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0" yWindow="840" windowWidth="10155" windowHeight="4875"/>
  </bookViews>
  <sheets>
    <sheet name="Sheet1" sheetId="1" r:id="rId1"/>
  </sheets>
  <definedNames>
    <definedName name="_xlnm.Print_Area" localSheetId="0">Sheet1!$A$1:$R$36</definedName>
  </definedNames>
  <calcPr calcId="144525"/>
</workbook>
</file>

<file path=xl/calcChain.xml><?xml version="1.0" encoding="utf-8"?>
<calcChain xmlns="http://schemas.openxmlformats.org/spreadsheetml/2006/main">
  <c r="O20" i="1" l="1"/>
  <c r="N20" i="1"/>
  <c r="M20" i="1"/>
  <c r="L20" i="1"/>
  <c r="K20" i="1"/>
  <c r="J20" i="1"/>
  <c r="I20" i="1"/>
  <c r="K22" i="1"/>
  <c r="N22" i="1"/>
</calcChain>
</file>

<file path=xl/sharedStrings.xml><?xml version="1.0" encoding="utf-8"?>
<sst xmlns="http://schemas.openxmlformats.org/spreadsheetml/2006/main" count="75" uniqueCount="43">
  <si>
    <t>Total industry</t>
  </si>
  <si>
    <t>Share in total industrial output</t>
  </si>
  <si>
    <t xml:space="preserve">  Electric energy</t>
  </si>
  <si>
    <t>3,9</t>
  </si>
  <si>
    <t xml:space="preserve">  Fuel, refinery</t>
  </si>
  <si>
    <t xml:space="preserve">  Nonferrous metallurgy</t>
  </si>
  <si>
    <t xml:space="preserve">  Chemical and petrochemical</t>
  </si>
  <si>
    <t xml:space="preserve">  Wood and wood-working, paper</t>
  </si>
  <si>
    <t xml:space="preserve">  Glass</t>
  </si>
  <si>
    <t xml:space="preserve">  Construction material</t>
  </si>
  <si>
    <t xml:space="preserve">  Light industry</t>
  </si>
  <si>
    <t xml:space="preserve">  Food</t>
  </si>
  <si>
    <t xml:space="preserve">  Flour grinding</t>
  </si>
  <si>
    <t xml:space="preserve">  Unallocated</t>
  </si>
  <si>
    <t xml:space="preserve">  Mechanical engineering and metal working</t>
  </si>
  <si>
    <t xml:space="preserve">  of which:</t>
  </si>
  <si>
    <t>1/ From 1985 to 1994, in millions of Russian rubles.</t>
  </si>
  <si>
    <t>(in thousands of somoni at 1998 prices) 1/</t>
  </si>
  <si>
    <t>(in percent)</t>
  </si>
  <si>
    <t>(index 1990 = 100)</t>
  </si>
  <si>
    <t>Удельный вес в промышленном производстве (Share in total industrial output)</t>
  </si>
  <si>
    <t xml:space="preserve">  в том числе: including:</t>
  </si>
  <si>
    <t>%</t>
  </si>
  <si>
    <t>добывающая промышленность extractive industry</t>
  </si>
  <si>
    <t>добыча энергетических материалов production of energy materials</t>
  </si>
  <si>
    <t>добыча неэнергетических материалов mining of non-energy materials</t>
  </si>
  <si>
    <t>обрабатывающая промышленность manufacturing industry</t>
  </si>
  <si>
    <t>производство пищевых продуктов, включая напитики, и табака production of food products, including beverages, and tobacco</t>
  </si>
  <si>
    <t>текстильное и швейное производство textile and clothing production</t>
  </si>
  <si>
    <t>производство кожи, изделий из кожи и производство обуви production of leather, leather products and footwear</t>
  </si>
  <si>
    <t>обработка древесины и производство изделий из дерева wood processing and production of wood products</t>
  </si>
  <si>
    <t>целлюлозно-бумажное производство, издательская и полиграфическая деятельность pulp and paper production, publishing and printing activities</t>
  </si>
  <si>
    <t>производство нефтепродуктов production of petroleum products</t>
  </si>
  <si>
    <t>химическое производство chemical production</t>
  </si>
  <si>
    <t>производство резиновых и пластмассовых изделий production of rubber and plastic products</t>
  </si>
  <si>
    <t>производство прочих неметаллических минеральных продуктов production of other non-metallic mineral products</t>
  </si>
  <si>
    <t>металлургическое производство и производство готовых металлических изделий metallurgical production and production of finished metal products</t>
  </si>
  <si>
    <t>машиностроение engineering</t>
  </si>
  <si>
    <t>прочие отрасли промышленности other industries</t>
  </si>
  <si>
    <t>производство и распределение электроэнергии, газа и воды production and distribution of electricity, gas and water</t>
  </si>
  <si>
    <t>(index 2010= 100)</t>
  </si>
  <si>
    <t>volume 2010 t som</t>
  </si>
  <si>
    <t>Industrial output by sector at constant prices, 1980–2025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</si>
</sst>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0.0"/>
    <numFmt numFmtId="181" formatCode="#,##0.0"/>
  </numFmts>
  <fonts count="17" x14ac:knownFonts="1">
    <font>
      <sz val="10"/>
      <name val="Times New Roman"/>
    </font>
    <font>
      <sz val="10"/>
      <name val="Arial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i/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</font>
    <font>
      <sz val="10"/>
      <color rgb="FFFF0000"/>
      <name val="Times New Roman"/>
      <family val="1"/>
    </font>
    <font>
      <sz val="9"/>
      <color theme="1"/>
      <name val="Times New Roman"/>
      <family val="1"/>
      <charset val="204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3" fillId="0" borderId="0" applyNumberFormat="0" applyBorder="0" applyAlignment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3" applyFont="1" applyBorder="1"/>
    <xf numFmtId="0" fontId="2" fillId="0" borderId="0" xfId="3" applyFont="1" applyFill="1" applyBorder="1"/>
    <xf numFmtId="0" fontId="2" fillId="0" borderId="0" xfId="3" applyFont="1" applyFill="1"/>
    <xf numFmtId="0" fontId="2" fillId="0" borderId="0" xfId="3" applyFont="1"/>
    <xf numFmtId="0" fontId="2" fillId="0" borderId="0" xfId="3" applyFont="1" applyFill="1" applyAlignment="1">
      <alignment horizontal="right"/>
    </xf>
    <xf numFmtId="0" fontId="2" fillId="0" borderId="1" xfId="3" applyFont="1" applyBorder="1"/>
    <xf numFmtId="0" fontId="2" fillId="0" borderId="1" xfId="3" applyFont="1" applyFill="1" applyBorder="1"/>
    <xf numFmtId="0" fontId="3" fillId="0" borderId="0" xfId="3" applyFont="1" applyBorder="1"/>
    <xf numFmtId="3" fontId="2" fillId="0" borderId="0" xfId="3" applyNumberFormat="1" applyFont="1" applyAlignment="1">
      <alignment horizontal="right"/>
    </xf>
    <xf numFmtId="3" fontId="2" fillId="0" borderId="0" xfId="3" applyNumberFormat="1" applyFont="1"/>
    <xf numFmtId="0" fontId="2" fillId="0" borderId="0" xfId="3" applyFont="1" applyAlignment="1">
      <alignment horizontal="centerContinuous"/>
    </xf>
    <xf numFmtId="181" fontId="2" fillId="0" borderId="0" xfId="3" applyNumberFormat="1" applyFont="1"/>
    <xf numFmtId="181" fontId="2" fillId="0" borderId="0" xfId="3" applyNumberFormat="1" applyFont="1" applyAlignment="1">
      <alignment horizontal="right"/>
    </xf>
    <xf numFmtId="181" fontId="2" fillId="0" borderId="0" xfId="3" applyNumberFormat="1" applyFont="1" applyFill="1" applyAlignment="1">
      <alignment horizontal="right"/>
    </xf>
    <xf numFmtId="181" fontId="2" fillId="0" borderId="0" xfId="3" applyNumberFormat="1" applyFont="1" applyFill="1"/>
    <xf numFmtId="180" fontId="2" fillId="0" borderId="0" xfId="3" applyNumberFormat="1" applyFont="1"/>
    <xf numFmtId="180" fontId="2" fillId="0" borderId="0" xfId="3" applyNumberFormat="1" applyFont="1" applyFill="1"/>
    <xf numFmtId="181" fontId="2" fillId="0" borderId="0" xfId="3" applyNumberFormat="1" applyFont="1" applyBorder="1"/>
    <xf numFmtId="181" fontId="2" fillId="0" borderId="0" xfId="3" applyNumberFormat="1" applyFont="1" applyBorder="1" applyAlignment="1">
      <alignment horizontal="right"/>
    </xf>
    <xf numFmtId="0" fontId="2" fillId="0" borderId="0" xfId="3" applyFont="1" applyFill="1" applyBorder="1" applyAlignment="1">
      <alignment horizontal="right"/>
    </xf>
    <xf numFmtId="0" fontId="5" fillId="0" borderId="0" xfId="3" applyFont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>
      <alignment horizontal="right" vertical="center"/>
    </xf>
    <xf numFmtId="0" fontId="2" fillId="0" borderId="2" xfId="3" applyFont="1" applyFill="1" applyBorder="1" applyAlignment="1">
      <alignment horizontal="right"/>
    </xf>
    <xf numFmtId="0" fontId="2" fillId="0" borderId="2" xfId="3" applyFont="1" applyBorder="1" applyAlignment="1">
      <alignment horizontal="right" wrapText="1"/>
    </xf>
    <xf numFmtId="0" fontId="4" fillId="0" borderId="3" xfId="2" applyFont="1" applyBorder="1"/>
    <xf numFmtId="181" fontId="2" fillId="0" borderId="1" xfId="3" applyNumberFormat="1" applyFont="1" applyBorder="1"/>
    <xf numFmtId="181" fontId="2" fillId="0" borderId="1" xfId="3" applyNumberFormat="1" applyFont="1" applyBorder="1" applyAlignment="1">
      <alignment horizontal="right"/>
    </xf>
    <xf numFmtId="181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right"/>
    </xf>
    <xf numFmtId="0" fontId="6" fillId="0" borderId="0" xfId="3" applyFont="1" applyFill="1" applyBorder="1" applyAlignment="1"/>
    <xf numFmtId="0" fontId="2" fillId="0" borderId="2" xfId="3" applyFont="1" applyBorder="1"/>
    <xf numFmtId="0" fontId="2" fillId="0" borderId="4" xfId="3" applyFont="1" applyBorder="1" applyAlignment="1"/>
    <xf numFmtId="0" fontId="2" fillId="0" borderId="3" xfId="3" applyFont="1" applyBorder="1"/>
    <xf numFmtId="0" fontId="2" fillId="0" borderId="3" xfId="3" applyFont="1" applyFill="1" applyBorder="1"/>
    <xf numFmtId="0" fontId="2" fillId="0" borderId="5" xfId="3" applyFont="1" applyBorder="1"/>
    <xf numFmtId="0" fontId="14" fillId="0" borderId="0" xfId="3" applyFont="1"/>
    <xf numFmtId="180" fontId="7" fillId="0" borderId="0" xfId="0" applyNumberFormat="1" applyFont="1" applyBorder="1" applyAlignment="1">
      <alignment horizontal="right" vertical="center"/>
    </xf>
    <xf numFmtId="0" fontId="8" fillId="0" borderId="0" xfId="3" applyFont="1" applyBorder="1"/>
    <xf numFmtId="0" fontId="9" fillId="0" borderId="0" xfId="3" applyFont="1"/>
    <xf numFmtId="0" fontId="15" fillId="0" borderId="0" xfId="0" applyFont="1" applyAlignment="1" applyProtection="1"/>
    <xf numFmtId="180" fontId="10" fillId="0" borderId="0" xfId="1" applyNumberFormat="1" applyFont="1" applyBorder="1" applyAlignment="1" applyProtection="1">
      <alignment horizontal="left"/>
      <protection locked="0"/>
    </xf>
    <xf numFmtId="180" fontId="9" fillId="0" borderId="0" xfId="0" applyNumberFormat="1" applyFont="1" applyBorder="1" applyAlignment="1"/>
    <xf numFmtId="0" fontId="11" fillId="2" borderId="6" xfId="0" applyFont="1" applyFill="1" applyBorder="1" applyAlignment="1"/>
    <xf numFmtId="0" fontId="9" fillId="0" borderId="0" xfId="0" applyFont="1"/>
    <xf numFmtId="0" fontId="9" fillId="0" borderId="0" xfId="3" applyFont="1" applyFill="1"/>
    <xf numFmtId="0" fontId="12" fillId="0" borderId="0" xfId="0" applyFont="1"/>
    <xf numFmtId="180" fontId="9" fillId="0" borderId="0" xfId="3" applyNumberFormat="1" applyFont="1"/>
    <xf numFmtId="180" fontId="9" fillId="0" borderId="0" xfId="0" applyNumberFormat="1" applyFont="1" applyFill="1" applyBorder="1" applyAlignment="1"/>
    <xf numFmtId="0" fontId="8" fillId="3" borderId="0" xfId="0" applyFont="1" applyFill="1" applyAlignment="1">
      <alignment horizontal="center" wrapText="1"/>
    </xf>
    <xf numFmtId="0" fontId="8" fillId="3" borderId="0" xfId="0" applyFont="1" applyFill="1"/>
    <xf numFmtId="0" fontId="2" fillId="4" borderId="0" xfId="3" applyFont="1" applyFill="1"/>
    <xf numFmtId="0" fontId="16" fillId="2" borderId="6" xfId="0" applyFont="1" applyFill="1" applyBorder="1" applyAlignment="1"/>
    <xf numFmtId="0" fontId="8" fillId="3" borderId="0" xfId="0" applyFont="1" applyFill="1"/>
    <xf numFmtId="0" fontId="2" fillId="0" borderId="0" xfId="4" applyFont="1"/>
    <xf numFmtId="0" fontId="2" fillId="0" borderId="0" xfId="3" applyFont="1" applyFill="1" applyBorder="1" applyAlignment="1">
      <alignment horizontal="center"/>
    </xf>
    <xf numFmtId="3" fontId="2" fillId="0" borderId="0" xfId="3" applyNumberFormat="1" applyFont="1" applyBorder="1" applyAlignment="1">
      <alignment horizontal="center"/>
    </xf>
    <xf numFmtId="181" fontId="2" fillId="0" borderId="0" xfId="3" applyNumberFormat="1" applyFont="1" applyBorder="1" applyAlignment="1">
      <alignment horizontal="center"/>
    </xf>
  </cellXfs>
  <cellStyles count="5">
    <cellStyle name="Normal 5" xfId="1"/>
    <cellStyle name="Normal_Table8b" xfId="2"/>
    <cellStyle name="Normal_Table9" xfId="3"/>
    <cellStyle name="Normal_Table9 2" xfId="4"/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81"/>
  <sheetViews>
    <sheetView tabSelected="1" zoomScale="93" zoomScaleNormal="93" workbookViewId="0">
      <selection activeCell="E18" sqref="E18"/>
    </sheetView>
  </sheetViews>
  <sheetFormatPr defaultColWidth="8.83203125" defaultRowHeight="12.95" customHeight="1" x14ac:dyDescent="0.2"/>
  <cols>
    <col min="1" max="1" width="37.6640625" style="4" customWidth="1"/>
    <col min="2" max="2" width="12.33203125" style="4" customWidth="1"/>
    <col min="3" max="3" width="11.83203125" style="4" customWidth="1"/>
    <col min="4" max="5" width="9.6640625" style="4" customWidth="1"/>
    <col min="6" max="6" width="10.33203125" style="4" customWidth="1"/>
    <col min="7" max="7" width="9.83203125" style="4" customWidth="1"/>
    <col min="8" max="8" width="8.6640625" style="4" customWidth="1"/>
    <col min="9" max="9" width="10.1640625" style="4" customWidth="1"/>
    <col min="10" max="12" width="8.6640625" style="4" customWidth="1"/>
    <col min="13" max="14" width="8.6640625" style="3" customWidth="1"/>
    <col min="15" max="24" width="8.6640625" style="4" customWidth="1"/>
    <col min="25" max="25" width="8.83203125" style="4" customWidth="1"/>
    <col min="26" max="26" width="10" style="4" customWidth="1"/>
    <col min="27" max="27" width="9.83203125" style="4" customWidth="1"/>
    <col min="28" max="29" width="9.33203125" style="4" customWidth="1"/>
    <col min="30" max="30" width="10" style="4" customWidth="1"/>
    <col min="31" max="31" width="11.1640625" style="4" customWidth="1"/>
    <col min="32" max="32" width="11" style="4" customWidth="1"/>
    <col min="33" max="33" width="12" style="4" customWidth="1"/>
    <col min="34" max="35" width="11" style="4" customWidth="1"/>
    <col min="36" max="36" width="11.5" style="4" customWidth="1"/>
    <col min="37" max="16384" width="8.83203125" style="4"/>
  </cols>
  <sheetData>
    <row r="1" spans="1:37" s="2" customFormat="1" ht="12.95" customHeight="1" x14ac:dyDescent="0.2">
      <c r="A1" s="31" t="s">
        <v>42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37" ht="12.95" customHeight="1" x14ac:dyDescent="0.2">
      <c r="A2" s="8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  <c r="O2" s="6"/>
      <c r="P2" s="6"/>
      <c r="Q2" s="6"/>
      <c r="AB2" s="6"/>
      <c r="AC2" s="6"/>
      <c r="AD2" s="6"/>
      <c r="AE2" s="6"/>
    </row>
    <row r="3" spans="1:37" ht="12.95" customHeight="1" x14ac:dyDescent="0.2">
      <c r="A3" s="33"/>
      <c r="B3" s="22">
        <v>1980</v>
      </c>
      <c r="C3" s="22">
        <v>1985</v>
      </c>
      <c r="D3" s="22">
        <v>1990</v>
      </c>
      <c r="E3" s="22">
        <v>1991</v>
      </c>
      <c r="F3" s="22">
        <v>1992</v>
      </c>
      <c r="G3" s="22">
        <v>1993</v>
      </c>
      <c r="H3" s="22">
        <v>1994</v>
      </c>
      <c r="I3" s="22">
        <v>1995</v>
      </c>
      <c r="J3" s="23">
        <v>1996</v>
      </c>
      <c r="K3" s="23">
        <v>1997</v>
      </c>
      <c r="L3" s="23">
        <v>1998</v>
      </c>
      <c r="M3" s="24">
        <v>1999</v>
      </c>
      <c r="N3" s="24">
        <v>2000</v>
      </c>
      <c r="O3" s="24">
        <v>2001</v>
      </c>
      <c r="P3" s="25">
        <v>2002</v>
      </c>
      <c r="Q3" s="25">
        <v>2003</v>
      </c>
      <c r="R3" s="32">
        <v>2004</v>
      </c>
      <c r="S3" s="32">
        <v>2005</v>
      </c>
      <c r="T3" s="32">
        <v>2006</v>
      </c>
      <c r="U3" s="32">
        <v>2007</v>
      </c>
      <c r="V3" s="32">
        <v>2008</v>
      </c>
      <c r="W3" s="32">
        <v>2009</v>
      </c>
      <c r="X3" s="32">
        <v>2010</v>
      </c>
      <c r="Y3" s="32">
        <v>2011</v>
      </c>
      <c r="Z3" s="32">
        <v>2012</v>
      </c>
      <c r="AA3" s="32">
        <v>2013</v>
      </c>
      <c r="AB3" s="32">
        <v>2014</v>
      </c>
      <c r="AC3" s="32">
        <v>2015</v>
      </c>
      <c r="AD3" s="32">
        <v>2016</v>
      </c>
      <c r="AE3" s="32">
        <v>2017</v>
      </c>
      <c r="AF3" s="32">
        <v>2018</v>
      </c>
      <c r="AG3" s="32">
        <v>2019</v>
      </c>
      <c r="AH3" s="32">
        <v>2020</v>
      </c>
      <c r="AI3" s="32">
        <v>2021</v>
      </c>
      <c r="AJ3" s="32">
        <v>2022</v>
      </c>
      <c r="AK3" s="32">
        <v>2023</v>
      </c>
    </row>
    <row r="4" spans="1:37" s="3" customFormat="1" ht="12.95" customHeight="1" x14ac:dyDescent="0.2">
      <c r="A4" s="35"/>
      <c r="B4" s="56" t="s">
        <v>17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Y4" s="4"/>
      <c r="AE4" s="4"/>
    </row>
    <row r="5" spans="1:37" ht="12.95" customHeight="1" x14ac:dyDescent="0.2">
      <c r="A5" s="34" t="s">
        <v>0</v>
      </c>
      <c r="B5" s="10">
        <v>1259658</v>
      </c>
      <c r="C5" s="10">
        <v>1506737</v>
      </c>
      <c r="D5" s="10">
        <v>1748753</v>
      </c>
      <c r="E5" s="10">
        <v>1685798</v>
      </c>
      <c r="F5" s="10">
        <v>1276149</v>
      </c>
      <c r="G5" s="10">
        <v>1176609</v>
      </c>
      <c r="H5" s="10">
        <v>877751</v>
      </c>
      <c r="I5" s="9">
        <v>1751681</v>
      </c>
      <c r="J5" s="9">
        <v>577124</v>
      </c>
      <c r="K5" s="9">
        <v>565582</v>
      </c>
      <c r="L5" s="9">
        <v>612197</v>
      </c>
      <c r="M5" s="9">
        <v>646480</v>
      </c>
      <c r="N5" s="9">
        <v>710482</v>
      </c>
      <c r="O5" s="9">
        <v>817054</v>
      </c>
      <c r="P5" s="9">
        <v>885686</v>
      </c>
      <c r="Q5" s="9">
        <v>973369</v>
      </c>
      <c r="R5" s="4">
        <v>1112561</v>
      </c>
      <c r="S5" s="4">
        <v>1229022</v>
      </c>
      <c r="T5" s="4">
        <v>1304892</v>
      </c>
      <c r="U5" s="4">
        <v>1434076</v>
      </c>
      <c r="V5" s="4">
        <v>1383883</v>
      </c>
      <c r="W5" s="4">
        <v>1293931</v>
      </c>
      <c r="X5" s="4">
        <v>1412973</v>
      </c>
      <c r="Y5" s="4">
        <v>9679000</v>
      </c>
      <c r="Z5" s="4">
        <v>10724000</v>
      </c>
      <c r="AA5" s="4">
        <v>11132000</v>
      </c>
      <c r="AB5" s="4">
        <v>11688000</v>
      </c>
      <c r="AC5" s="4">
        <v>13009000</v>
      </c>
      <c r="AD5" s="4">
        <v>15090000</v>
      </c>
      <c r="AE5" s="4">
        <v>20029000</v>
      </c>
      <c r="AF5" s="4">
        <v>23894400</v>
      </c>
      <c r="AG5" s="4">
        <v>27613059</v>
      </c>
      <c r="AH5" s="4">
        <v>30889477</v>
      </c>
      <c r="AI5" s="4">
        <v>38828927</v>
      </c>
      <c r="AJ5" s="4">
        <v>4346016.0999999996</v>
      </c>
      <c r="AK5" s="4">
        <v>48857067</v>
      </c>
    </row>
    <row r="6" spans="1:37" ht="12.95" customHeight="1" x14ac:dyDescent="0.2">
      <c r="A6" s="34"/>
      <c r="B6" s="57" t="s">
        <v>18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AE6" s="37"/>
    </row>
    <row r="7" spans="1:37" ht="12.95" customHeight="1" x14ac:dyDescent="0.2">
      <c r="A7" s="34" t="s">
        <v>1</v>
      </c>
      <c r="B7" s="11"/>
      <c r="C7" s="11"/>
      <c r="D7" s="11"/>
      <c r="E7" s="11"/>
      <c r="F7" s="11"/>
      <c r="G7" s="11"/>
      <c r="H7" s="11"/>
      <c r="I7" s="11"/>
    </row>
    <row r="8" spans="1:37" ht="12.95" customHeight="1" x14ac:dyDescent="0.2">
      <c r="A8" s="26" t="s">
        <v>15</v>
      </c>
      <c r="B8" s="11"/>
      <c r="C8" s="11"/>
      <c r="D8" s="11"/>
      <c r="E8" s="11"/>
      <c r="F8" s="11"/>
      <c r="G8" s="11"/>
      <c r="H8" s="11"/>
      <c r="I8" s="11"/>
    </row>
    <row r="9" spans="1:37" ht="12.95" customHeight="1" x14ac:dyDescent="0.2">
      <c r="A9" s="34" t="s">
        <v>2</v>
      </c>
      <c r="B9" s="12">
        <v>3.6</v>
      </c>
      <c r="C9" s="12">
        <v>3.2</v>
      </c>
      <c r="D9" s="12">
        <v>2.9</v>
      </c>
      <c r="E9" s="12">
        <v>3</v>
      </c>
      <c r="F9" s="13" t="s">
        <v>3</v>
      </c>
      <c r="G9" s="13">
        <v>4.7</v>
      </c>
      <c r="H9" s="13">
        <v>6.2</v>
      </c>
      <c r="I9" s="13">
        <v>13</v>
      </c>
      <c r="J9" s="14">
        <v>16.7</v>
      </c>
      <c r="K9" s="14">
        <v>11.5</v>
      </c>
      <c r="L9" s="14">
        <v>6.9</v>
      </c>
      <c r="M9" s="14">
        <v>8.6999999999999993</v>
      </c>
      <c r="N9" s="14">
        <v>7.2</v>
      </c>
      <c r="O9" s="3">
        <v>6.5</v>
      </c>
      <c r="P9" s="3">
        <v>5.8</v>
      </c>
      <c r="Q9" s="4">
        <v>7.5</v>
      </c>
      <c r="R9" s="16">
        <v>6</v>
      </c>
      <c r="S9" s="16">
        <v>6.1</v>
      </c>
      <c r="T9" s="16">
        <v>6.2</v>
      </c>
      <c r="U9" s="16">
        <v>6.9</v>
      </c>
      <c r="V9" s="16">
        <v>10.6</v>
      </c>
      <c r="W9" s="16">
        <v>13.8</v>
      </c>
      <c r="X9" s="16">
        <v>14</v>
      </c>
    </row>
    <row r="10" spans="1:37" ht="12.95" customHeight="1" x14ac:dyDescent="0.2">
      <c r="A10" s="34" t="s">
        <v>4</v>
      </c>
      <c r="B10" s="12">
        <v>5.7</v>
      </c>
      <c r="C10" s="12">
        <v>4</v>
      </c>
      <c r="D10" s="12">
        <v>2.2999999999999998</v>
      </c>
      <c r="E10" s="12">
        <v>1.8</v>
      </c>
      <c r="F10" s="13">
        <v>1.1000000000000001</v>
      </c>
      <c r="G10" s="13">
        <v>0.7</v>
      </c>
      <c r="H10" s="13">
        <v>0.7</v>
      </c>
      <c r="I10" s="13">
        <v>0.3</v>
      </c>
      <c r="J10" s="14">
        <v>0.4</v>
      </c>
      <c r="K10" s="14">
        <v>0.3</v>
      </c>
      <c r="L10" s="14">
        <v>0.2</v>
      </c>
      <c r="M10" s="14">
        <v>0.2</v>
      </c>
      <c r="N10" s="14">
        <v>0.2</v>
      </c>
      <c r="O10" s="3">
        <v>0.2</v>
      </c>
      <c r="P10" s="3">
        <v>0.2</v>
      </c>
      <c r="Q10" s="4">
        <v>0.2</v>
      </c>
      <c r="R10" s="4">
        <v>0.3</v>
      </c>
      <c r="S10" s="4">
        <v>0.3</v>
      </c>
      <c r="T10" s="4">
        <v>0.4</v>
      </c>
      <c r="U10" s="4">
        <v>0.6</v>
      </c>
      <c r="V10" s="4">
        <v>0.9</v>
      </c>
      <c r="W10" s="4">
        <v>0.8</v>
      </c>
      <c r="X10" s="4">
        <v>0.9</v>
      </c>
    </row>
    <row r="11" spans="1:37" ht="12.95" customHeight="1" x14ac:dyDescent="0.2">
      <c r="A11" s="34" t="s">
        <v>5</v>
      </c>
      <c r="B11" s="12">
        <v>13.8</v>
      </c>
      <c r="C11" s="12">
        <v>19.899999999999999</v>
      </c>
      <c r="D11" s="12">
        <v>24.2</v>
      </c>
      <c r="E11" s="12">
        <v>21.6</v>
      </c>
      <c r="F11" s="13">
        <v>23.8</v>
      </c>
      <c r="G11" s="13">
        <v>20</v>
      </c>
      <c r="H11" s="13">
        <v>26.8</v>
      </c>
      <c r="I11" s="13">
        <v>33.200000000000003</v>
      </c>
      <c r="J11" s="14">
        <v>35.200000000000003</v>
      </c>
      <c r="K11" s="14">
        <v>40.4</v>
      </c>
      <c r="L11" s="14">
        <v>33.299999999999997</v>
      </c>
      <c r="M11" s="14">
        <v>49.5</v>
      </c>
      <c r="N11" s="14">
        <v>56.3</v>
      </c>
      <c r="O11" s="3">
        <v>54.2</v>
      </c>
      <c r="P11" s="3">
        <v>48.9</v>
      </c>
      <c r="Q11" s="4">
        <v>44.6</v>
      </c>
      <c r="R11" s="4">
        <v>47.2</v>
      </c>
      <c r="S11" s="4">
        <v>41.4</v>
      </c>
      <c r="T11" s="4">
        <v>44.9</v>
      </c>
      <c r="U11" s="4">
        <v>40.799999999999997</v>
      </c>
      <c r="V11" s="4">
        <v>39.299999999999997</v>
      </c>
      <c r="W11" s="4">
        <v>38.6</v>
      </c>
      <c r="X11" s="4">
        <v>35.700000000000003</v>
      </c>
    </row>
    <row r="12" spans="1:37" ht="12.95" customHeight="1" x14ac:dyDescent="0.2">
      <c r="A12" s="34" t="s">
        <v>6</v>
      </c>
      <c r="B12" s="12">
        <v>5.7</v>
      </c>
      <c r="C12" s="12">
        <v>7.1</v>
      </c>
      <c r="D12" s="12">
        <v>8.6</v>
      </c>
      <c r="E12" s="12">
        <v>9.3000000000000007</v>
      </c>
      <c r="F12" s="13">
        <v>5.8</v>
      </c>
      <c r="G12" s="13">
        <v>3.8</v>
      </c>
      <c r="H12" s="13">
        <v>3.8</v>
      </c>
      <c r="I12" s="13">
        <v>3.9</v>
      </c>
      <c r="J12" s="14">
        <v>4.0999999999999996</v>
      </c>
      <c r="K12" s="14">
        <v>3.2</v>
      </c>
      <c r="L12" s="14">
        <v>1.8</v>
      </c>
      <c r="M12" s="14">
        <v>1.6</v>
      </c>
      <c r="N12" s="14">
        <v>1.7</v>
      </c>
      <c r="O12" s="3">
        <v>1.1000000000000001</v>
      </c>
      <c r="P12" s="3">
        <v>0.9</v>
      </c>
      <c r="Q12" s="4">
        <v>1.1000000000000001</v>
      </c>
      <c r="R12" s="4">
        <v>1.3</v>
      </c>
      <c r="S12" s="4">
        <v>1.1000000000000001</v>
      </c>
      <c r="T12" s="4">
        <v>1.4</v>
      </c>
      <c r="U12" s="4">
        <v>1.2</v>
      </c>
      <c r="V12" s="4">
        <v>1.3</v>
      </c>
      <c r="W12" s="4">
        <v>0.3</v>
      </c>
      <c r="X12" s="4">
        <v>0.5</v>
      </c>
    </row>
    <row r="13" spans="1:37" ht="12.95" customHeight="1" x14ac:dyDescent="0.2">
      <c r="A13" s="34" t="s">
        <v>14</v>
      </c>
      <c r="B13" s="12">
        <v>5.5</v>
      </c>
      <c r="C13" s="12">
        <v>5.4</v>
      </c>
      <c r="D13" s="12">
        <v>5.8</v>
      </c>
      <c r="E13" s="12">
        <v>6.1</v>
      </c>
      <c r="F13" s="13">
        <v>5.4</v>
      </c>
      <c r="G13" s="13">
        <v>4.8</v>
      </c>
      <c r="H13" s="13">
        <v>4.3</v>
      </c>
      <c r="I13" s="13">
        <v>3.2</v>
      </c>
      <c r="J13" s="14">
        <v>2.9</v>
      </c>
      <c r="K13" s="14">
        <v>1.8</v>
      </c>
      <c r="L13" s="14">
        <v>1.7</v>
      </c>
      <c r="M13" s="14">
        <v>1.1000000000000001</v>
      </c>
      <c r="N13" s="14">
        <v>0.9</v>
      </c>
      <c r="O13" s="3">
        <v>0.9</v>
      </c>
      <c r="P13" s="3">
        <v>0.9</v>
      </c>
      <c r="Q13" s="16">
        <v>1</v>
      </c>
      <c r="R13" s="4">
        <v>1.6</v>
      </c>
      <c r="S13" s="4">
        <v>1.8</v>
      </c>
      <c r="T13" s="4">
        <v>2.1</v>
      </c>
      <c r="U13" s="4">
        <v>2.6</v>
      </c>
      <c r="V13" s="4">
        <v>2.8</v>
      </c>
      <c r="W13" s="4">
        <v>2.2999999999999998</v>
      </c>
      <c r="X13" s="4">
        <v>2.6</v>
      </c>
    </row>
    <row r="14" spans="1:37" ht="12.95" customHeight="1" x14ac:dyDescent="0.2">
      <c r="A14" s="34" t="s">
        <v>7</v>
      </c>
      <c r="B14" s="12">
        <v>1.9</v>
      </c>
      <c r="C14" s="12">
        <v>1.8</v>
      </c>
      <c r="D14" s="12">
        <v>1.5</v>
      </c>
      <c r="E14" s="12">
        <v>1.8</v>
      </c>
      <c r="F14" s="13">
        <v>1.6</v>
      </c>
      <c r="G14" s="13">
        <v>1.4</v>
      </c>
      <c r="H14" s="13">
        <v>0.4</v>
      </c>
      <c r="I14" s="13">
        <v>0.1</v>
      </c>
      <c r="J14" s="14">
        <v>0.1</v>
      </c>
      <c r="K14" s="14">
        <v>0.1</v>
      </c>
      <c r="L14" s="14">
        <v>0.1</v>
      </c>
      <c r="M14" s="14">
        <v>0</v>
      </c>
      <c r="N14" s="14">
        <v>0</v>
      </c>
      <c r="O14" s="17">
        <v>0</v>
      </c>
      <c r="P14" s="3">
        <v>0.1</v>
      </c>
      <c r="Q14" s="4">
        <v>0.1</v>
      </c>
      <c r="R14" s="4">
        <v>0.2</v>
      </c>
      <c r="S14" s="4">
        <v>0.3</v>
      </c>
      <c r="T14" s="4">
        <v>0.3</v>
      </c>
      <c r="U14" s="4">
        <v>0.3</v>
      </c>
      <c r="V14" s="4">
        <v>0.3</v>
      </c>
      <c r="W14" s="4">
        <v>0.4</v>
      </c>
      <c r="X14" s="4">
        <v>0.4</v>
      </c>
    </row>
    <row r="15" spans="1:37" ht="12.95" customHeight="1" x14ac:dyDescent="0.2">
      <c r="A15" s="34" t="s">
        <v>8</v>
      </c>
      <c r="B15" s="12">
        <v>0.4</v>
      </c>
      <c r="C15" s="12">
        <v>0.6</v>
      </c>
      <c r="D15" s="12">
        <v>0.7</v>
      </c>
      <c r="E15" s="12">
        <v>1</v>
      </c>
      <c r="F15" s="13">
        <v>1.2</v>
      </c>
      <c r="G15" s="13">
        <v>1</v>
      </c>
      <c r="H15" s="13">
        <v>0.7</v>
      </c>
      <c r="I15" s="13">
        <v>0.4</v>
      </c>
      <c r="J15" s="14">
        <v>0.4</v>
      </c>
      <c r="K15" s="14">
        <v>0.3</v>
      </c>
      <c r="L15" s="14">
        <v>0.3</v>
      </c>
      <c r="M15" s="14">
        <v>0.3</v>
      </c>
      <c r="N15" s="14">
        <v>0.3</v>
      </c>
      <c r="O15" s="3">
        <v>0.4</v>
      </c>
      <c r="P15" s="3">
        <v>0.4</v>
      </c>
      <c r="Q15" s="4">
        <v>0.3</v>
      </c>
      <c r="R15" s="4">
        <v>0.2</v>
      </c>
      <c r="S15" s="4">
        <v>0.2</v>
      </c>
      <c r="T15" s="4">
        <v>0.3</v>
      </c>
      <c r="U15" s="4">
        <v>0.3</v>
      </c>
      <c r="V15" s="4">
        <v>0.3</v>
      </c>
      <c r="W15" s="4">
        <v>0.4</v>
      </c>
      <c r="X15" s="4">
        <v>0.1</v>
      </c>
    </row>
    <row r="16" spans="1:37" ht="12.95" customHeight="1" x14ac:dyDescent="0.2">
      <c r="A16" s="34" t="s">
        <v>9</v>
      </c>
      <c r="B16" s="12">
        <v>9.5</v>
      </c>
      <c r="C16" s="12">
        <v>9</v>
      </c>
      <c r="D16" s="12">
        <v>8.3000000000000007</v>
      </c>
      <c r="E16" s="12">
        <v>8.3000000000000007</v>
      </c>
      <c r="F16" s="13">
        <v>4.0999999999999996</v>
      </c>
      <c r="G16" s="13">
        <v>3.8</v>
      </c>
      <c r="H16" s="13">
        <v>3.4</v>
      </c>
      <c r="I16" s="13">
        <v>1.4</v>
      </c>
      <c r="J16" s="14">
        <v>1.2</v>
      </c>
      <c r="K16" s="14">
        <v>1</v>
      </c>
      <c r="L16" s="14">
        <v>0.9</v>
      </c>
      <c r="M16" s="14">
        <v>1.2</v>
      </c>
      <c r="N16" s="14">
        <v>0.8</v>
      </c>
      <c r="O16" s="3">
        <v>0.8</v>
      </c>
      <c r="P16" s="3">
        <v>1.1000000000000001</v>
      </c>
      <c r="Q16" s="4">
        <v>1.4</v>
      </c>
      <c r="R16" s="4">
        <v>1.5</v>
      </c>
      <c r="S16" s="4">
        <v>2.4</v>
      </c>
      <c r="T16" s="4">
        <v>3.3</v>
      </c>
      <c r="U16" s="4">
        <v>4.5</v>
      </c>
      <c r="V16" s="4">
        <v>5</v>
      </c>
      <c r="W16" s="4">
        <v>5</v>
      </c>
      <c r="X16" s="4">
        <v>4.5</v>
      </c>
    </row>
    <row r="17" spans="1:36" ht="12.95" customHeight="1" x14ac:dyDescent="0.2">
      <c r="A17" s="34" t="s">
        <v>10</v>
      </c>
      <c r="B17" s="12">
        <v>25.8</v>
      </c>
      <c r="C17" s="12">
        <v>24.2</v>
      </c>
      <c r="D17" s="12">
        <v>21.1</v>
      </c>
      <c r="E17" s="12">
        <v>22.4</v>
      </c>
      <c r="F17" s="13">
        <v>27</v>
      </c>
      <c r="G17" s="13">
        <v>34.700000000000003</v>
      </c>
      <c r="H17" s="13">
        <v>31.2</v>
      </c>
      <c r="I17" s="13">
        <v>23.3</v>
      </c>
      <c r="J17" s="14">
        <v>16.3</v>
      </c>
      <c r="K17" s="14">
        <v>17.3</v>
      </c>
      <c r="L17" s="14">
        <v>22.7</v>
      </c>
      <c r="M17" s="14">
        <v>13.2</v>
      </c>
      <c r="N17" s="14">
        <v>15.5</v>
      </c>
      <c r="O17" s="3">
        <v>12.7</v>
      </c>
      <c r="P17" s="3">
        <v>17.8</v>
      </c>
      <c r="Q17" s="4">
        <v>21.7</v>
      </c>
      <c r="R17" s="4">
        <v>17.8</v>
      </c>
      <c r="S17" s="4">
        <v>19.600000000000001</v>
      </c>
      <c r="T17" s="4">
        <v>13.9</v>
      </c>
      <c r="U17" s="4">
        <v>14.6</v>
      </c>
      <c r="V17" s="4">
        <v>12</v>
      </c>
      <c r="W17" s="4">
        <v>10.8</v>
      </c>
      <c r="X17" s="4">
        <v>13.2</v>
      </c>
    </row>
    <row r="18" spans="1:36" ht="12.95" customHeight="1" x14ac:dyDescent="0.2">
      <c r="A18" s="34" t="s">
        <v>11</v>
      </c>
      <c r="B18" s="12">
        <v>17</v>
      </c>
      <c r="C18" s="12">
        <v>14.5</v>
      </c>
      <c r="D18" s="12">
        <v>13.1</v>
      </c>
      <c r="E18" s="12">
        <v>11.8</v>
      </c>
      <c r="F18" s="13">
        <v>10.8</v>
      </c>
      <c r="G18" s="13">
        <v>10.5</v>
      </c>
      <c r="H18" s="13">
        <v>10.7</v>
      </c>
      <c r="I18" s="13">
        <v>12.2</v>
      </c>
      <c r="J18" s="14">
        <v>10.7</v>
      </c>
      <c r="K18" s="14">
        <v>13.3</v>
      </c>
      <c r="L18" s="14">
        <v>17.2</v>
      </c>
      <c r="M18" s="14">
        <v>16.100000000000001</v>
      </c>
      <c r="N18" s="14">
        <v>10.7</v>
      </c>
      <c r="O18" s="3">
        <v>16.600000000000001</v>
      </c>
      <c r="P18" s="3">
        <v>17.899999999999999</v>
      </c>
      <c r="Q18" s="4">
        <v>15.4</v>
      </c>
      <c r="R18" s="4">
        <v>15</v>
      </c>
      <c r="S18" s="4">
        <v>18.8</v>
      </c>
      <c r="T18" s="4">
        <v>19.7</v>
      </c>
      <c r="U18" s="4">
        <v>21</v>
      </c>
      <c r="V18" s="4">
        <v>20.7</v>
      </c>
      <c r="W18" s="4">
        <v>20.9</v>
      </c>
      <c r="X18" s="4">
        <v>27</v>
      </c>
    </row>
    <row r="19" spans="1:36" ht="12.95" customHeight="1" x14ac:dyDescent="0.2">
      <c r="A19" s="34" t="s">
        <v>12</v>
      </c>
      <c r="B19" s="12">
        <v>11</v>
      </c>
      <c r="C19" s="12">
        <v>10.3</v>
      </c>
      <c r="D19" s="12">
        <v>11.5</v>
      </c>
      <c r="E19" s="12">
        <v>12.8</v>
      </c>
      <c r="F19" s="13">
        <v>15.2</v>
      </c>
      <c r="G19" s="13">
        <v>14.6</v>
      </c>
      <c r="H19" s="13">
        <v>11.9</v>
      </c>
      <c r="I19" s="13">
        <v>8.8000000000000007</v>
      </c>
      <c r="J19" s="14">
        <v>10.199999999999999</v>
      </c>
      <c r="K19" s="14">
        <v>10.4</v>
      </c>
      <c r="L19" s="14">
        <v>14.6</v>
      </c>
      <c r="M19" s="14">
        <v>7.6</v>
      </c>
      <c r="N19" s="14">
        <v>6.1</v>
      </c>
      <c r="O19" s="3">
        <v>6.3</v>
      </c>
      <c r="P19" s="3">
        <v>5.8</v>
      </c>
      <c r="Q19" s="4">
        <v>6.5</v>
      </c>
      <c r="R19" s="4">
        <v>8.6999999999999993</v>
      </c>
      <c r="S19" s="4">
        <v>7.7</v>
      </c>
      <c r="T19" s="4">
        <v>7.3</v>
      </c>
      <c r="U19" s="4">
        <v>6.6</v>
      </c>
      <c r="V19" s="4">
        <v>6.1</v>
      </c>
      <c r="W19" s="4">
        <v>6</v>
      </c>
      <c r="X19" s="4">
        <v>0.6</v>
      </c>
    </row>
    <row r="20" spans="1:36" ht="12.95" customHeight="1" x14ac:dyDescent="0.2">
      <c r="A20" s="34" t="s">
        <v>13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f>100-SUM(I9:I19)</f>
        <v>0.20000000000000284</v>
      </c>
      <c r="J20" s="15">
        <f t="shared" ref="J20:O20" si="0">100-SUM(J9:J19)</f>
        <v>1.7999999999999972</v>
      </c>
      <c r="K20" s="15">
        <f t="shared" si="0"/>
        <v>0.39999999999999147</v>
      </c>
      <c r="L20" s="15">
        <f t="shared" si="0"/>
        <v>0.30000000000001137</v>
      </c>
      <c r="M20" s="15">
        <f t="shared" si="0"/>
        <v>0.5</v>
      </c>
      <c r="N20" s="15">
        <f t="shared" si="0"/>
        <v>0.30000000000001137</v>
      </c>
      <c r="O20" s="15">
        <f t="shared" si="0"/>
        <v>0.29999999999999716</v>
      </c>
      <c r="P20" s="3">
        <v>0.2</v>
      </c>
      <c r="Q20" s="4">
        <v>0.2</v>
      </c>
      <c r="R20" s="4">
        <v>0.2</v>
      </c>
      <c r="S20" s="4">
        <v>0.3</v>
      </c>
      <c r="T20" s="4">
        <v>0.2</v>
      </c>
      <c r="U20" s="4">
        <v>0.6</v>
      </c>
      <c r="V20" s="4">
        <v>0.7</v>
      </c>
      <c r="W20" s="4">
        <v>0.7</v>
      </c>
      <c r="X20" s="4">
        <v>0.5</v>
      </c>
    </row>
    <row r="21" spans="1:36" ht="12.95" customHeight="1" x14ac:dyDescent="0.2">
      <c r="A21" s="34"/>
      <c r="B21" s="58" t="s">
        <v>19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Y21" s="16"/>
      <c r="AE21" s="16"/>
    </row>
    <row r="22" spans="1:36" ht="12.95" customHeight="1" x14ac:dyDescent="0.2">
      <c r="A22" s="34" t="s">
        <v>0</v>
      </c>
      <c r="B22" s="12">
        <v>65.5</v>
      </c>
      <c r="C22" s="12">
        <v>81.900000000000006</v>
      </c>
      <c r="D22" s="12">
        <v>100</v>
      </c>
      <c r="E22" s="12">
        <v>96.4</v>
      </c>
      <c r="F22" s="12">
        <v>73</v>
      </c>
      <c r="G22" s="13">
        <v>67.3</v>
      </c>
      <c r="H22" s="13">
        <v>50.2</v>
      </c>
      <c r="I22" s="13">
        <v>43.4</v>
      </c>
      <c r="J22" s="14">
        <v>33</v>
      </c>
      <c r="K22" s="14">
        <f>J22*K5/J5</f>
        <v>32.340027446441319</v>
      </c>
      <c r="L22" s="14">
        <v>34.9</v>
      </c>
      <c r="M22" s="14">
        <v>36.9</v>
      </c>
      <c r="N22" s="14">
        <f>M22*N5/M5</f>
        <v>40.553127397599312</v>
      </c>
      <c r="O22" s="14">
        <v>46.7</v>
      </c>
      <c r="P22" s="3">
        <v>50.6</v>
      </c>
      <c r="Q22" s="4">
        <v>55.6</v>
      </c>
      <c r="R22" s="4">
        <v>63.6</v>
      </c>
      <c r="S22" s="4">
        <v>70.2</v>
      </c>
      <c r="T22" s="4">
        <v>74.599999999999994</v>
      </c>
      <c r="U22" s="4">
        <v>82</v>
      </c>
      <c r="V22" s="4">
        <v>79.099999999999994</v>
      </c>
      <c r="W22" s="4">
        <v>74</v>
      </c>
      <c r="X22" s="4">
        <v>80.8</v>
      </c>
      <c r="Y22" s="52">
        <v>85.4</v>
      </c>
      <c r="Z22" s="52">
        <v>94.6</v>
      </c>
      <c r="AA22" s="52">
        <v>98.2</v>
      </c>
      <c r="AB22" s="52">
        <v>103.1</v>
      </c>
      <c r="AC22" s="52">
        <v>114.8</v>
      </c>
      <c r="AD22" s="52">
        <v>133.19999999999999</v>
      </c>
      <c r="AE22" s="52">
        <v>161.6</v>
      </c>
      <c r="AF22" s="52">
        <v>178.7</v>
      </c>
      <c r="AG22" s="52">
        <v>202.3</v>
      </c>
      <c r="AH22" s="52">
        <v>220.1</v>
      </c>
      <c r="AI22" s="52">
        <v>265.89999999999998</v>
      </c>
      <c r="AJ22" s="52">
        <v>291.7</v>
      </c>
    </row>
    <row r="23" spans="1:36" ht="12.95" customHeight="1" x14ac:dyDescent="0.2">
      <c r="A23" s="26" t="s">
        <v>15</v>
      </c>
      <c r="B23" s="12"/>
      <c r="C23" s="12"/>
      <c r="D23" s="12"/>
      <c r="E23" s="12"/>
      <c r="F23" s="12"/>
      <c r="G23" s="12"/>
      <c r="H23" s="12"/>
      <c r="I23" s="12"/>
      <c r="J23" s="15"/>
      <c r="K23" s="15"/>
      <c r="L23" s="15"/>
      <c r="M23" s="15"/>
      <c r="N23" s="15"/>
      <c r="O23" s="3"/>
      <c r="P23" s="3"/>
      <c r="AE23" s="37"/>
    </row>
    <row r="24" spans="1:36" ht="12.95" customHeight="1" x14ac:dyDescent="0.2">
      <c r="A24" s="34" t="s">
        <v>2</v>
      </c>
      <c r="B24" s="12">
        <v>80.900000000000006</v>
      </c>
      <c r="C24" s="12">
        <v>90.1</v>
      </c>
      <c r="D24" s="12">
        <v>100</v>
      </c>
      <c r="E24" s="12">
        <v>98.5</v>
      </c>
      <c r="F24" s="12">
        <v>93</v>
      </c>
      <c r="G24" s="13">
        <v>98.7</v>
      </c>
      <c r="H24" s="13">
        <v>96.2</v>
      </c>
      <c r="I24" s="13">
        <v>94.9</v>
      </c>
      <c r="J24" s="14">
        <v>92.8</v>
      </c>
      <c r="K24" s="14">
        <v>104.4</v>
      </c>
      <c r="L24" s="14">
        <v>107</v>
      </c>
      <c r="M24" s="14">
        <v>119.7</v>
      </c>
      <c r="N24" s="14">
        <v>107.4</v>
      </c>
      <c r="O24" s="5">
        <v>111.3</v>
      </c>
      <c r="P24" s="3">
        <v>119.8</v>
      </c>
      <c r="Q24" s="4">
        <v>127.7</v>
      </c>
      <c r="R24" s="4">
        <v>127.8</v>
      </c>
      <c r="S24" s="4">
        <v>130.80000000000001</v>
      </c>
      <c r="T24" s="4">
        <v>138</v>
      </c>
      <c r="U24" s="4">
        <v>145.69999999999999</v>
      </c>
      <c r="V24" s="4">
        <v>136.1</v>
      </c>
      <c r="W24" s="4">
        <v>133</v>
      </c>
      <c r="X24" s="4">
        <v>138.9</v>
      </c>
    </row>
    <row r="25" spans="1:36" ht="12.95" customHeight="1" x14ac:dyDescent="0.2">
      <c r="A25" s="34" t="s">
        <v>4</v>
      </c>
      <c r="B25" s="12">
        <v>165.6</v>
      </c>
      <c r="C25" s="12">
        <v>143.80000000000001</v>
      </c>
      <c r="D25" s="12">
        <v>100</v>
      </c>
      <c r="E25" s="12">
        <v>76.3</v>
      </c>
      <c r="F25" s="12">
        <v>32.5</v>
      </c>
      <c r="G25" s="13">
        <v>18.899999999999999</v>
      </c>
      <c r="H25" s="13">
        <v>13.3</v>
      </c>
      <c r="I25" s="13">
        <v>10.199999999999999</v>
      </c>
      <c r="J25" s="14">
        <v>8.8000000000000007</v>
      </c>
      <c r="K25" s="14">
        <v>8.8000000000000007</v>
      </c>
      <c r="L25" s="14">
        <v>7</v>
      </c>
      <c r="M25" s="14">
        <v>7.5</v>
      </c>
      <c r="N25" s="14">
        <v>7.9</v>
      </c>
      <c r="O25" s="3">
        <v>8.6999999999999993</v>
      </c>
      <c r="P25" s="3">
        <v>11.5</v>
      </c>
      <c r="Q25" s="4">
        <v>13.9</v>
      </c>
      <c r="R25" s="4">
        <v>17.399999999999999</v>
      </c>
      <c r="S25" s="4">
        <v>22.7</v>
      </c>
      <c r="T25" s="4">
        <v>25.9</v>
      </c>
      <c r="U25" s="4">
        <v>34.5</v>
      </c>
      <c r="V25" s="4">
        <v>41.4</v>
      </c>
      <c r="W25" s="4">
        <v>41.3</v>
      </c>
      <c r="X25" s="4">
        <v>48.9</v>
      </c>
    </row>
    <row r="26" spans="1:36" ht="12.95" customHeight="1" x14ac:dyDescent="0.2">
      <c r="A26" s="34" t="s">
        <v>5</v>
      </c>
      <c r="B26" s="12">
        <v>37.4</v>
      </c>
      <c r="C26" s="12">
        <v>67.3</v>
      </c>
      <c r="D26" s="12">
        <v>100</v>
      </c>
      <c r="E26" s="12">
        <v>84</v>
      </c>
      <c r="F26" s="12">
        <v>68</v>
      </c>
      <c r="G26" s="13">
        <v>50.1</v>
      </c>
      <c r="H26" s="13">
        <v>47</v>
      </c>
      <c r="I26" s="13">
        <v>47.2</v>
      </c>
      <c r="J26" s="14">
        <v>38.1</v>
      </c>
      <c r="K26" s="14">
        <v>39.6</v>
      </c>
      <c r="L26" s="14">
        <v>42.9</v>
      </c>
      <c r="M26" s="14">
        <v>50.1</v>
      </c>
      <c r="N26" s="14">
        <v>59.4</v>
      </c>
      <c r="O26" s="5">
        <v>66.3</v>
      </c>
      <c r="P26" s="3">
        <v>69.8</v>
      </c>
      <c r="Q26" s="4">
        <v>72.7</v>
      </c>
      <c r="R26" s="4">
        <v>82.4</v>
      </c>
      <c r="S26" s="4">
        <v>86.9</v>
      </c>
      <c r="T26" s="4">
        <v>95.4</v>
      </c>
      <c r="U26" s="4">
        <v>96.6</v>
      </c>
      <c r="V26" s="4">
        <v>93</v>
      </c>
      <c r="W26" s="4">
        <v>85.9</v>
      </c>
      <c r="X26" s="4">
        <v>88.5</v>
      </c>
    </row>
    <row r="27" spans="1:36" ht="12.95" customHeight="1" x14ac:dyDescent="0.2">
      <c r="A27" s="34" t="s">
        <v>6</v>
      </c>
      <c r="B27" s="12">
        <v>43.9</v>
      </c>
      <c r="C27" s="12">
        <v>67.599999999999994</v>
      </c>
      <c r="D27" s="12">
        <v>100</v>
      </c>
      <c r="E27" s="12">
        <v>102.4</v>
      </c>
      <c r="F27" s="12">
        <v>47</v>
      </c>
      <c r="G27" s="13">
        <v>27.1</v>
      </c>
      <c r="H27" s="13">
        <v>18.5</v>
      </c>
      <c r="I27" s="13">
        <v>19.3</v>
      </c>
      <c r="J27" s="14">
        <v>15.5</v>
      </c>
      <c r="K27" s="14">
        <v>14.8</v>
      </c>
      <c r="L27" s="14">
        <v>8.9</v>
      </c>
      <c r="M27" s="14">
        <v>7.3</v>
      </c>
      <c r="N27" s="14">
        <v>10.5</v>
      </c>
      <c r="O27" s="3">
        <v>8.8000000000000007</v>
      </c>
      <c r="P27" s="3">
        <v>8.9</v>
      </c>
      <c r="Q27" s="4">
        <v>13.8</v>
      </c>
      <c r="R27" s="4">
        <v>21.4</v>
      </c>
      <c r="S27" s="4">
        <v>20.7</v>
      </c>
      <c r="T27" s="4">
        <v>18.899999999999999</v>
      </c>
      <c r="U27" s="4">
        <v>15.7</v>
      </c>
      <c r="V27" s="4">
        <v>16</v>
      </c>
      <c r="W27" s="4">
        <v>5.7</v>
      </c>
      <c r="X27" s="4">
        <v>6.1</v>
      </c>
    </row>
    <row r="28" spans="1:36" ht="12.95" customHeight="1" x14ac:dyDescent="0.2">
      <c r="A28" s="34" t="s">
        <v>14</v>
      </c>
      <c r="B28" s="12">
        <v>61.7</v>
      </c>
      <c r="C28" s="12">
        <v>76.8</v>
      </c>
      <c r="D28" s="12">
        <v>100</v>
      </c>
      <c r="E28" s="12">
        <v>99.7</v>
      </c>
      <c r="F28" s="12">
        <v>65</v>
      </c>
      <c r="G28" s="13">
        <v>50.7</v>
      </c>
      <c r="H28" s="13">
        <v>35.700000000000003</v>
      </c>
      <c r="I28" s="13">
        <v>23.2</v>
      </c>
      <c r="J28" s="14">
        <v>16.399999999999999</v>
      </c>
      <c r="K28" s="14">
        <v>13.7</v>
      </c>
      <c r="L28" s="14">
        <v>14.4</v>
      </c>
      <c r="M28" s="14">
        <v>14.6</v>
      </c>
      <c r="N28" s="14">
        <v>16.7</v>
      </c>
      <c r="O28" s="5">
        <v>18.5</v>
      </c>
      <c r="P28" s="3">
        <v>23.8</v>
      </c>
      <c r="Q28" s="4">
        <v>31.5</v>
      </c>
      <c r="R28" s="4">
        <v>69.5</v>
      </c>
      <c r="S28" s="4">
        <v>75.2</v>
      </c>
      <c r="T28" s="4">
        <v>106.7</v>
      </c>
      <c r="U28" s="4">
        <v>156</v>
      </c>
      <c r="V28" s="4">
        <v>180.8</v>
      </c>
      <c r="W28" s="4">
        <v>131.6</v>
      </c>
      <c r="X28" s="4">
        <v>169</v>
      </c>
    </row>
    <row r="29" spans="1:36" ht="12.95" customHeight="1" x14ac:dyDescent="0.2">
      <c r="A29" s="34" t="s">
        <v>7</v>
      </c>
      <c r="B29" s="12">
        <v>82.6</v>
      </c>
      <c r="C29" s="12">
        <v>94.8</v>
      </c>
      <c r="D29" s="12">
        <v>100</v>
      </c>
      <c r="E29" s="12">
        <v>113</v>
      </c>
      <c r="F29" s="12">
        <v>71</v>
      </c>
      <c r="G29" s="13">
        <v>56.2</v>
      </c>
      <c r="H29" s="13">
        <v>15.9</v>
      </c>
      <c r="I29" s="13">
        <v>6.3</v>
      </c>
      <c r="J29" s="14">
        <v>4.4000000000000004</v>
      </c>
      <c r="K29" s="14">
        <v>4.7</v>
      </c>
      <c r="L29" s="14">
        <v>4.5</v>
      </c>
      <c r="M29" s="14">
        <v>5.6</v>
      </c>
      <c r="N29" s="14">
        <v>5.0999999999999996</v>
      </c>
      <c r="O29" s="3">
        <v>7.6</v>
      </c>
      <c r="P29" s="3">
        <v>9.4</v>
      </c>
      <c r="Q29" s="16">
        <v>13</v>
      </c>
      <c r="R29" s="4">
        <v>26.6</v>
      </c>
      <c r="S29" s="4">
        <v>20.6</v>
      </c>
      <c r="T29" s="4">
        <v>27.7</v>
      </c>
      <c r="U29" s="4">
        <v>35</v>
      </c>
      <c r="V29" s="4">
        <v>46.9</v>
      </c>
      <c r="W29" s="4">
        <v>46.5</v>
      </c>
      <c r="X29" s="4">
        <v>55.9</v>
      </c>
    </row>
    <row r="30" spans="1:36" ht="12.95" customHeight="1" x14ac:dyDescent="0.2">
      <c r="A30" s="34" t="s">
        <v>8</v>
      </c>
      <c r="B30" s="18">
        <v>36.6</v>
      </c>
      <c r="C30" s="18">
        <v>75.2</v>
      </c>
      <c r="D30" s="12">
        <v>100</v>
      </c>
      <c r="E30" s="18">
        <v>130.6</v>
      </c>
      <c r="F30" s="18">
        <v>118.2</v>
      </c>
      <c r="G30" s="19">
        <v>85.7</v>
      </c>
      <c r="H30" s="19">
        <v>38.700000000000003</v>
      </c>
      <c r="I30" s="13">
        <v>33.4</v>
      </c>
      <c r="J30" s="14">
        <v>22.7</v>
      </c>
      <c r="K30" s="14">
        <v>22</v>
      </c>
      <c r="L30" s="14">
        <v>24.1</v>
      </c>
      <c r="M30" s="14">
        <v>22.6</v>
      </c>
      <c r="N30" s="14">
        <v>26.5</v>
      </c>
      <c r="O30" s="2">
        <v>42.5</v>
      </c>
      <c r="P30" s="2">
        <v>45.4</v>
      </c>
      <c r="Q30" s="1">
        <v>41.3</v>
      </c>
      <c r="R30" s="1">
        <v>45.8</v>
      </c>
      <c r="S30" s="1">
        <v>45.8</v>
      </c>
      <c r="T30" s="1">
        <v>53.9</v>
      </c>
      <c r="U30" s="1">
        <v>56.3</v>
      </c>
      <c r="V30" s="1">
        <v>58.6</v>
      </c>
      <c r="W30" s="1">
        <v>61.1</v>
      </c>
      <c r="X30" s="1">
        <v>20.3</v>
      </c>
    </row>
    <row r="31" spans="1:36" ht="12.95" customHeight="1" x14ac:dyDescent="0.2">
      <c r="A31" s="34" t="s">
        <v>9</v>
      </c>
      <c r="B31" s="1">
        <v>75</v>
      </c>
      <c r="C31" s="18">
        <v>88.6</v>
      </c>
      <c r="D31" s="12">
        <v>100</v>
      </c>
      <c r="E31" s="18">
        <v>94.4</v>
      </c>
      <c r="F31" s="18">
        <v>34.299999999999997</v>
      </c>
      <c r="G31" s="19">
        <v>27.9</v>
      </c>
      <c r="H31" s="19">
        <v>19.399999999999999</v>
      </c>
      <c r="I31" s="13">
        <v>4.3</v>
      </c>
      <c r="J31" s="14">
        <v>2.9</v>
      </c>
      <c r="K31" s="14">
        <v>2.2999999999999998</v>
      </c>
      <c r="L31" s="14">
        <v>2</v>
      </c>
      <c r="M31" s="14">
        <v>3.4</v>
      </c>
      <c r="N31" s="14">
        <v>3.6</v>
      </c>
      <c r="O31" s="20">
        <v>4.2</v>
      </c>
      <c r="P31" s="2">
        <v>5.6</v>
      </c>
      <c r="Q31" s="1">
        <v>8.5</v>
      </c>
      <c r="R31" s="1">
        <v>9.9</v>
      </c>
      <c r="S31" s="1">
        <v>14.2</v>
      </c>
      <c r="T31" s="1">
        <v>17.7</v>
      </c>
      <c r="U31" s="1">
        <v>23.6</v>
      </c>
      <c r="V31" s="1">
        <v>21.2</v>
      </c>
      <c r="W31" s="1">
        <v>21.7</v>
      </c>
      <c r="X31" s="1">
        <v>25</v>
      </c>
    </row>
    <row r="32" spans="1:36" ht="12.95" customHeight="1" x14ac:dyDescent="0.2">
      <c r="A32" s="34" t="s">
        <v>10</v>
      </c>
      <c r="B32" s="4">
        <v>80.2</v>
      </c>
      <c r="C32" s="12">
        <v>94.1</v>
      </c>
      <c r="D32" s="12">
        <v>100</v>
      </c>
      <c r="E32" s="12">
        <v>100.4</v>
      </c>
      <c r="F32" s="12">
        <v>88.6</v>
      </c>
      <c r="G32" s="13">
        <v>100</v>
      </c>
      <c r="H32" s="13">
        <v>74.7</v>
      </c>
      <c r="I32" s="13">
        <v>69.8</v>
      </c>
      <c r="J32" s="14">
        <v>37.200000000000003</v>
      </c>
      <c r="K32" s="14">
        <v>32</v>
      </c>
      <c r="L32" s="14">
        <v>33.299999999999997</v>
      </c>
      <c r="M32" s="14">
        <v>33.9</v>
      </c>
      <c r="N32" s="14">
        <v>35.200000000000003</v>
      </c>
      <c r="O32" s="5">
        <v>37.700000000000003</v>
      </c>
      <c r="P32" s="3">
        <v>47.1</v>
      </c>
      <c r="Q32" s="4">
        <v>55.5</v>
      </c>
      <c r="R32" s="4">
        <v>61.8</v>
      </c>
      <c r="S32" s="4">
        <v>69.5</v>
      </c>
      <c r="T32" s="4">
        <v>64.5</v>
      </c>
      <c r="U32" s="4">
        <v>74.400000000000006</v>
      </c>
      <c r="V32" s="4">
        <v>64</v>
      </c>
      <c r="W32" s="4">
        <v>58.3</v>
      </c>
      <c r="X32" s="4">
        <v>65.900000000000006</v>
      </c>
    </row>
    <row r="33" spans="1:35" ht="12.95" customHeight="1" x14ac:dyDescent="0.2">
      <c r="A33" s="34" t="s">
        <v>11</v>
      </c>
      <c r="B33" s="4">
        <v>84.8</v>
      </c>
      <c r="C33" s="12">
        <v>90.1</v>
      </c>
      <c r="D33" s="12">
        <v>100</v>
      </c>
      <c r="E33" s="12">
        <v>84.9</v>
      </c>
      <c r="F33" s="12">
        <v>56.9</v>
      </c>
      <c r="G33" s="13">
        <v>48.8</v>
      </c>
      <c r="H33" s="13">
        <v>35.200000000000003</v>
      </c>
      <c r="I33" s="13">
        <v>26.5</v>
      </c>
      <c r="J33" s="14">
        <v>17.8</v>
      </c>
      <c r="K33" s="14">
        <v>14.8</v>
      </c>
      <c r="L33" s="14">
        <v>17.7</v>
      </c>
      <c r="M33" s="14">
        <v>16.399999999999999</v>
      </c>
      <c r="N33" s="14">
        <v>16.8</v>
      </c>
      <c r="O33" s="5">
        <v>25.3</v>
      </c>
      <c r="P33" s="3">
        <v>26</v>
      </c>
      <c r="Q33" s="4">
        <v>26.8</v>
      </c>
      <c r="R33" s="4">
        <v>31.2</v>
      </c>
      <c r="S33" s="4">
        <v>40.5</v>
      </c>
      <c r="T33" s="4">
        <v>43.4</v>
      </c>
      <c r="U33" s="4">
        <v>52.8</v>
      </c>
      <c r="V33" s="4">
        <v>54.1</v>
      </c>
      <c r="W33" s="4">
        <v>51.1</v>
      </c>
      <c r="X33" s="4">
        <v>59.3</v>
      </c>
    </row>
    <row r="34" spans="1:35" ht="12.95" customHeight="1" x14ac:dyDescent="0.2">
      <c r="A34" s="36" t="s">
        <v>12</v>
      </c>
      <c r="B34" s="6">
        <v>62.6</v>
      </c>
      <c r="C34" s="27">
        <v>73.599999999999994</v>
      </c>
      <c r="D34" s="27">
        <v>100</v>
      </c>
      <c r="E34" s="27">
        <v>105.5</v>
      </c>
      <c r="F34" s="27">
        <v>91.6</v>
      </c>
      <c r="G34" s="28">
        <v>77.400000000000006</v>
      </c>
      <c r="H34" s="28">
        <v>44.1</v>
      </c>
      <c r="I34" s="28">
        <v>38</v>
      </c>
      <c r="J34" s="29">
        <v>33.4</v>
      </c>
      <c r="K34" s="29">
        <v>38.200000000000003</v>
      </c>
      <c r="L34" s="29">
        <v>45.9</v>
      </c>
      <c r="M34" s="29">
        <v>37.9</v>
      </c>
      <c r="N34" s="29">
        <v>34.4</v>
      </c>
      <c r="O34" s="30">
        <v>37.9</v>
      </c>
      <c r="P34" s="7">
        <v>38.6</v>
      </c>
      <c r="Q34" s="6">
        <v>53.2</v>
      </c>
      <c r="R34" s="6">
        <v>62.3</v>
      </c>
      <c r="S34" s="6">
        <v>59.5</v>
      </c>
      <c r="T34" s="6">
        <v>58.8</v>
      </c>
      <c r="U34" s="6">
        <v>61.2</v>
      </c>
      <c r="V34" s="6">
        <v>60.9</v>
      </c>
      <c r="W34" s="6">
        <v>63.4</v>
      </c>
      <c r="X34" s="6">
        <v>96.3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 s="1" customFormat="1" ht="12.95" customHeight="1" x14ac:dyDescent="0.2">
      <c r="M35" s="2"/>
      <c r="N35" s="2"/>
      <c r="Y35" s="4"/>
      <c r="AE35" s="4"/>
    </row>
    <row r="36" spans="1:35" ht="12.95" customHeight="1" x14ac:dyDescent="0.2">
      <c r="A36" s="4" t="s">
        <v>16</v>
      </c>
      <c r="AE36" s="1"/>
      <c r="AF36" s="1"/>
      <c r="AG36" s="1"/>
    </row>
    <row r="37" spans="1:35" ht="12.95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AE37" s="1"/>
      <c r="AF37" s="1"/>
      <c r="AG37" s="1"/>
    </row>
    <row r="38" spans="1:35" ht="12.95" customHeight="1" thickBot="1" x14ac:dyDescent="0.25">
      <c r="AE38" s="1"/>
      <c r="AF38" s="1"/>
      <c r="AG38" s="1"/>
    </row>
    <row r="39" spans="1:35" ht="12.95" customHeight="1" thickBot="1" x14ac:dyDescent="0.3">
      <c r="A39" s="40" t="s">
        <v>20</v>
      </c>
      <c r="B39" s="41"/>
      <c r="C39" s="42"/>
      <c r="D39" s="43"/>
      <c r="E39" s="44">
        <v>2011</v>
      </c>
      <c r="F39" s="44">
        <v>2012</v>
      </c>
      <c r="G39" s="44">
        <v>2013</v>
      </c>
      <c r="H39" s="44">
        <v>2014</v>
      </c>
      <c r="I39" s="44">
        <v>2015</v>
      </c>
      <c r="J39" s="44">
        <v>2016</v>
      </c>
      <c r="K39" s="44">
        <v>2017</v>
      </c>
      <c r="L39" s="44">
        <v>2018</v>
      </c>
      <c r="M39" s="44">
        <v>2019</v>
      </c>
      <c r="N39" s="44">
        <v>2020</v>
      </c>
      <c r="O39" s="53">
        <v>2021</v>
      </c>
      <c r="P39" s="53">
        <v>2022</v>
      </c>
      <c r="Q39" s="53">
        <v>2023</v>
      </c>
      <c r="R39" s="53">
        <v>2024</v>
      </c>
      <c r="S39" s="53">
        <v>2025</v>
      </c>
      <c r="AE39" s="1"/>
      <c r="AF39" s="1"/>
      <c r="AG39" s="1"/>
    </row>
    <row r="40" spans="1:35" ht="12.95" customHeight="1" x14ac:dyDescent="0.2">
      <c r="A40" s="40" t="s">
        <v>21</v>
      </c>
      <c r="B40" s="41"/>
      <c r="C40" s="42"/>
      <c r="D40" s="43" t="s">
        <v>22</v>
      </c>
      <c r="E40" s="45"/>
      <c r="F40" s="45"/>
      <c r="G40" s="45"/>
      <c r="H40" s="45"/>
      <c r="I40" s="45"/>
      <c r="J40" s="45"/>
      <c r="K40" s="45"/>
      <c r="L40" s="45"/>
      <c r="M40" s="43"/>
      <c r="Q40"/>
      <c r="R40"/>
      <c r="S40"/>
    </row>
    <row r="41" spans="1:35" ht="12.95" customHeight="1" x14ac:dyDescent="0.2">
      <c r="A41" s="40" t="s">
        <v>23</v>
      </c>
      <c r="B41" s="41"/>
      <c r="C41" s="42"/>
      <c r="D41" s="43"/>
      <c r="E41" s="40">
        <v>12.4</v>
      </c>
      <c r="F41" s="40">
        <v>12.9</v>
      </c>
      <c r="G41" s="40">
        <v>11.2</v>
      </c>
      <c r="H41" s="40">
        <v>13.3</v>
      </c>
      <c r="I41" s="40">
        <v>13.5</v>
      </c>
      <c r="J41" s="40">
        <v>19.899999999999999</v>
      </c>
      <c r="K41" s="40">
        <v>22.6</v>
      </c>
      <c r="L41" s="40">
        <v>19.600000000000001</v>
      </c>
      <c r="M41" s="43">
        <v>17.600000000000001</v>
      </c>
      <c r="N41" s="3">
        <v>13.9</v>
      </c>
      <c r="O41" s="4">
        <v>21.6</v>
      </c>
      <c r="P41" s="4">
        <v>20.7</v>
      </c>
      <c r="Q41" s="55">
        <v>19.899999999999999</v>
      </c>
      <c r="R41" s="4">
        <v>24.8</v>
      </c>
      <c r="S41" s="4">
        <v>30.1</v>
      </c>
    </row>
    <row r="42" spans="1:35" ht="12.95" customHeight="1" x14ac:dyDescent="0.2">
      <c r="A42" s="40" t="s">
        <v>24</v>
      </c>
      <c r="B42" s="41"/>
      <c r="C42" s="42"/>
      <c r="D42" s="43"/>
      <c r="E42" s="40">
        <v>0.9</v>
      </c>
      <c r="F42" s="40">
        <v>1.2</v>
      </c>
      <c r="G42" s="40">
        <v>3.1</v>
      </c>
      <c r="H42" s="40">
        <v>2.1</v>
      </c>
      <c r="I42" s="40">
        <v>1.7</v>
      </c>
      <c r="J42" s="40">
        <v>1.5</v>
      </c>
      <c r="K42" s="40">
        <v>1.5</v>
      </c>
      <c r="L42" s="40">
        <v>1.4</v>
      </c>
      <c r="M42" s="43">
        <v>1.4</v>
      </c>
      <c r="N42" s="3">
        <v>1.4</v>
      </c>
      <c r="O42" s="4">
        <v>1.2</v>
      </c>
      <c r="P42" s="4">
        <v>1.4</v>
      </c>
      <c r="Q42" s="55">
        <v>1.2</v>
      </c>
      <c r="R42" s="4">
        <v>1.3</v>
      </c>
      <c r="S42" s="4">
        <v>1.2</v>
      </c>
    </row>
    <row r="43" spans="1:35" ht="12.95" customHeight="1" x14ac:dyDescent="0.2">
      <c r="A43" s="40" t="s">
        <v>25</v>
      </c>
      <c r="B43" s="41"/>
      <c r="C43" s="42"/>
      <c r="D43" s="43"/>
      <c r="E43" s="40">
        <v>11.4</v>
      </c>
      <c r="F43" s="40">
        <v>11.7</v>
      </c>
      <c r="G43" s="40">
        <v>8.1</v>
      </c>
      <c r="H43" s="40">
        <v>11.2</v>
      </c>
      <c r="I43" s="40">
        <v>11.8</v>
      </c>
      <c r="J43" s="40">
        <v>18.399999999999999</v>
      </c>
      <c r="K43" s="40">
        <v>21</v>
      </c>
      <c r="L43" s="40">
        <v>18.2</v>
      </c>
      <c r="M43" s="43">
        <v>16.2</v>
      </c>
      <c r="N43" s="3">
        <v>12.5</v>
      </c>
      <c r="O43" s="4">
        <v>20.399999999999999</v>
      </c>
      <c r="P43" s="4">
        <v>19.3</v>
      </c>
      <c r="Q43" s="55">
        <v>18.7</v>
      </c>
      <c r="R43" s="4">
        <v>23.5</v>
      </c>
      <c r="S43" s="4">
        <v>28.9</v>
      </c>
    </row>
    <row r="44" spans="1:35" ht="12.95" customHeight="1" x14ac:dyDescent="0.2">
      <c r="A44" s="40" t="s">
        <v>26</v>
      </c>
      <c r="B44" s="41"/>
      <c r="C44" s="42"/>
      <c r="D44" s="43"/>
      <c r="E44" s="46">
        <v>73.3</v>
      </c>
      <c r="F44" s="46">
        <v>72.900000000000006</v>
      </c>
      <c r="G44" s="46">
        <v>69.5</v>
      </c>
      <c r="H44" s="46">
        <v>66.099999999999994</v>
      </c>
      <c r="I44" s="46">
        <v>65.599999999999994</v>
      </c>
      <c r="J44" s="46">
        <v>62.1</v>
      </c>
      <c r="K44" s="46">
        <v>58.8</v>
      </c>
      <c r="L44" s="46">
        <v>56.6</v>
      </c>
      <c r="M44" s="43">
        <v>57.8</v>
      </c>
      <c r="N44" s="3">
        <v>61.7</v>
      </c>
      <c r="O44" s="4">
        <v>57.5</v>
      </c>
      <c r="P44" s="4">
        <v>61.6</v>
      </c>
      <c r="Q44" s="55">
        <v>60.9</v>
      </c>
      <c r="R44" s="4">
        <v>56.2</v>
      </c>
      <c r="S44" s="4">
        <v>52.2</v>
      </c>
    </row>
    <row r="45" spans="1:35" ht="12.95" customHeight="1" x14ac:dyDescent="0.2">
      <c r="A45" s="40" t="s">
        <v>27</v>
      </c>
      <c r="B45" s="41"/>
      <c r="C45" s="42"/>
      <c r="D45" s="43"/>
      <c r="E45" s="40">
        <v>31.1</v>
      </c>
      <c r="F45" s="40">
        <v>34.9</v>
      </c>
      <c r="G45" s="40">
        <v>36.1</v>
      </c>
      <c r="H45" s="40">
        <v>31</v>
      </c>
      <c r="I45" s="40">
        <v>28.5</v>
      </c>
      <c r="J45" s="40">
        <v>24.4</v>
      </c>
      <c r="K45" s="40">
        <v>21.4</v>
      </c>
      <c r="L45" s="40">
        <v>20.5</v>
      </c>
      <c r="M45" s="43">
        <v>19.600000000000001</v>
      </c>
      <c r="N45" s="3">
        <v>22.9</v>
      </c>
      <c r="O45" s="4">
        <v>19.600000000000001</v>
      </c>
      <c r="P45" s="4">
        <v>24.1</v>
      </c>
      <c r="Q45" s="55">
        <v>24.8</v>
      </c>
      <c r="R45" s="4">
        <v>21.3</v>
      </c>
      <c r="S45" s="4">
        <v>18.7</v>
      </c>
    </row>
    <row r="46" spans="1:35" ht="12.95" customHeight="1" x14ac:dyDescent="0.2">
      <c r="A46" s="40" t="s">
        <v>28</v>
      </c>
      <c r="B46" s="41"/>
      <c r="C46" s="42"/>
      <c r="D46" s="43"/>
      <c r="E46" s="40">
        <v>18</v>
      </c>
      <c r="F46" s="40">
        <v>16.2</v>
      </c>
      <c r="G46" s="40">
        <v>13.7</v>
      </c>
      <c r="H46" s="40">
        <v>12.5</v>
      </c>
      <c r="I46" s="40">
        <v>10.6</v>
      </c>
      <c r="J46" s="40">
        <v>10.1</v>
      </c>
      <c r="K46" s="40">
        <v>11.8</v>
      </c>
      <c r="L46" s="40">
        <v>10.4</v>
      </c>
      <c r="M46" s="43">
        <v>9.5</v>
      </c>
      <c r="N46" s="3">
        <v>9.3000000000000007</v>
      </c>
      <c r="O46" s="4">
        <v>10.5</v>
      </c>
      <c r="P46" s="4">
        <v>11</v>
      </c>
      <c r="Q46" s="55">
        <v>9.6</v>
      </c>
      <c r="R46" s="4">
        <v>7.2</v>
      </c>
      <c r="S46" s="4">
        <v>6.2</v>
      </c>
    </row>
    <row r="47" spans="1:35" ht="12.95" customHeight="1" x14ac:dyDescent="0.2">
      <c r="A47" s="40" t="s">
        <v>29</v>
      </c>
      <c r="B47" s="47"/>
      <c r="C47" s="45"/>
      <c r="D47" s="43"/>
      <c r="E47" s="40">
        <v>0.2</v>
      </c>
      <c r="F47" s="40">
        <v>0.2</v>
      </c>
      <c r="G47" s="40">
        <v>0.1</v>
      </c>
      <c r="H47" s="40">
        <v>0.2</v>
      </c>
      <c r="I47" s="40">
        <v>0.3</v>
      </c>
      <c r="J47" s="40">
        <v>0.3</v>
      </c>
      <c r="K47" s="40">
        <v>0.3</v>
      </c>
      <c r="L47" s="40">
        <v>0.3</v>
      </c>
      <c r="M47" s="43">
        <v>0.3</v>
      </c>
      <c r="N47" s="3">
        <v>0.3</v>
      </c>
      <c r="O47" s="4">
        <v>0.3</v>
      </c>
      <c r="P47" s="4">
        <v>0.3</v>
      </c>
      <c r="Q47" s="55">
        <v>0.3</v>
      </c>
      <c r="R47" s="4">
        <v>0.3</v>
      </c>
      <c r="S47" s="4">
        <v>0.2</v>
      </c>
    </row>
    <row r="48" spans="1:35" ht="12.95" customHeight="1" x14ac:dyDescent="0.2">
      <c r="A48" s="40" t="s">
        <v>30</v>
      </c>
      <c r="B48" s="47"/>
      <c r="C48" s="45"/>
      <c r="D48" s="43"/>
      <c r="E48" s="40">
        <v>0.4</v>
      </c>
      <c r="F48" s="40">
        <v>0.3</v>
      </c>
      <c r="G48" s="40">
        <v>0.4</v>
      </c>
      <c r="H48" s="40">
        <v>0.5</v>
      </c>
      <c r="I48" s="40">
        <v>0.6</v>
      </c>
      <c r="J48" s="40">
        <v>0.7</v>
      </c>
      <c r="K48" s="40">
        <v>0.6</v>
      </c>
      <c r="L48" s="40">
        <v>0.6</v>
      </c>
      <c r="M48" s="43">
        <v>0.5</v>
      </c>
      <c r="N48" s="3">
        <v>0.5</v>
      </c>
      <c r="O48" s="4">
        <v>0.3</v>
      </c>
      <c r="P48" s="4">
        <v>0.3</v>
      </c>
      <c r="Q48" s="55">
        <v>0.4</v>
      </c>
      <c r="R48" s="4">
        <v>0.4</v>
      </c>
      <c r="S48" s="4">
        <v>0.2</v>
      </c>
    </row>
    <row r="49" spans="1:19" ht="12.95" customHeight="1" x14ac:dyDescent="0.2">
      <c r="A49" s="40" t="s">
        <v>31</v>
      </c>
      <c r="B49" s="45"/>
      <c r="C49" s="45"/>
      <c r="D49" s="43"/>
      <c r="E49" s="40">
        <v>0.7</v>
      </c>
      <c r="F49" s="40">
        <v>0.9</v>
      </c>
      <c r="G49" s="40">
        <v>0.9</v>
      </c>
      <c r="H49" s="40">
        <v>1.1000000000000001</v>
      </c>
      <c r="I49" s="40">
        <v>1.2</v>
      </c>
      <c r="J49" s="40">
        <v>0.8</v>
      </c>
      <c r="K49" s="40">
        <v>0.7</v>
      </c>
      <c r="L49" s="48">
        <v>1</v>
      </c>
      <c r="M49" s="43">
        <v>0.9</v>
      </c>
      <c r="N49" s="3">
        <v>0.6</v>
      </c>
      <c r="O49" s="4">
        <v>0.6</v>
      </c>
      <c r="P49" s="4">
        <v>0.6</v>
      </c>
      <c r="Q49" s="55">
        <v>0.9</v>
      </c>
      <c r="R49" s="4">
        <v>1.1000000000000001</v>
      </c>
      <c r="S49" s="4">
        <v>0.9</v>
      </c>
    </row>
    <row r="50" spans="1:19" ht="12.95" customHeight="1" x14ac:dyDescent="0.2">
      <c r="A50" s="40" t="s">
        <v>32</v>
      </c>
      <c r="B50" s="45"/>
      <c r="C50" s="45"/>
      <c r="D50" s="38"/>
      <c r="E50" s="40">
        <v>0.3</v>
      </c>
      <c r="F50" s="40">
        <v>0.7</v>
      </c>
      <c r="G50" s="40">
        <v>1.1000000000000001</v>
      </c>
      <c r="H50" s="40">
        <v>0.9</v>
      </c>
      <c r="I50" s="40">
        <v>0.4</v>
      </c>
      <c r="J50" s="40">
        <v>0.4</v>
      </c>
      <c r="K50" s="40">
        <v>0.4</v>
      </c>
      <c r="L50" s="40">
        <v>0.4</v>
      </c>
      <c r="M50" s="38">
        <v>0.5</v>
      </c>
      <c r="N50" s="3">
        <v>0.3</v>
      </c>
      <c r="O50" s="4">
        <v>0.3</v>
      </c>
      <c r="P50" s="4">
        <v>0.2</v>
      </c>
      <c r="Q50" s="55">
        <v>0.2</v>
      </c>
      <c r="R50" s="4">
        <v>0.2</v>
      </c>
      <c r="S50" s="4">
        <v>0.1</v>
      </c>
    </row>
    <row r="51" spans="1:19" ht="12.95" customHeight="1" x14ac:dyDescent="0.2">
      <c r="A51" s="40" t="s">
        <v>33</v>
      </c>
      <c r="B51" s="45"/>
      <c r="C51" s="45"/>
      <c r="D51" s="45"/>
      <c r="E51" s="40">
        <v>0.3</v>
      </c>
      <c r="F51" s="40">
        <v>0.4</v>
      </c>
      <c r="G51" s="40">
        <v>0.5</v>
      </c>
      <c r="H51" s="40">
        <v>0.6</v>
      </c>
      <c r="I51" s="40">
        <v>0.7</v>
      </c>
      <c r="J51" s="40">
        <v>0.6</v>
      </c>
      <c r="K51" s="40">
        <v>0.5</v>
      </c>
      <c r="L51" s="40">
        <v>0.6</v>
      </c>
      <c r="M51" s="49">
        <v>0.6</v>
      </c>
      <c r="N51" s="3">
        <v>0.6</v>
      </c>
      <c r="O51" s="4">
        <v>0.7</v>
      </c>
      <c r="P51" s="4">
        <v>1</v>
      </c>
      <c r="Q51" s="55">
        <v>1.3</v>
      </c>
      <c r="R51" s="4">
        <v>1.1000000000000001</v>
      </c>
      <c r="S51" s="4">
        <v>1.1000000000000001</v>
      </c>
    </row>
    <row r="52" spans="1:19" ht="12.95" customHeight="1" x14ac:dyDescent="0.2">
      <c r="A52" s="40" t="s">
        <v>34</v>
      </c>
      <c r="B52" s="45"/>
      <c r="C52" s="45"/>
      <c r="D52" s="45"/>
      <c r="E52" s="40">
        <v>0.4</v>
      </c>
      <c r="F52" s="40">
        <v>0.8</v>
      </c>
      <c r="G52" s="40">
        <v>0.5</v>
      </c>
      <c r="H52" s="40">
        <v>0.6</v>
      </c>
      <c r="I52" s="40">
        <v>0.5</v>
      </c>
      <c r="J52" s="40">
        <v>0.6</v>
      </c>
      <c r="K52" s="40">
        <v>0.8</v>
      </c>
      <c r="L52" s="40">
        <v>0.8</v>
      </c>
      <c r="M52" s="49">
        <v>1</v>
      </c>
      <c r="N52" s="3">
        <v>1</v>
      </c>
      <c r="O52" s="4">
        <v>1</v>
      </c>
      <c r="P52" s="4">
        <v>1.2</v>
      </c>
      <c r="Q52" s="55">
        <v>1.1000000000000001</v>
      </c>
      <c r="R52" s="4">
        <v>1.1000000000000001</v>
      </c>
      <c r="S52" s="4">
        <v>1.1000000000000001</v>
      </c>
    </row>
    <row r="53" spans="1:19" ht="12.95" customHeight="1" x14ac:dyDescent="0.2">
      <c r="A53" s="40" t="s">
        <v>35</v>
      </c>
      <c r="B53" s="45"/>
      <c r="C53" s="45"/>
      <c r="D53" s="45"/>
      <c r="E53" s="40">
        <v>4.9000000000000004</v>
      </c>
      <c r="F53" s="40">
        <v>4.0999999999999996</v>
      </c>
      <c r="G53" s="40">
        <v>4.4000000000000004</v>
      </c>
      <c r="H53" s="40">
        <v>8.9</v>
      </c>
      <c r="I53" s="40">
        <v>9.8000000000000007</v>
      </c>
      <c r="J53" s="48">
        <v>11</v>
      </c>
      <c r="K53" s="40">
        <v>10.4</v>
      </c>
      <c r="L53" s="40">
        <v>9.6</v>
      </c>
      <c r="M53" s="49">
        <v>9.4</v>
      </c>
      <c r="N53" s="3">
        <v>8.8000000000000007</v>
      </c>
      <c r="O53" s="4">
        <v>7.4</v>
      </c>
      <c r="P53" s="4">
        <v>6.8</v>
      </c>
      <c r="Q53" s="55">
        <v>6.7</v>
      </c>
      <c r="R53" s="4">
        <v>6.4</v>
      </c>
      <c r="S53" s="4">
        <v>5.8</v>
      </c>
    </row>
    <row r="54" spans="1:19" ht="12.95" customHeight="1" x14ac:dyDescent="0.2">
      <c r="A54" s="40" t="s">
        <v>36</v>
      </c>
      <c r="B54" s="45"/>
      <c r="C54" s="45"/>
      <c r="D54" s="45"/>
      <c r="E54" s="40">
        <v>10</v>
      </c>
      <c r="F54" s="40">
        <v>8.8000000000000007</v>
      </c>
      <c r="G54" s="40">
        <v>10.4</v>
      </c>
      <c r="H54" s="40">
        <v>8.6999999999999993</v>
      </c>
      <c r="I54" s="40">
        <v>11.9</v>
      </c>
      <c r="J54" s="40">
        <v>12.3</v>
      </c>
      <c r="K54" s="40">
        <v>10.9</v>
      </c>
      <c r="L54" s="40">
        <v>11.3</v>
      </c>
      <c r="M54" s="49">
        <v>14</v>
      </c>
      <c r="N54" s="3">
        <v>16.100000000000001</v>
      </c>
      <c r="O54" s="4">
        <v>15.4</v>
      </c>
      <c r="P54" s="4">
        <v>14.2</v>
      </c>
      <c r="Q54" s="55">
        <v>13.9</v>
      </c>
      <c r="R54" s="4">
        <v>15</v>
      </c>
      <c r="S54" s="4">
        <v>16</v>
      </c>
    </row>
    <row r="55" spans="1:19" ht="12.95" customHeight="1" x14ac:dyDescent="0.2">
      <c r="A55" s="40" t="s">
        <v>37</v>
      </c>
      <c r="B55" s="45"/>
      <c r="C55" s="45"/>
      <c r="D55" s="45"/>
      <c r="E55" s="40">
        <v>2.5</v>
      </c>
      <c r="F55" s="40">
        <v>1.6</v>
      </c>
      <c r="G55" s="40">
        <v>1.2</v>
      </c>
      <c r="H55" s="40">
        <v>0.6</v>
      </c>
      <c r="I55" s="40">
        <v>0.8</v>
      </c>
      <c r="J55" s="40">
        <v>0.8</v>
      </c>
      <c r="K55" s="40">
        <v>0.7</v>
      </c>
      <c r="L55" s="40">
        <v>0.9</v>
      </c>
      <c r="M55" s="49">
        <v>1.1000000000000001</v>
      </c>
      <c r="N55" s="3">
        <v>0.9</v>
      </c>
      <c r="O55" s="4">
        <v>1</v>
      </c>
      <c r="P55" s="4">
        <v>1.4</v>
      </c>
      <c r="Q55" s="55">
        <v>1.3</v>
      </c>
      <c r="R55" s="4">
        <v>1.6</v>
      </c>
      <c r="S55" s="4">
        <v>1.5</v>
      </c>
    </row>
    <row r="56" spans="1:19" ht="12.95" customHeight="1" x14ac:dyDescent="0.2">
      <c r="A56" s="40" t="s">
        <v>38</v>
      </c>
      <c r="B56" s="45"/>
      <c r="C56" s="45"/>
      <c r="D56" s="45"/>
      <c r="E56" s="40">
        <v>0.1</v>
      </c>
      <c r="F56" s="40">
        <v>0.2</v>
      </c>
      <c r="G56" s="40">
        <v>0.2</v>
      </c>
      <c r="H56" s="40">
        <v>0.4</v>
      </c>
      <c r="I56" s="40">
        <v>0.2</v>
      </c>
      <c r="J56" s="40">
        <v>0.2</v>
      </c>
      <c r="K56" s="40">
        <v>0.2</v>
      </c>
      <c r="L56" s="40">
        <v>0.2</v>
      </c>
      <c r="M56" s="49">
        <v>0.4</v>
      </c>
      <c r="N56" s="3">
        <v>0.4</v>
      </c>
      <c r="O56" s="4">
        <v>0.4</v>
      </c>
      <c r="P56" s="4">
        <v>0.5</v>
      </c>
      <c r="Q56" s="55">
        <v>0.4</v>
      </c>
      <c r="R56" s="4">
        <v>0.5</v>
      </c>
      <c r="S56" s="4">
        <v>0.4</v>
      </c>
    </row>
    <row r="57" spans="1:19" ht="12.95" customHeight="1" x14ac:dyDescent="0.2">
      <c r="A57" s="40" t="s">
        <v>39</v>
      </c>
      <c r="B57" s="45"/>
      <c r="C57" s="45"/>
      <c r="D57" s="45"/>
      <c r="E57" s="40">
        <v>18.600000000000001</v>
      </c>
      <c r="F57" s="40">
        <v>18.3</v>
      </c>
      <c r="G57" s="40">
        <v>19.3</v>
      </c>
      <c r="H57" s="40">
        <v>20.6</v>
      </c>
      <c r="I57" s="40">
        <v>20.9</v>
      </c>
      <c r="J57" s="48">
        <v>18</v>
      </c>
      <c r="K57" s="40">
        <v>18.8</v>
      </c>
      <c r="L57" s="40">
        <v>23.8</v>
      </c>
      <c r="M57" s="49">
        <v>24.7</v>
      </c>
      <c r="N57" s="3">
        <v>24.4</v>
      </c>
      <c r="O57" s="4">
        <v>20.9</v>
      </c>
      <c r="P57" s="4">
        <v>17.7</v>
      </c>
      <c r="Q57" s="55">
        <v>19.2</v>
      </c>
      <c r="R57" s="16">
        <v>19</v>
      </c>
      <c r="S57" s="4">
        <v>17.7</v>
      </c>
    </row>
    <row r="58" spans="1:19" ht="12.9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6"/>
    </row>
    <row r="59" spans="1:19" ht="12.9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6"/>
    </row>
    <row r="60" spans="1:19" ht="12.95" customHeight="1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6"/>
    </row>
    <row r="61" spans="1:19" ht="12.95" customHeight="1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6"/>
    </row>
    <row r="62" spans="1:19" ht="12.95" customHeight="1" x14ac:dyDescent="0.2">
      <c r="A62" s="40"/>
      <c r="B62" s="40"/>
      <c r="C62" s="40"/>
      <c r="D62" s="40"/>
      <c r="E62" s="40"/>
      <c r="F62" s="40"/>
      <c r="G62" s="40"/>
      <c r="H62" s="40"/>
      <c r="I62" s="40" t="s">
        <v>40</v>
      </c>
      <c r="J62" s="40"/>
      <c r="K62" s="40"/>
      <c r="L62" s="40"/>
      <c r="M62" s="46"/>
      <c r="Q62"/>
      <c r="R62"/>
      <c r="S62"/>
    </row>
    <row r="63" spans="1:19" ht="12.95" customHeight="1" x14ac:dyDescent="0.2">
      <c r="A63" s="39" t="s">
        <v>0</v>
      </c>
      <c r="B63" s="45"/>
      <c r="C63" s="50" t="s">
        <v>41</v>
      </c>
      <c r="D63" s="51">
        <v>2010</v>
      </c>
      <c r="E63" s="51">
        <v>2011</v>
      </c>
      <c r="F63" s="51">
        <v>2012</v>
      </c>
      <c r="G63" s="51">
        <v>2013</v>
      </c>
      <c r="H63" s="51">
        <v>2014</v>
      </c>
      <c r="I63" s="51">
        <v>2015</v>
      </c>
      <c r="J63" s="51">
        <v>2016</v>
      </c>
      <c r="K63" s="51">
        <v>2017</v>
      </c>
      <c r="L63" s="51">
        <v>2018</v>
      </c>
      <c r="M63" s="51">
        <v>2019</v>
      </c>
      <c r="N63" s="51">
        <v>2020</v>
      </c>
      <c r="O63" s="54">
        <v>2021</v>
      </c>
      <c r="P63" s="54">
        <v>2022</v>
      </c>
      <c r="Q63" s="54">
        <v>2023</v>
      </c>
      <c r="R63" s="54">
        <v>2024</v>
      </c>
      <c r="S63" s="54">
        <v>2025</v>
      </c>
    </row>
    <row r="64" spans="1:19" ht="12.95" customHeight="1" x14ac:dyDescent="0.2">
      <c r="A64" s="40" t="s">
        <v>21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Q64"/>
      <c r="R64"/>
      <c r="S64"/>
    </row>
    <row r="65" spans="1:19" ht="12.95" customHeight="1" x14ac:dyDescent="0.2">
      <c r="A65" s="40" t="s">
        <v>23</v>
      </c>
      <c r="B65" s="45"/>
      <c r="C65" s="45">
        <v>725711</v>
      </c>
      <c r="D65" s="45">
        <v>100</v>
      </c>
      <c r="E65" s="45">
        <v>134.4</v>
      </c>
      <c r="F65" s="45">
        <v>169.1</v>
      </c>
      <c r="G65" s="45">
        <v>153.9</v>
      </c>
      <c r="H65" s="45">
        <v>193.2</v>
      </c>
      <c r="I65" s="45">
        <v>226.1</v>
      </c>
      <c r="J65" s="45">
        <v>413.9</v>
      </c>
      <c r="K65" s="45">
        <v>623.4</v>
      </c>
      <c r="L65" s="45">
        <v>645.70000000000005</v>
      </c>
      <c r="M65" s="45">
        <v>668.7</v>
      </c>
      <c r="N65" s="3">
        <v>593.79999999999995</v>
      </c>
      <c r="O65" s="4">
        <v>1158.7</v>
      </c>
      <c r="P65" s="4">
        <v>1227.0999999999999</v>
      </c>
      <c r="Q65" s="55">
        <v>1286.4000000000001</v>
      </c>
      <c r="R65" s="4">
        <v>1842.2</v>
      </c>
      <c r="S65" s="4">
        <v>2756.2</v>
      </c>
    </row>
    <row r="66" spans="1:19" ht="12.95" customHeight="1" x14ac:dyDescent="0.2">
      <c r="A66" s="40" t="s">
        <v>24</v>
      </c>
      <c r="B66" s="45"/>
      <c r="C66" s="45">
        <v>65668.2</v>
      </c>
      <c r="D66" s="45">
        <v>100</v>
      </c>
      <c r="E66" s="45">
        <v>114.2</v>
      </c>
      <c r="F66" s="45">
        <v>170.5</v>
      </c>
      <c r="G66" s="45">
        <v>476.4</v>
      </c>
      <c r="H66" s="45">
        <v>345.5</v>
      </c>
      <c r="I66" s="45">
        <v>309</v>
      </c>
      <c r="J66" s="45">
        <v>337.9</v>
      </c>
      <c r="K66" s="45">
        <v>453.6</v>
      </c>
      <c r="L66" s="45">
        <v>503.6</v>
      </c>
      <c r="M66" s="45">
        <v>573.79999999999995</v>
      </c>
      <c r="N66" s="3">
        <v>653</v>
      </c>
      <c r="O66" s="4">
        <v>738.2</v>
      </c>
      <c r="P66" s="4">
        <v>886.1</v>
      </c>
      <c r="Q66" s="55">
        <v>880.2</v>
      </c>
      <c r="R66" s="4">
        <v>1080.4000000000001</v>
      </c>
      <c r="S66" s="4">
        <v>1249.8</v>
      </c>
    </row>
    <row r="67" spans="1:19" ht="12.95" customHeight="1" x14ac:dyDescent="0.2">
      <c r="A67" s="40" t="s">
        <v>25</v>
      </c>
      <c r="B67" s="45"/>
      <c r="C67" s="45">
        <v>660042.69999999995</v>
      </c>
      <c r="D67" s="45">
        <v>100</v>
      </c>
      <c r="E67" s="45">
        <v>136.4</v>
      </c>
      <c r="F67" s="45">
        <v>168.9</v>
      </c>
      <c r="G67" s="45">
        <v>121.8</v>
      </c>
      <c r="H67" s="45">
        <v>178</v>
      </c>
      <c r="I67" s="45">
        <v>217.9</v>
      </c>
      <c r="J67" s="45">
        <v>421.5</v>
      </c>
      <c r="K67" s="45">
        <v>640.29999999999995</v>
      </c>
      <c r="L67" s="45">
        <v>659.9</v>
      </c>
      <c r="M67" s="45">
        <v>678.2</v>
      </c>
      <c r="N67" s="3">
        <v>587.9</v>
      </c>
      <c r="O67" s="4">
        <v>1200.5999999999999</v>
      </c>
      <c r="P67" s="4">
        <v>1261.0999999999999</v>
      </c>
      <c r="Q67" s="55">
        <v>1326.8</v>
      </c>
      <c r="R67" s="4">
        <v>19277.8</v>
      </c>
      <c r="S67" s="4">
        <v>29209.8</v>
      </c>
    </row>
    <row r="68" spans="1:19" ht="12.95" customHeight="1" x14ac:dyDescent="0.2">
      <c r="A68" s="40" t="s">
        <v>26</v>
      </c>
      <c r="B68" s="45"/>
      <c r="C68" s="45">
        <v>5256673.2</v>
      </c>
      <c r="D68" s="45">
        <v>100</v>
      </c>
      <c r="E68" s="45">
        <v>103.3</v>
      </c>
      <c r="F68" s="45">
        <v>124.3</v>
      </c>
      <c r="G68" s="45">
        <v>131.6</v>
      </c>
      <c r="H68" s="45">
        <v>132.4</v>
      </c>
      <c r="I68" s="45">
        <v>152.30000000000001</v>
      </c>
      <c r="J68" s="45">
        <v>178.2</v>
      </c>
      <c r="K68" s="45">
        <v>224</v>
      </c>
      <c r="L68" s="45">
        <v>257.2</v>
      </c>
      <c r="M68" s="45">
        <v>303.5</v>
      </c>
      <c r="N68" s="3">
        <v>362.5</v>
      </c>
      <c r="O68" s="4">
        <v>424.5</v>
      </c>
      <c r="P68" s="4">
        <v>504.1</v>
      </c>
      <c r="Q68" s="55">
        <v>542.9</v>
      </c>
      <c r="R68" s="4">
        <v>576.1</v>
      </c>
      <c r="S68" s="16">
        <v>660</v>
      </c>
    </row>
    <row r="69" spans="1:19" ht="12.95" customHeight="1" x14ac:dyDescent="0.2">
      <c r="A69" s="40" t="s">
        <v>27</v>
      </c>
      <c r="B69" s="45"/>
      <c r="C69" s="45">
        <v>2391911.6</v>
      </c>
      <c r="D69" s="45">
        <v>100</v>
      </c>
      <c r="E69" s="45">
        <v>102.1</v>
      </c>
      <c r="F69" s="45">
        <v>138.69999999999999</v>
      </c>
      <c r="G69" s="45">
        <v>150</v>
      </c>
      <c r="H69" s="45">
        <v>136.5</v>
      </c>
      <c r="I69" s="45">
        <v>145.6</v>
      </c>
      <c r="J69" s="45">
        <v>154.30000000000001</v>
      </c>
      <c r="K69" s="45">
        <v>179.9</v>
      </c>
      <c r="L69" s="45">
        <v>204.9</v>
      </c>
      <c r="M69" s="45">
        <v>225.7</v>
      </c>
      <c r="N69" s="3">
        <v>296.39999999999998</v>
      </c>
      <c r="O69" s="4">
        <v>318.10000000000002</v>
      </c>
      <c r="P69" s="4">
        <v>434.1</v>
      </c>
      <c r="Q69" s="55">
        <v>485.8</v>
      </c>
      <c r="R69" s="4">
        <v>480.5</v>
      </c>
      <c r="S69" s="4">
        <v>520.1</v>
      </c>
    </row>
    <row r="70" spans="1:19" ht="12.95" customHeight="1" x14ac:dyDescent="0.2">
      <c r="A70" s="40" t="s">
        <v>28</v>
      </c>
      <c r="B70" s="45"/>
      <c r="C70" s="45">
        <v>1215765.8999999999</v>
      </c>
      <c r="D70" s="45">
        <v>100</v>
      </c>
      <c r="E70" s="45">
        <v>116.3</v>
      </c>
      <c r="F70" s="45">
        <v>126.1</v>
      </c>
      <c r="G70" s="45">
        <v>111.9</v>
      </c>
      <c r="H70" s="45">
        <v>108.2</v>
      </c>
      <c r="I70" s="45">
        <v>106.3</v>
      </c>
      <c r="J70" s="45">
        <v>125</v>
      </c>
      <c r="K70" s="45">
        <v>193.6</v>
      </c>
      <c r="L70" s="45">
        <v>203.9</v>
      </c>
      <c r="M70" s="45">
        <v>216.8</v>
      </c>
      <c r="N70" s="3">
        <v>236.1</v>
      </c>
      <c r="O70" s="4">
        <v>336.9</v>
      </c>
      <c r="P70" s="4">
        <v>353.8</v>
      </c>
      <c r="Q70" s="55">
        <v>370.1</v>
      </c>
      <c r="R70" s="4">
        <v>320.39999999999998</v>
      </c>
      <c r="S70" s="4">
        <v>336.1</v>
      </c>
    </row>
    <row r="71" spans="1:19" ht="12.95" customHeight="1" x14ac:dyDescent="0.2">
      <c r="A71" s="40" t="s">
        <v>29</v>
      </c>
      <c r="B71" s="45"/>
      <c r="C71" s="45">
        <v>7347.7</v>
      </c>
      <c r="D71" s="45">
        <v>100</v>
      </c>
      <c r="E71" s="45">
        <v>219.2</v>
      </c>
      <c r="F71" s="45">
        <v>274</v>
      </c>
      <c r="G71" s="45">
        <v>246.6</v>
      </c>
      <c r="H71" s="45">
        <v>301.39999999999998</v>
      </c>
      <c r="I71" s="45">
        <v>561.6</v>
      </c>
      <c r="J71" s="45">
        <v>671.2</v>
      </c>
      <c r="K71" s="45">
        <v>780.8</v>
      </c>
      <c r="L71" s="45">
        <v>856.1</v>
      </c>
      <c r="M71" s="45">
        <v>972.6</v>
      </c>
      <c r="N71" s="3">
        <v>1246.5999999999999</v>
      </c>
      <c r="O71" s="4">
        <v>1643.8</v>
      </c>
      <c r="P71" s="4">
        <v>1868.2</v>
      </c>
      <c r="Q71" s="55">
        <v>1811.6</v>
      </c>
      <c r="R71" s="4">
        <v>2214.5</v>
      </c>
      <c r="S71" s="4">
        <v>2232.3000000000002</v>
      </c>
    </row>
    <row r="72" spans="1:19" ht="12.95" customHeight="1" x14ac:dyDescent="0.2">
      <c r="A72" s="40" t="s">
        <v>30</v>
      </c>
      <c r="B72" s="45"/>
      <c r="C72" s="45">
        <v>37971.1</v>
      </c>
      <c r="D72" s="45">
        <v>100</v>
      </c>
      <c r="E72" s="45">
        <v>84.2</v>
      </c>
      <c r="F72" s="45">
        <v>73.7</v>
      </c>
      <c r="G72" s="45">
        <v>115.8</v>
      </c>
      <c r="H72" s="45">
        <v>142.1</v>
      </c>
      <c r="I72" s="45">
        <v>202.6</v>
      </c>
      <c r="J72" s="45">
        <v>271.10000000000002</v>
      </c>
      <c r="K72" s="45">
        <v>313.2</v>
      </c>
      <c r="L72" s="45">
        <v>363.1</v>
      </c>
      <c r="M72" s="45">
        <v>389.5</v>
      </c>
      <c r="N72" s="3">
        <v>373.7</v>
      </c>
      <c r="O72" s="4">
        <v>328.9</v>
      </c>
      <c r="P72" s="4">
        <v>386.9</v>
      </c>
      <c r="Q72" s="55">
        <v>535.1</v>
      </c>
      <c r="R72" s="4">
        <v>629.79999999999995</v>
      </c>
      <c r="S72" s="4">
        <v>407.5</v>
      </c>
    </row>
    <row r="73" spans="1:19" ht="12.95" customHeight="1" x14ac:dyDescent="0.2">
      <c r="A73" s="40" t="s">
        <v>31</v>
      </c>
      <c r="B73" s="45"/>
      <c r="C73" s="45">
        <v>44713.599999999999</v>
      </c>
      <c r="D73" s="45">
        <v>100</v>
      </c>
      <c r="E73" s="45">
        <v>129.80000000000001</v>
      </c>
      <c r="F73" s="45">
        <v>183.4</v>
      </c>
      <c r="G73" s="45">
        <v>190.2</v>
      </c>
      <c r="H73" s="45">
        <v>261.7</v>
      </c>
      <c r="I73" s="45">
        <v>319.89999999999998</v>
      </c>
      <c r="J73" s="45">
        <v>257.3</v>
      </c>
      <c r="K73" s="45">
        <v>317.7</v>
      </c>
      <c r="L73" s="45">
        <v>538.1</v>
      </c>
      <c r="M73" s="45">
        <v>581.70000000000005</v>
      </c>
      <c r="N73" s="3">
        <v>407.2</v>
      </c>
      <c r="O73" s="4">
        <v>469.8</v>
      </c>
      <c r="P73" s="4">
        <v>608.4</v>
      </c>
      <c r="Q73" s="55">
        <v>931.8</v>
      </c>
      <c r="R73" s="4">
        <v>1282.5999999999999</v>
      </c>
      <c r="S73" s="4">
        <v>1378.6</v>
      </c>
    </row>
    <row r="74" spans="1:19" ht="12.95" customHeight="1" x14ac:dyDescent="0.2">
      <c r="A74" s="40" t="s">
        <v>32</v>
      </c>
      <c r="B74" s="45"/>
      <c r="C74" s="45">
        <v>25610.5</v>
      </c>
      <c r="D74" s="45">
        <v>100</v>
      </c>
      <c r="E74" s="45">
        <v>93.8</v>
      </c>
      <c r="F74" s="45">
        <v>246.1</v>
      </c>
      <c r="G74" s="45">
        <v>425.8</v>
      </c>
      <c r="H74" s="45">
        <v>382.8</v>
      </c>
      <c r="I74" s="45">
        <v>203.1</v>
      </c>
      <c r="J74" s="45">
        <v>242.2</v>
      </c>
      <c r="K74" s="45">
        <v>308.60000000000002</v>
      </c>
      <c r="L74" s="45">
        <v>411.2</v>
      </c>
      <c r="M74" s="45">
        <v>496.1</v>
      </c>
      <c r="N74" s="3">
        <v>339.8</v>
      </c>
      <c r="O74" s="4">
        <v>480.5</v>
      </c>
      <c r="P74" s="4">
        <v>301.89999999999998</v>
      </c>
      <c r="Q74" s="55">
        <v>333.4</v>
      </c>
      <c r="R74" s="4">
        <v>318.5</v>
      </c>
      <c r="S74" s="4">
        <v>214.2</v>
      </c>
    </row>
    <row r="75" spans="1:19" ht="12.95" customHeight="1" x14ac:dyDescent="0.2">
      <c r="A75" s="40" t="s">
        <v>33</v>
      </c>
      <c r="B75" s="45"/>
      <c r="C75" s="45">
        <v>19880.599999999999</v>
      </c>
      <c r="D75" s="45">
        <v>100</v>
      </c>
      <c r="E75" s="45">
        <v>135.69999999999999</v>
      </c>
      <c r="F75" s="45">
        <v>196</v>
      </c>
      <c r="G75" s="45">
        <v>251.3</v>
      </c>
      <c r="H75" s="45">
        <v>316.60000000000002</v>
      </c>
      <c r="I75" s="45">
        <v>432.2</v>
      </c>
      <c r="J75" s="45">
        <v>477.4</v>
      </c>
      <c r="K75" s="45">
        <v>537.70000000000005</v>
      </c>
      <c r="L75" s="45">
        <v>741.4</v>
      </c>
      <c r="M75" s="45">
        <v>773.9</v>
      </c>
      <c r="N75" s="3">
        <v>914.6</v>
      </c>
      <c r="O75" s="4">
        <v>1346.7</v>
      </c>
      <c r="P75" s="4">
        <v>2207.5</v>
      </c>
      <c r="Q75" s="55">
        <v>3028.5</v>
      </c>
      <c r="R75" s="4">
        <v>3103.9</v>
      </c>
      <c r="S75" s="4">
        <v>3644.5</v>
      </c>
    </row>
    <row r="76" spans="1:19" ht="12.95" customHeight="1" x14ac:dyDescent="0.2">
      <c r="A76" s="40" t="s">
        <v>34</v>
      </c>
      <c r="B76" s="45"/>
      <c r="C76" s="45">
        <v>20969.400000000001</v>
      </c>
      <c r="D76" s="45">
        <v>100</v>
      </c>
      <c r="E76" s="45">
        <v>161.9</v>
      </c>
      <c r="F76" s="45">
        <v>238.1</v>
      </c>
      <c r="G76" s="45">
        <v>223.8</v>
      </c>
      <c r="H76" s="45">
        <v>295.2</v>
      </c>
      <c r="I76" s="45">
        <v>290.5</v>
      </c>
      <c r="J76" s="45">
        <v>404.8</v>
      </c>
      <c r="K76" s="45">
        <v>747.6</v>
      </c>
      <c r="L76" s="45">
        <v>953.8</v>
      </c>
      <c r="M76" s="45">
        <v>1261.9000000000001</v>
      </c>
      <c r="N76" s="3">
        <v>1385.7</v>
      </c>
      <c r="O76" s="4">
        <v>1857.1</v>
      </c>
      <c r="P76" s="4">
        <v>2499.3000000000002</v>
      </c>
      <c r="Q76" s="55">
        <v>2544.5</v>
      </c>
      <c r="R76" s="4">
        <v>2829.6</v>
      </c>
      <c r="S76" s="4">
        <v>3416.1</v>
      </c>
    </row>
    <row r="77" spans="1:19" ht="12.95" customHeight="1" x14ac:dyDescent="0.2">
      <c r="A77" s="40" t="s">
        <v>35</v>
      </c>
      <c r="B77" s="45"/>
      <c r="C77" s="45">
        <v>376350.7</v>
      </c>
      <c r="D77" s="45">
        <v>100</v>
      </c>
      <c r="E77" s="45">
        <v>102.8</v>
      </c>
      <c r="F77" s="45">
        <v>106.5</v>
      </c>
      <c r="G77" s="45">
        <v>116.6</v>
      </c>
      <c r="H77" s="45">
        <v>250.3</v>
      </c>
      <c r="I77" s="45">
        <v>319.10000000000002</v>
      </c>
      <c r="J77" s="45">
        <v>439.7</v>
      </c>
      <c r="K77" s="45">
        <v>555.5</v>
      </c>
      <c r="L77" s="45">
        <v>610.6</v>
      </c>
      <c r="M77" s="45">
        <v>688.9</v>
      </c>
      <c r="N77" s="3">
        <v>720.8</v>
      </c>
      <c r="O77" s="4">
        <v>758.8</v>
      </c>
      <c r="P77" s="4">
        <v>777</v>
      </c>
      <c r="Q77" s="55">
        <v>829.5</v>
      </c>
      <c r="R77" s="4">
        <v>911.3</v>
      </c>
      <c r="S77" s="4">
        <v>1023.7</v>
      </c>
    </row>
    <row r="78" spans="1:19" ht="12.95" customHeight="1" x14ac:dyDescent="0.2">
      <c r="A78" s="40" t="s">
        <v>36</v>
      </c>
      <c r="B78" s="45"/>
      <c r="C78" s="45">
        <v>940467.8</v>
      </c>
      <c r="D78" s="45">
        <v>100</v>
      </c>
      <c r="E78" s="45">
        <v>83.6</v>
      </c>
      <c r="F78" s="45">
        <v>88.8</v>
      </c>
      <c r="G78" s="45">
        <v>109.9</v>
      </c>
      <c r="H78" s="45">
        <v>97.3</v>
      </c>
      <c r="I78" s="45">
        <v>154.19999999999999</v>
      </c>
      <c r="J78" s="45">
        <v>196.7</v>
      </c>
      <c r="K78" s="45">
        <v>232.5</v>
      </c>
      <c r="L78" s="45">
        <v>288</v>
      </c>
      <c r="M78" s="45">
        <v>411.9</v>
      </c>
      <c r="N78" s="3">
        <v>529.29999999999995</v>
      </c>
      <c r="O78" s="4">
        <v>634.4</v>
      </c>
      <c r="P78" s="4">
        <v>647.9</v>
      </c>
      <c r="Q78" s="55">
        <v>689.7</v>
      </c>
      <c r="R78" s="4">
        <v>860.4</v>
      </c>
      <c r="S78" s="4">
        <v>1129.7</v>
      </c>
    </row>
    <row r="79" spans="1:19" ht="12.95" customHeight="1" x14ac:dyDescent="0.2">
      <c r="A79" s="40" t="s">
        <v>37</v>
      </c>
      <c r="B79" s="45"/>
      <c r="C79" s="45">
        <v>167954.5</v>
      </c>
      <c r="D79" s="45">
        <v>100</v>
      </c>
      <c r="E79" s="45">
        <v>117.9</v>
      </c>
      <c r="F79" s="45">
        <v>117.9</v>
      </c>
      <c r="G79" s="45">
        <v>73.2</v>
      </c>
      <c r="H79" s="45">
        <v>39.9</v>
      </c>
      <c r="I79" s="45">
        <v>55.4</v>
      </c>
      <c r="J79" s="45">
        <v>67.900000000000006</v>
      </c>
      <c r="K79" s="45">
        <v>84.5</v>
      </c>
      <c r="L79" s="45">
        <v>121</v>
      </c>
      <c r="M79" s="45">
        <v>183.3</v>
      </c>
      <c r="N79" s="3">
        <v>173.2</v>
      </c>
      <c r="O79" s="4">
        <v>233.3</v>
      </c>
      <c r="P79" s="4">
        <v>349.8</v>
      </c>
      <c r="Q79" s="55">
        <v>373.2</v>
      </c>
      <c r="R79" s="4">
        <v>504.1</v>
      </c>
      <c r="S79" s="4">
        <v>584.6</v>
      </c>
    </row>
    <row r="80" spans="1:19" ht="12.95" customHeight="1" x14ac:dyDescent="0.2">
      <c r="A80" s="40" t="s">
        <v>38</v>
      </c>
      <c r="B80" s="45"/>
      <c r="C80" s="45">
        <v>7728.9</v>
      </c>
      <c r="D80" s="45">
        <v>100</v>
      </c>
      <c r="E80" s="45">
        <v>129.9</v>
      </c>
      <c r="F80" s="45">
        <v>155.80000000000001</v>
      </c>
      <c r="G80" s="45">
        <v>233.8</v>
      </c>
      <c r="H80" s="45">
        <v>493.5</v>
      </c>
      <c r="I80" s="45">
        <v>363.6</v>
      </c>
      <c r="J80" s="45">
        <v>389.6</v>
      </c>
      <c r="K80" s="45">
        <v>480.5</v>
      </c>
      <c r="L80" s="45">
        <v>494.2</v>
      </c>
      <c r="M80" s="45">
        <v>1519.5</v>
      </c>
      <c r="N80" s="3">
        <v>1792.2</v>
      </c>
      <c r="O80" s="4">
        <v>2051.9</v>
      </c>
      <c r="P80" s="4">
        <v>2502.3000000000002</v>
      </c>
      <c r="Q80" s="55">
        <v>2689.1</v>
      </c>
      <c r="R80" s="4">
        <v>3368.2</v>
      </c>
      <c r="S80" s="4">
        <v>3626.8</v>
      </c>
    </row>
    <row r="81" spans="1:19" ht="12.95" customHeight="1" x14ac:dyDescent="0.2">
      <c r="A81" s="40" t="s">
        <v>39</v>
      </c>
      <c r="B81" s="45"/>
      <c r="C81" s="45">
        <v>1452021.7</v>
      </c>
      <c r="D81" s="45">
        <v>100</v>
      </c>
      <c r="E81" s="45">
        <v>100.5</v>
      </c>
      <c r="F81" s="45">
        <v>119.9</v>
      </c>
      <c r="G81" s="45">
        <v>132.19999999999999</v>
      </c>
      <c r="H81" s="45">
        <v>149.69999999999999</v>
      </c>
      <c r="I81" s="45">
        <v>175.6</v>
      </c>
      <c r="J81" s="45">
        <v>187.2</v>
      </c>
      <c r="K81" s="45">
        <v>256.8</v>
      </c>
      <c r="L81" s="45">
        <v>391.7</v>
      </c>
      <c r="M81" s="45">
        <v>468.9</v>
      </c>
      <c r="N81" s="3">
        <v>518.4</v>
      </c>
      <c r="O81" s="4">
        <v>558.29999999999995</v>
      </c>
      <c r="P81" s="4">
        <v>524.9</v>
      </c>
      <c r="Q81" s="55">
        <v>618.70000000000005</v>
      </c>
      <c r="R81" s="4">
        <v>703.9</v>
      </c>
      <c r="S81" s="16">
        <v>809</v>
      </c>
    </row>
  </sheetData>
  <mergeCells count="3">
    <mergeCell ref="B4:R4"/>
    <mergeCell ref="B6:R6"/>
    <mergeCell ref="B21:R21"/>
  </mergeCells>
  <phoneticPr fontId="0" type="noConversion"/>
  <conditionalFormatting sqref="B39:B46">
    <cfRule type="duplicateValues" dxfId="6" priority="7"/>
  </conditionalFormatting>
  <conditionalFormatting sqref="B51:B57 B47:B48 C47:C57">
    <cfRule type="duplicateValues" dxfId="5" priority="8"/>
  </conditionalFormatting>
  <conditionalFormatting sqref="E39:M39">
    <cfRule type="duplicateValues" dxfId="4" priority="6"/>
  </conditionalFormatting>
  <conditionalFormatting sqref="B63:C81">
    <cfRule type="duplicateValues" dxfId="3" priority="5"/>
  </conditionalFormatting>
  <conditionalFormatting sqref="N39">
    <cfRule type="duplicateValues" dxfId="2" priority="4"/>
  </conditionalFormatting>
  <conditionalFormatting sqref="O39">
    <cfRule type="duplicateValues" dxfId="1" priority="2"/>
  </conditionalFormatting>
  <conditionalFormatting sqref="P39">
    <cfRule type="duplicateValues" dxfId="0" priority="1"/>
  </conditionalFormatting>
  <pageMargins left="0.46" right="0.24" top="1" bottom="1" header="0.5" footer="0.5"/>
  <pageSetup scale="77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  <ignoredErrors>
    <ignoredError sqref="F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2005-02-22T07:04:37Z</cp:lastPrinted>
  <dcterms:created xsi:type="dcterms:W3CDTF">2003-07-01T06:29:40Z</dcterms:created>
  <dcterms:modified xsi:type="dcterms:W3CDTF">2026-09-26T05:30:13Z</dcterms:modified>
</cp:coreProperties>
</file>