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-615" yWindow="105" windowWidth="14805" windowHeight="12810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2024'!$A$1:$CH$1060</definedName>
    <definedName name="_xlnm._FilterDatabase" localSheetId="0" hidden="1">'Нарххо 2024'!$A$53:$CH$90</definedName>
    <definedName name="_xlnm._FilterDatabase" localSheetId="3" hidden="1">'Сат таваррум'!#REF!</definedName>
    <definedName name="_xlnm._FilterDatabase" localSheetId="4" hidden="1">'Цены 2024'!$A$1:$CH$1058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4525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CG1044" i="25" l="1"/>
  <c r="CF1044" i="25"/>
  <c r="CE1044" i="25"/>
  <c r="CD1044" i="25"/>
  <c r="CC1044" i="25"/>
  <c r="CG1043" i="25"/>
  <c r="CF1043" i="25"/>
  <c r="CE1043" i="25"/>
  <c r="CD1043" i="25"/>
  <c r="CC1043" i="25"/>
  <c r="CG1042" i="25"/>
  <c r="CF1042" i="25"/>
  <c r="CE1042" i="25"/>
  <c r="CD1042" i="25"/>
  <c r="CC1042" i="25"/>
  <c r="CG1041" i="25"/>
  <c r="CF1041" i="25"/>
  <c r="CE1041" i="25"/>
  <c r="CD1041" i="25"/>
  <c r="CC1041" i="25"/>
  <c r="CG1040" i="25"/>
  <c r="CF1040" i="25"/>
  <c r="CE1040" i="25"/>
  <c r="CD1040" i="25"/>
  <c r="CC1040" i="25"/>
  <c r="CG1039" i="25"/>
  <c r="CF1039" i="25"/>
  <c r="CE1039" i="25"/>
  <c r="CD1039" i="25"/>
  <c r="CC1039" i="25"/>
  <c r="CG1038" i="25"/>
  <c r="CF1038" i="25"/>
  <c r="CE1038" i="25"/>
  <c r="CD1038" i="25"/>
  <c r="CC1038" i="25"/>
  <c r="CG1037" i="25"/>
  <c r="CF1037" i="25"/>
  <c r="CE1037" i="25"/>
  <c r="CD1037" i="25"/>
  <c r="CC1037" i="25"/>
  <c r="CG1036" i="25"/>
  <c r="CF1036" i="25"/>
  <c r="CE1036" i="25"/>
  <c r="CD1036" i="25"/>
  <c r="CC1036" i="25"/>
  <c r="CG1035" i="25"/>
  <c r="CF1035" i="25"/>
  <c r="CE1035" i="25"/>
  <c r="CD1035" i="25"/>
  <c r="CC1035" i="25"/>
  <c r="CG1034" i="25"/>
  <c r="CF1034" i="25"/>
  <c r="CE1034" i="25"/>
  <c r="CD1034" i="25"/>
  <c r="CC1034" i="25"/>
  <c r="CG1033" i="25"/>
  <c r="CF1033" i="25"/>
  <c r="CE1033" i="25"/>
  <c r="CD1033" i="25"/>
  <c r="CC1033" i="25"/>
  <c r="CG1032" i="25"/>
  <c r="CF1032" i="25"/>
  <c r="CE1032" i="25"/>
  <c r="CD1032" i="25"/>
  <c r="CC1032" i="25"/>
  <c r="CG1031" i="25"/>
  <c r="CF1031" i="25"/>
  <c r="CE1031" i="25"/>
  <c r="CD1031" i="25"/>
  <c r="CC1031" i="25"/>
  <c r="CG1030" i="25"/>
  <c r="CF1030" i="25"/>
  <c r="CE1030" i="25"/>
  <c r="CD1030" i="25"/>
  <c r="CC1030" i="25"/>
  <c r="CG1029" i="25"/>
  <c r="CF1029" i="25"/>
  <c r="CE1029" i="25"/>
  <c r="CD1029" i="25"/>
  <c r="CC1029" i="25"/>
  <c r="CG1028" i="25"/>
  <c r="CF1028" i="25"/>
  <c r="CE1028" i="25"/>
  <c r="CD1028" i="25"/>
  <c r="CC1028" i="25"/>
  <c r="CG1027" i="25"/>
  <c r="CF1027" i="25"/>
  <c r="CE1027" i="25"/>
  <c r="CD1027" i="25"/>
  <c r="CC1027" i="25"/>
  <c r="CG1026" i="25"/>
  <c r="CF1026" i="25"/>
  <c r="CE1026" i="25"/>
  <c r="CD1026" i="25"/>
  <c r="CC1026" i="25"/>
  <c r="CG1025" i="25"/>
  <c r="CF1025" i="25"/>
  <c r="CE1025" i="25"/>
  <c r="CD1025" i="25"/>
  <c r="CC1025" i="25"/>
  <c r="CG1024" i="25"/>
  <c r="CF1024" i="25"/>
  <c r="CE1024" i="25"/>
  <c r="CD1024" i="25"/>
  <c r="CC1024" i="25"/>
  <c r="CG1023" i="25"/>
  <c r="CF1023" i="25"/>
  <c r="CE1023" i="25"/>
  <c r="CD1023" i="25"/>
  <c r="CC1023" i="25"/>
  <c r="CG1022" i="25"/>
  <c r="CF1022" i="25"/>
  <c r="CE1022" i="25"/>
  <c r="CD1022" i="25"/>
  <c r="CC1022" i="25"/>
  <c r="CG1021" i="25"/>
  <c r="CF1021" i="25"/>
  <c r="CE1021" i="25"/>
  <c r="CD1021" i="25"/>
  <c r="CC1021" i="25"/>
  <c r="CG1020" i="25"/>
  <c r="CF1020" i="25"/>
  <c r="CE1020" i="25"/>
  <c r="CD1020" i="25"/>
  <c r="CC1020" i="25"/>
  <c r="CG1019" i="25"/>
  <c r="CF1019" i="25"/>
  <c r="CE1019" i="25"/>
  <c r="CD1019" i="25"/>
  <c r="CC1019" i="25"/>
  <c r="CG1018" i="25"/>
  <c r="CF1018" i="25"/>
  <c r="CE1018" i="25"/>
  <c r="CD1018" i="25"/>
  <c r="CC1018" i="25"/>
  <c r="CG1017" i="25"/>
  <c r="CF1017" i="25"/>
  <c r="CE1017" i="25"/>
  <c r="CD1017" i="25"/>
  <c r="CC1017" i="25"/>
  <c r="CG1016" i="25"/>
  <c r="CF1016" i="25"/>
  <c r="CE1016" i="25"/>
  <c r="CD1016" i="25"/>
  <c r="CC1016" i="25"/>
  <c r="CG1015" i="25"/>
  <c r="CF1015" i="25"/>
  <c r="CE1015" i="25"/>
  <c r="CD1015" i="25"/>
  <c r="CC1015" i="25"/>
  <c r="CG1014" i="25"/>
  <c r="CF1014" i="25"/>
  <c r="CE1014" i="25"/>
  <c r="CD1014" i="25"/>
  <c r="CC1014" i="25"/>
  <c r="CG1013" i="25"/>
  <c r="CF1013" i="25"/>
  <c r="CE1013" i="25"/>
  <c r="CD1013" i="25"/>
  <c r="CC1013" i="25"/>
  <c r="CG1012" i="25"/>
  <c r="CF1012" i="25"/>
  <c r="CE1012" i="25"/>
  <c r="CD1012" i="25"/>
  <c r="CC1012" i="25"/>
  <c r="CG1011" i="25"/>
  <c r="CF1011" i="25"/>
  <c r="CE1011" i="25"/>
  <c r="CD1011" i="25"/>
  <c r="CC1011" i="25"/>
  <c r="CG1003" i="25"/>
  <c r="CF1003" i="25"/>
  <c r="CE1003" i="25"/>
  <c r="CD1003" i="25"/>
  <c r="CC1003" i="25"/>
  <c r="CG1002" i="25"/>
  <c r="CF1002" i="25"/>
  <c r="CE1002" i="25"/>
  <c r="CD1002" i="25"/>
  <c r="CC1002" i="25"/>
  <c r="CG1001" i="25"/>
  <c r="CF1001" i="25"/>
  <c r="CE1001" i="25"/>
  <c r="CD1001" i="25"/>
  <c r="CC1001" i="25"/>
  <c r="CG1000" i="25"/>
  <c r="CF1000" i="25"/>
  <c r="CE1000" i="25"/>
  <c r="CD1000" i="25"/>
  <c r="CC1000" i="25"/>
  <c r="CG999" i="25"/>
  <c r="CF999" i="25"/>
  <c r="CE999" i="25"/>
  <c r="CD999" i="25"/>
  <c r="CC999" i="25"/>
  <c r="CG998" i="25"/>
  <c r="CF998" i="25"/>
  <c r="CE998" i="25"/>
  <c r="CD998" i="25"/>
  <c r="CC998" i="25"/>
  <c r="CG997" i="25"/>
  <c r="CF997" i="25"/>
  <c r="CE997" i="25"/>
  <c r="CD997" i="25"/>
  <c r="CC997" i="25"/>
  <c r="CG996" i="25"/>
  <c r="CF996" i="25"/>
  <c r="CE996" i="25"/>
  <c r="CD996" i="25"/>
  <c r="CC996" i="25"/>
  <c r="CG995" i="25"/>
  <c r="CF995" i="25"/>
  <c r="CE995" i="25"/>
  <c r="CD995" i="25"/>
  <c r="CC995" i="25"/>
  <c r="CG994" i="25"/>
  <c r="CF994" i="25"/>
  <c r="CE994" i="25"/>
  <c r="CD994" i="25"/>
  <c r="CC994" i="25"/>
  <c r="CG993" i="25"/>
  <c r="CF993" i="25"/>
  <c r="CE993" i="25"/>
  <c r="CD993" i="25"/>
  <c r="CC993" i="25"/>
  <c r="CG992" i="25"/>
  <c r="CF992" i="25"/>
  <c r="CE992" i="25"/>
  <c r="CD992" i="25"/>
  <c r="CC992" i="25"/>
  <c r="CG991" i="25"/>
  <c r="CF991" i="25"/>
  <c r="CE991" i="25"/>
  <c r="CD991" i="25"/>
  <c r="CC991" i="25"/>
  <c r="CG990" i="25"/>
  <c r="CF990" i="25"/>
  <c r="CE990" i="25"/>
  <c r="CD990" i="25"/>
  <c r="CC990" i="25"/>
  <c r="CG989" i="25"/>
  <c r="CF989" i="25"/>
  <c r="CE989" i="25"/>
  <c r="CD989" i="25"/>
  <c r="CC989" i="25"/>
  <c r="CG988" i="25"/>
  <c r="CF988" i="25"/>
  <c r="CE988" i="25"/>
  <c r="CD988" i="25"/>
  <c r="CC988" i="25"/>
  <c r="CG987" i="25"/>
  <c r="CF987" i="25"/>
  <c r="CE987" i="25"/>
  <c r="CD987" i="25"/>
  <c r="CC987" i="25"/>
  <c r="CG986" i="25"/>
  <c r="CF986" i="25"/>
  <c r="CE986" i="25"/>
  <c r="CD986" i="25"/>
  <c r="CC986" i="25"/>
  <c r="CG985" i="25"/>
  <c r="CF985" i="25"/>
  <c r="CE985" i="25"/>
  <c r="CD985" i="25"/>
  <c r="CC985" i="25"/>
  <c r="CG984" i="25"/>
  <c r="CF984" i="25"/>
  <c r="CE984" i="25"/>
  <c r="CD984" i="25"/>
  <c r="CC984" i="25"/>
  <c r="CG983" i="25"/>
  <c r="CF983" i="25"/>
  <c r="CE983" i="25"/>
  <c r="CD983" i="25"/>
  <c r="CC983" i="25"/>
  <c r="CG982" i="25"/>
  <c r="CF982" i="25"/>
  <c r="CE982" i="25"/>
  <c r="CD982" i="25"/>
  <c r="CC982" i="25"/>
  <c r="CG981" i="25"/>
  <c r="CF981" i="25"/>
  <c r="CE981" i="25"/>
  <c r="CD981" i="25"/>
  <c r="CC981" i="25"/>
  <c r="CG980" i="25"/>
  <c r="CF980" i="25"/>
  <c r="CE980" i="25"/>
  <c r="CD980" i="25"/>
  <c r="CC980" i="25"/>
  <c r="CG979" i="25"/>
  <c r="CF979" i="25"/>
  <c r="CE979" i="25"/>
  <c r="CD979" i="25"/>
  <c r="CC979" i="25"/>
  <c r="CG978" i="25"/>
  <c r="CF978" i="25"/>
  <c r="CE978" i="25"/>
  <c r="CD978" i="25"/>
  <c r="CC978" i="25"/>
  <c r="CG977" i="25"/>
  <c r="CF977" i="25"/>
  <c r="CE977" i="25"/>
  <c r="CD977" i="25"/>
  <c r="CC977" i="25"/>
  <c r="CG976" i="25"/>
  <c r="CF976" i="25"/>
  <c r="CE976" i="25"/>
  <c r="CD976" i="25"/>
  <c r="CC976" i="25"/>
  <c r="CG975" i="25"/>
  <c r="CF975" i="25"/>
  <c r="CE975" i="25"/>
  <c r="CD975" i="25"/>
  <c r="CC975" i="25"/>
  <c r="CG974" i="25"/>
  <c r="CF974" i="25"/>
  <c r="CE974" i="25"/>
  <c r="CD974" i="25"/>
  <c r="CC974" i="25"/>
  <c r="CG973" i="25"/>
  <c r="CF973" i="25"/>
  <c r="CE973" i="25"/>
  <c r="CD973" i="25"/>
  <c r="CC973" i="25"/>
  <c r="CG972" i="25"/>
  <c r="CF972" i="25"/>
  <c r="CE972" i="25"/>
  <c r="CD972" i="25"/>
  <c r="CC972" i="25"/>
  <c r="CG971" i="25"/>
  <c r="CF971" i="25"/>
  <c r="CE971" i="25"/>
  <c r="CD971" i="25"/>
  <c r="CC971" i="25"/>
  <c r="CG970" i="25"/>
  <c r="CF970" i="25"/>
  <c r="CE970" i="25"/>
  <c r="CD970" i="25"/>
  <c r="CC970" i="25"/>
  <c r="CG961" i="25"/>
  <c r="CF961" i="25"/>
  <c r="CE961" i="25"/>
  <c r="CD961" i="25"/>
  <c r="CC961" i="25"/>
  <c r="CG960" i="25"/>
  <c r="CF960" i="25"/>
  <c r="CE960" i="25"/>
  <c r="CD960" i="25"/>
  <c r="CC960" i="25"/>
  <c r="CG959" i="25"/>
  <c r="CF959" i="25"/>
  <c r="CE959" i="25"/>
  <c r="CD959" i="25"/>
  <c r="CC959" i="25"/>
  <c r="CG958" i="25"/>
  <c r="CF958" i="25"/>
  <c r="CE958" i="25"/>
  <c r="CD958" i="25"/>
  <c r="CC958" i="25"/>
  <c r="CG957" i="25"/>
  <c r="CF957" i="25"/>
  <c r="CE957" i="25"/>
  <c r="CD957" i="25"/>
  <c r="CC957" i="25"/>
  <c r="CG956" i="25"/>
  <c r="CF956" i="25"/>
  <c r="CE956" i="25"/>
  <c r="CD956" i="25"/>
  <c r="CC956" i="25"/>
  <c r="CG955" i="25"/>
  <c r="CF955" i="25"/>
  <c r="CE955" i="25"/>
  <c r="CD955" i="25"/>
  <c r="CC955" i="25"/>
  <c r="CG954" i="25"/>
  <c r="CF954" i="25"/>
  <c r="CE954" i="25"/>
  <c r="CD954" i="25"/>
  <c r="CC954" i="25"/>
  <c r="CG953" i="25"/>
  <c r="CF953" i="25"/>
  <c r="CE953" i="25"/>
  <c r="CD953" i="25"/>
  <c r="CC953" i="25"/>
  <c r="CG952" i="25"/>
  <c r="CF952" i="25"/>
  <c r="CE952" i="25"/>
  <c r="CD952" i="25"/>
  <c r="CC952" i="25"/>
  <c r="CG951" i="25"/>
  <c r="CF951" i="25"/>
  <c r="CE951" i="25"/>
  <c r="CD951" i="25"/>
  <c r="CC951" i="25"/>
  <c r="CG950" i="25"/>
  <c r="CF950" i="25"/>
  <c r="CE950" i="25"/>
  <c r="CD950" i="25"/>
  <c r="CC950" i="25"/>
  <c r="CG949" i="25"/>
  <c r="CF949" i="25"/>
  <c r="CE949" i="25"/>
  <c r="CD949" i="25"/>
  <c r="CC949" i="25"/>
  <c r="CG948" i="25"/>
  <c r="CF948" i="25"/>
  <c r="CE948" i="25"/>
  <c r="CD948" i="25"/>
  <c r="CC948" i="25"/>
  <c r="CG947" i="25"/>
  <c r="CF947" i="25"/>
  <c r="CE947" i="25"/>
  <c r="CD947" i="25"/>
  <c r="CC947" i="25"/>
  <c r="CG946" i="25"/>
  <c r="CF946" i="25"/>
  <c r="CE946" i="25"/>
  <c r="CD946" i="25"/>
  <c r="CC946" i="25"/>
  <c r="CG945" i="25"/>
  <c r="CF945" i="25"/>
  <c r="CE945" i="25"/>
  <c r="CD945" i="25"/>
  <c r="CC945" i="25"/>
  <c r="CG944" i="25"/>
  <c r="CF944" i="25"/>
  <c r="CE944" i="25"/>
  <c r="CD944" i="25"/>
  <c r="CC944" i="25"/>
  <c r="CG943" i="25"/>
  <c r="CF943" i="25"/>
  <c r="CE943" i="25"/>
  <c r="CD943" i="25"/>
  <c r="CC943" i="25"/>
  <c r="CG942" i="25"/>
  <c r="CF942" i="25"/>
  <c r="CE942" i="25"/>
  <c r="CD942" i="25"/>
  <c r="CC942" i="25"/>
  <c r="CG941" i="25"/>
  <c r="CF941" i="25"/>
  <c r="CE941" i="25"/>
  <c r="CD941" i="25"/>
  <c r="CC941" i="25"/>
  <c r="CG940" i="25"/>
  <c r="CF940" i="25"/>
  <c r="CE940" i="25"/>
  <c r="CD940" i="25"/>
  <c r="CC940" i="25"/>
  <c r="CG939" i="25"/>
  <c r="CF939" i="25"/>
  <c r="CE939" i="25"/>
  <c r="CD939" i="25"/>
  <c r="CC939" i="25"/>
  <c r="CG938" i="25"/>
  <c r="CF938" i="25"/>
  <c r="CE938" i="25"/>
  <c r="CD938" i="25"/>
  <c r="CC938" i="25"/>
  <c r="CG937" i="25"/>
  <c r="CF937" i="25"/>
  <c r="CE937" i="25"/>
  <c r="CD937" i="25"/>
  <c r="CC937" i="25"/>
  <c r="CG936" i="25"/>
  <c r="CF936" i="25"/>
  <c r="CE936" i="25"/>
  <c r="CD936" i="25"/>
  <c r="CC936" i="25"/>
  <c r="CG935" i="25"/>
  <c r="CF935" i="25"/>
  <c r="CE935" i="25"/>
  <c r="CD935" i="25"/>
  <c r="CC935" i="25"/>
  <c r="CG934" i="25"/>
  <c r="CF934" i="25"/>
  <c r="CE934" i="25"/>
  <c r="CD934" i="25"/>
  <c r="CC934" i="25"/>
  <c r="CG933" i="25"/>
  <c r="CF933" i="25"/>
  <c r="CE933" i="25"/>
  <c r="CD933" i="25"/>
  <c r="CC933" i="25"/>
  <c r="CG932" i="25"/>
  <c r="CF932" i="25"/>
  <c r="CE932" i="25"/>
  <c r="CD932" i="25"/>
  <c r="CC932" i="25"/>
  <c r="CG931" i="25"/>
  <c r="CF931" i="25"/>
  <c r="CE931" i="25"/>
  <c r="CD931" i="25"/>
  <c r="CC931" i="25"/>
  <c r="CG930" i="25"/>
  <c r="CF930" i="25"/>
  <c r="CE930" i="25"/>
  <c r="CD930" i="25"/>
  <c r="CC930" i="25"/>
  <c r="CG929" i="25"/>
  <c r="CF929" i="25"/>
  <c r="CE929" i="25"/>
  <c r="CD929" i="25"/>
  <c r="CC929" i="25"/>
  <c r="CG928" i="25"/>
  <c r="CF928" i="25"/>
  <c r="CE928" i="25"/>
  <c r="CD928" i="25"/>
  <c r="CC928" i="25"/>
  <c r="CG920" i="25"/>
  <c r="CF920" i="25"/>
  <c r="CE920" i="25"/>
  <c r="CD920" i="25"/>
  <c r="CC920" i="25"/>
  <c r="CG919" i="25"/>
  <c r="CF919" i="25"/>
  <c r="CE919" i="25"/>
  <c r="CD919" i="25"/>
  <c r="CC919" i="25"/>
  <c r="CH918" i="25"/>
  <c r="CG918" i="25"/>
  <c r="CF918" i="25"/>
  <c r="CE918" i="25"/>
  <c r="CD918" i="25"/>
  <c r="CC918" i="25"/>
  <c r="CG917" i="25"/>
  <c r="CF917" i="25"/>
  <c r="CE917" i="25"/>
  <c r="CD917" i="25"/>
  <c r="CC917" i="25"/>
  <c r="CG916" i="25"/>
  <c r="CF916" i="25"/>
  <c r="CE916" i="25"/>
  <c r="CD916" i="25"/>
  <c r="CC916" i="25"/>
  <c r="CG915" i="25"/>
  <c r="CF915" i="25"/>
  <c r="CE915" i="25"/>
  <c r="CD915" i="25"/>
  <c r="CC915" i="25"/>
  <c r="CG914" i="25"/>
  <c r="CF914" i="25"/>
  <c r="CE914" i="25"/>
  <c r="CD914" i="25"/>
  <c r="CC914" i="25"/>
  <c r="CG913" i="25"/>
  <c r="CF913" i="25"/>
  <c r="CE913" i="25"/>
  <c r="CD913" i="25"/>
  <c r="CC913" i="25"/>
  <c r="CG912" i="25"/>
  <c r="CF912" i="25"/>
  <c r="CE912" i="25"/>
  <c r="CD912" i="25"/>
  <c r="CC912" i="25"/>
  <c r="CG911" i="25"/>
  <c r="CF911" i="25"/>
  <c r="CE911" i="25"/>
  <c r="CD911" i="25"/>
  <c r="CC911" i="25"/>
  <c r="CG910" i="25"/>
  <c r="CF910" i="25"/>
  <c r="CE910" i="25"/>
  <c r="CD910" i="25"/>
  <c r="CC910" i="25"/>
  <c r="CG909" i="25"/>
  <c r="CF909" i="25"/>
  <c r="CE909" i="25"/>
  <c r="CD909" i="25"/>
  <c r="CC909" i="25"/>
  <c r="CG908" i="25"/>
  <c r="CF908" i="25"/>
  <c r="CE908" i="25"/>
  <c r="CD908" i="25"/>
  <c r="CC908" i="25"/>
  <c r="CG907" i="25"/>
  <c r="CF907" i="25"/>
  <c r="CE907" i="25"/>
  <c r="CD907" i="25"/>
  <c r="CC907" i="25"/>
  <c r="CG906" i="25"/>
  <c r="CF906" i="25"/>
  <c r="CE906" i="25"/>
  <c r="CD906" i="25"/>
  <c r="CC906" i="25"/>
  <c r="CG905" i="25"/>
  <c r="CF905" i="25"/>
  <c r="CE905" i="25"/>
  <c r="CD905" i="25"/>
  <c r="CC905" i="25"/>
  <c r="CG904" i="25"/>
  <c r="CF904" i="25"/>
  <c r="CE904" i="25"/>
  <c r="CD904" i="25"/>
  <c r="CC904" i="25"/>
  <c r="CG903" i="25"/>
  <c r="CF903" i="25"/>
  <c r="CE903" i="25"/>
  <c r="CD903" i="25"/>
  <c r="CC903" i="25"/>
  <c r="CG902" i="25"/>
  <c r="CF902" i="25"/>
  <c r="CE902" i="25"/>
  <c r="CD902" i="25"/>
  <c r="CC902" i="25"/>
  <c r="CG901" i="25"/>
  <c r="CF901" i="25"/>
  <c r="CE901" i="25"/>
  <c r="CD901" i="25"/>
  <c r="CC901" i="25"/>
  <c r="CG900" i="25"/>
  <c r="CF900" i="25"/>
  <c r="CE900" i="25"/>
  <c r="CD900" i="25"/>
  <c r="CC900" i="25"/>
  <c r="CG899" i="25"/>
  <c r="CF899" i="25"/>
  <c r="CE899" i="25"/>
  <c r="CD899" i="25"/>
  <c r="CC899" i="25"/>
  <c r="CG898" i="25"/>
  <c r="CF898" i="25"/>
  <c r="CE898" i="25"/>
  <c r="CD898" i="25"/>
  <c r="CC898" i="25"/>
  <c r="CG897" i="25"/>
  <c r="CF897" i="25"/>
  <c r="CE897" i="25"/>
  <c r="CD897" i="25"/>
  <c r="CC897" i="25"/>
  <c r="CG896" i="25"/>
  <c r="CF896" i="25"/>
  <c r="CE896" i="25"/>
  <c r="CD896" i="25"/>
  <c r="CC896" i="25"/>
  <c r="CG895" i="25"/>
  <c r="CF895" i="25"/>
  <c r="CE895" i="25"/>
  <c r="CD895" i="25"/>
  <c r="CC895" i="25"/>
  <c r="CG894" i="25"/>
  <c r="CF894" i="25"/>
  <c r="CE894" i="25"/>
  <c r="CD894" i="25"/>
  <c r="CC894" i="25"/>
  <c r="CG893" i="25"/>
  <c r="CF893" i="25"/>
  <c r="CE893" i="25"/>
  <c r="CD893" i="25"/>
  <c r="CC893" i="25"/>
  <c r="CG892" i="25"/>
  <c r="CF892" i="25"/>
  <c r="CE892" i="25"/>
  <c r="CD892" i="25"/>
  <c r="CC892" i="25"/>
  <c r="CG891" i="25"/>
  <c r="CF891" i="25"/>
  <c r="CE891" i="25"/>
  <c r="CD891" i="25"/>
  <c r="CC891" i="25"/>
  <c r="CG890" i="25"/>
  <c r="CF890" i="25"/>
  <c r="CE890" i="25"/>
  <c r="CD890" i="25"/>
  <c r="CC890" i="25"/>
  <c r="CG889" i="25"/>
  <c r="CF889" i="25"/>
  <c r="CE889" i="25"/>
  <c r="CD889" i="25"/>
  <c r="CC889" i="25"/>
  <c r="CG888" i="25"/>
  <c r="CF888" i="25"/>
  <c r="CE888" i="25"/>
  <c r="CD888" i="25"/>
  <c r="CC888" i="25"/>
  <c r="CH887" i="25"/>
  <c r="CG887" i="25"/>
  <c r="CF887" i="25"/>
  <c r="CE887" i="25"/>
  <c r="CD887" i="25"/>
  <c r="CC887" i="25"/>
  <c r="CG878" i="25"/>
  <c r="CF878" i="25"/>
  <c r="CE878" i="25"/>
  <c r="CD878" i="25"/>
  <c r="CC878" i="25"/>
  <c r="CG877" i="25"/>
  <c r="CF877" i="25"/>
  <c r="CE877" i="25"/>
  <c r="CD877" i="25"/>
  <c r="CC877" i="25"/>
  <c r="CH876" i="25"/>
  <c r="CG876" i="25"/>
  <c r="CF876" i="25"/>
  <c r="CE876" i="25"/>
  <c r="CD876" i="25"/>
  <c r="CC876" i="25"/>
  <c r="CG875" i="25"/>
  <c r="CF875" i="25"/>
  <c r="CE875" i="25"/>
  <c r="CD875" i="25"/>
  <c r="CC875" i="25"/>
  <c r="CG874" i="25"/>
  <c r="CF874" i="25"/>
  <c r="CE874" i="25"/>
  <c r="CD874" i="25"/>
  <c r="CC874" i="25"/>
  <c r="CG873" i="25"/>
  <c r="CF873" i="25"/>
  <c r="CE873" i="25"/>
  <c r="CD873" i="25"/>
  <c r="CC873" i="25"/>
  <c r="CG872" i="25"/>
  <c r="CF872" i="25"/>
  <c r="CE872" i="25"/>
  <c r="CD872" i="25"/>
  <c r="CC872" i="25"/>
  <c r="CG871" i="25"/>
  <c r="CF871" i="25"/>
  <c r="CE871" i="25"/>
  <c r="CD871" i="25"/>
  <c r="CC871" i="25"/>
  <c r="CG870" i="25"/>
  <c r="CF870" i="25"/>
  <c r="CE870" i="25"/>
  <c r="CD870" i="25"/>
  <c r="CC870" i="25"/>
  <c r="CG869" i="25"/>
  <c r="CF869" i="25"/>
  <c r="CE869" i="25"/>
  <c r="CD869" i="25"/>
  <c r="CC869" i="25"/>
  <c r="CG868" i="25"/>
  <c r="CF868" i="25"/>
  <c r="CE868" i="25"/>
  <c r="CD868" i="25"/>
  <c r="CC868" i="25"/>
  <c r="CG867" i="25"/>
  <c r="CF867" i="25"/>
  <c r="CE867" i="25"/>
  <c r="CD867" i="25"/>
  <c r="CC867" i="25"/>
  <c r="CG866" i="25"/>
  <c r="CF866" i="25"/>
  <c r="CE866" i="25"/>
  <c r="CD866" i="25"/>
  <c r="CC866" i="25"/>
  <c r="CG865" i="25"/>
  <c r="CF865" i="25"/>
  <c r="CE865" i="25"/>
  <c r="CD865" i="25"/>
  <c r="CC865" i="25"/>
  <c r="CG864" i="25"/>
  <c r="CF864" i="25"/>
  <c r="CE864" i="25"/>
  <c r="CD864" i="25"/>
  <c r="CC864" i="25"/>
  <c r="CG863" i="25"/>
  <c r="CF863" i="25"/>
  <c r="CE863" i="25"/>
  <c r="CD863" i="25"/>
  <c r="CC863" i="25"/>
  <c r="CG862" i="25"/>
  <c r="CF862" i="25"/>
  <c r="CE862" i="25"/>
  <c r="CD862" i="25"/>
  <c r="CC862" i="25"/>
  <c r="CG861" i="25"/>
  <c r="CF861" i="25"/>
  <c r="CE861" i="25"/>
  <c r="CD861" i="25"/>
  <c r="CC861" i="25"/>
  <c r="CG860" i="25"/>
  <c r="CF860" i="25"/>
  <c r="CE860" i="25"/>
  <c r="CD860" i="25"/>
  <c r="CC860" i="25"/>
  <c r="CG859" i="25"/>
  <c r="CF859" i="25"/>
  <c r="CE859" i="25"/>
  <c r="CD859" i="25"/>
  <c r="CC859" i="25"/>
  <c r="CG858" i="25"/>
  <c r="CF858" i="25"/>
  <c r="CE858" i="25"/>
  <c r="CD858" i="25"/>
  <c r="CC858" i="25"/>
  <c r="CG857" i="25"/>
  <c r="CF857" i="25"/>
  <c r="CE857" i="25"/>
  <c r="CD857" i="25"/>
  <c r="CC857" i="25"/>
  <c r="CG856" i="25"/>
  <c r="CF856" i="25"/>
  <c r="CE856" i="25"/>
  <c r="CD856" i="25"/>
  <c r="CC856" i="25"/>
  <c r="CG855" i="25"/>
  <c r="CF855" i="25"/>
  <c r="CE855" i="25"/>
  <c r="CD855" i="25"/>
  <c r="CC855" i="25"/>
  <c r="CG854" i="25"/>
  <c r="CF854" i="25"/>
  <c r="CE854" i="25"/>
  <c r="CD854" i="25"/>
  <c r="CC854" i="25"/>
  <c r="CG853" i="25"/>
  <c r="CF853" i="25"/>
  <c r="CE853" i="25"/>
  <c r="CD853" i="25"/>
  <c r="CC853" i="25"/>
  <c r="CG852" i="25"/>
  <c r="CF852" i="25"/>
  <c r="CE852" i="25"/>
  <c r="CD852" i="25"/>
  <c r="CC852" i="25"/>
  <c r="CG851" i="25"/>
  <c r="CF851" i="25"/>
  <c r="CE851" i="25"/>
  <c r="CD851" i="25"/>
  <c r="CC851" i="25"/>
  <c r="CG850" i="25"/>
  <c r="CF850" i="25"/>
  <c r="CE850" i="25"/>
  <c r="CD850" i="25"/>
  <c r="CC850" i="25"/>
  <c r="CG849" i="25"/>
  <c r="CF849" i="25"/>
  <c r="CE849" i="25"/>
  <c r="CD849" i="25"/>
  <c r="CC849" i="25"/>
  <c r="CG848" i="25"/>
  <c r="CF848" i="25"/>
  <c r="CE848" i="25"/>
  <c r="CD848" i="25"/>
  <c r="CC848" i="25"/>
  <c r="CG847" i="25"/>
  <c r="CF847" i="25"/>
  <c r="CE847" i="25"/>
  <c r="CD847" i="25"/>
  <c r="CC847" i="25"/>
  <c r="CG846" i="25"/>
  <c r="CF846" i="25"/>
  <c r="CE846" i="25"/>
  <c r="CD846" i="25"/>
  <c r="CC846" i="25"/>
  <c r="CG845" i="25"/>
  <c r="CF845" i="25"/>
  <c r="CE845" i="25"/>
  <c r="CD845" i="25"/>
  <c r="CC845" i="25"/>
  <c r="CG836" i="25"/>
  <c r="CF836" i="25"/>
  <c r="CE836" i="25"/>
  <c r="CD836" i="25"/>
  <c r="CC836" i="25"/>
  <c r="CG835" i="25"/>
  <c r="CF835" i="25"/>
  <c r="CE835" i="25"/>
  <c r="CD835" i="25"/>
  <c r="CC835" i="25"/>
  <c r="CH834" i="25"/>
  <c r="CG834" i="25"/>
  <c r="CF834" i="25"/>
  <c r="CE834" i="25"/>
  <c r="CD834" i="25"/>
  <c r="CC834" i="25"/>
  <c r="CG833" i="25"/>
  <c r="CF833" i="25"/>
  <c r="CE833" i="25"/>
  <c r="CD833" i="25"/>
  <c r="CC833" i="25"/>
  <c r="CG832" i="25"/>
  <c r="CF832" i="25"/>
  <c r="CE832" i="25"/>
  <c r="CD832" i="25"/>
  <c r="CC832" i="25"/>
  <c r="CG831" i="25"/>
  <c r="CF831" i="25"/>
  <c r="CE831" i="25"/>
  <c r="CD831" i="25"/>
  <c r="CC831" i="25"/>
  <c r="CG830" i="25"/>
  <c r="CF830" i="25"/>
  <c r="CE830" i="25"/>
  <c r="CD830" i="25"/>
  <c r="CC830" i="25"/>
  <c r="CG829" i="25"/>
  <c r="CF829" i="25"/>
  <c r="CE829" i="25"/>
  <c r="CD829" i="25"/>
  <c r="CC829" i="25"/>
  <c r="CG828" i="25"/>
  <c r="CF828" i="25"/>
  <c r="CE828" i="25"/>
  <c r="CD828" i="25"/>
  <c r="CC828" i="25"/>
  <c r="CG827" i="25"/>
  <c r="CF827" i="25"/>
  <c r="CE827" i="25"/>
  <c r="CD827" i="25"/>
  <c r="CC827" i="25"/>
  <c r="CG826" i="25"/>
  <c r="CF826" i="25"/>
  <c r="CE826" i="25"/>
  <c r="CD826" i="25"/>
  <c r="CC826" i="25"/>
  <c r="CG825" i="25"/>
  <c r="CF825" i="25"/>
  <c r="CE825" i="25"/>
  <c r="CD825" i="25"/>
  <c r="CC825" i="25"/>
  <c r="CG824" i="25"/>
  <c r="CF824" i="25"/>
  <c r="CE824" i="25"/>
  <c r="CD824" i="25"/>
  <c r="CC824" i="25"/>
  <c r="CG823" i="25"/>
  <c r="CF823" i="25"/>
  <c r="CE823" i="25"/>
  <c r="CD823" i="25"/>
  <c r="CC823" i="25"/>
  <c r="CG822" i="25"/>
  <c r="CF822" i="25"/>
  <c r="CE822" i="25"/>
  <c r="CD822" i="25"/>
  <c r="CC822" i="25"/>
  <c r="CG821" i="25"/>
  <c r="CF821" i="25"/>
  <c r="CE821" i="25"/>
  <c r="CD821" i="25"/>
  <c r="CC821" i="25"/>
  <c r="CG820" i="25"/>
  <c r="CF820" i="25"/>
  <c r="CE820" i="25"/>
  <c r="CD820" i="25"/>
  <c r="CC820" i="25"/>
  <c r="CG819" i="25"/>
  <c r="CF819" i="25"/>
  <c r="CE819" i="25"/>
  <c r="CD819" i="25"/>
  <c r="CC819" i="25"/>
  <c r="CG818" i="25"/>
  <c r="CF818" i="25"/>
  <c r="CE818" i="25"/>
  <c r="CD818" i="25"/>
  <c r="CC818" i="25"/>
  <c r="CG817" i="25"/>
  <c r="CF817" i="25"/>
  <c r="CE817" i="25"/>
  <c r="CD817" i="25"/>
  <c r="CC817" i="25"/>
  <c r="CG816" i="25"/>
  <c r="CF816" i="25"/>
  <c r="CE816" i="25"/>
  <c r="CD816" i="25"/>
  <c r="CC816" i="25"/>
  <c r="CG815" i="25"/>
  <c r="CF815" i="25"/>
  <c r="CE815" i="25"/>
  <c r="CD815" i="25"/>
  <c r="CC815" i="25"/>
  <c r="CG814" i="25"/>
  <c r="CF814" i="25"/>
  <c r="CE814" i="25"/>
  <c r="CD814" i="25"/>
  <c r="CC814" i="25"/>
  <c r="CG813" i="25"/>
  <c r="CF813" i="25"/>
  <c r="CE813" i="25"/>
  <c r="CD813" i="25"/>
  <c r="CC813" i="25"/>
  <c r="CG812" i="25"/>
  <c r="CF812" i="25"/>
  <c r="CE812" i="25"/>
  <c r="CD812" i="25"/>
  <c r="CC812" i="25"/>
  <c r="CG811" i="25"/>
  <c r="CF811" i="25"/>
  <c r="CE811" i="25"/>
  <c r="CD811" i="25"/>
  <c r="CC811" i="25"/>
  <c r="CG810" i="25"/>
  <c r="CF810" i="25"/>
  <c r="CE810" i="25"/>
  <c r="CD810" i="25"/>
  <c r="CC810" i="25"/>
  <c r="CG809" i="25"/>
  <c r="CF809" i="25"/>
  <c r="CE809" i="25"/>
  <c r="CD809" i="25"/>
  <c r="CC809" i="25"/>
  <c r="CG808" i="25"/>
  <c r="CF808" i="25"/>
  <c r="CE808" i="25"/>
  <c r="CD808" i="25"/>
  <c r="CC808" i="25"/>
  <c r="CG807" i="25"/>
  <c r="CF807" i="25"/>
  <c r="CE807" i="25"/>
  <c r="CD807" i="25"/>
  <c r="CC807" i="25"/>
  <c r="CG806" i="25"/>
  <c r="CF806" i="25"/>
  <c r="CE806" i="25"/>
  <c r="CD806" i="25"/>
  <c r="CC806" i="25"/>
  <c r="CG805" i="25"/>
  <c r="CF805" i="25"/>
  <c r="CE805" i="25"/>
  <c r="CD805" i="25"/>
  <c r="CC805" i="25"/>
  <c r="CG804" i="25"/>
  <c r="CF804" i="25"/>
  <c r="CE804" i="25"/>
  <c r="CD804" i="25"/>
  <c r="CC804" i="25"/>
  <c r="CG803" i="25"/>
  <c r="CF803" i="25"/>
  <c r="CE803" i="25"/>
  <c r="CD803" i="25"/>
  <c r="CC803" i="25"/>
  <c r="CG795" i="25"/>
  <c r="CF795" i="25"/>
  <c r="CE795" i="25"/>
  <c r="CD795" i="25"/>
  <c r="CC795" i="25"/>
  <c r="CG794" i="25"/>
  <c r="CF794" i="25"/>
  <c r="CE794" i="25"/>
  <c r="CD794" i="25"/>
  <c r="CC794" i="25"/>
  <c r="CH793" i="25"/>
  <c r="CG793" i="25"/>
  <c r="CF793" i="25"/>
  <c r="CE793" i="25"/>
  <c r="CD793" i="25"/>
  <c r="CC793" i="25"/>
  <c r="CG792" i="25"/>
  <c r="CF792" i="25"/>
  <c r="CE792" i="25"/>
  <c r="CD792" i="25"/>
  <c r="CC792" i="25"/>
  <c r="CG791" i="25"/>
  <c r="CF791" i="25"/>
  <c r="CE791" i="25"/>
  <c r="CD791" i="25"/>
  <c r="CC791" i="25"/>
  <c r="CG790" i="25"/>
  <c r="CF790" i="25"/>
  <c r="CE790" i="25"/>
  <c r="CD790" i="25"/>
  <c r="CC790" i="25"/>
  <c r="CG789" i="25"/>
  <c r="CF789" i="25"/>
  <c r="CE789" i="25"/>
  <c r="CD789" i="25"/>
  <c r="CC789" i="25"/>
  <c r="CG788" i="25"/>
  <c r="CF788" i="25"/>
  <c r="CE788" i="25"/>
  <c r="CD788" i="25"/>
  <c r="CC788" i="25"/>
  <c r="CG787" i="25"/>
  <c r="CF787" i="25"/>
  <c r="CE787" i="25"/>
  <c r="CD787" i="25"/>
  <c r="CC787" i="25"/>
  <c r="CG786" i="25"/>
  <c r="CF786" i="25"/>
  <c r="CE786" i="25"/>
  <c r="CD786" i="25"/>
  <c r="CC786" i="25"/>
  <c r="CG785" i="25"/>
  <c r="CF785" i="25"/>
  <c r="CE785" i="25"/>
  <c r="CD785" i="25"/>
  <c r="CC785" i="25"/>
  <c r="CG784" i="25"/>
  <c r="CF784" i="25"/>
  <c r="CE784" i="25"/>
  <c r="CD784" i="25"/>
  <c r="CC784" i="25"/>
  <c r="CG783" i="25"/>
  <c r="CF783" i="25"/>
  <c r="CE783" i="25"/>
  <c r="CD783" i="25"/>
  <c r="CC783" i="25"/>
  <c r="CG782" i="25"/>
  <c r="CF782" i="25"/>
  <c r="CE782" i="25"/>
  <c r="CD782" i="25"/>
  <c r="CC782" i="25"/>
  <c r="CG781" i="25"/>
  <c r="CF781" i="25"/>
  <c r="CE781" i="25"/>
  <c r="CD781" i="25"/>
  <c r="CC781" i="25"/>
  <c r="CG780" i="25"/>
  <c r="CF780" i="25"/>
  <c r="CE780" i="25"/>
  <c r="CD780" i="25"/>
  <c r="CC780" i="25"/>
  <c r="CG779" i="25"/>
  <c r="CF779" i="25"/>
  <c r="CE779" i="25"/>
  <c r="CD779" i="25"/>
  <c r="CC779" i="25"/>
  <c r="CG778" i="25"/>
  <c r="CF778" i="25"/>
  <c r="CE778" i="25"/>
  <c r="CD778" i="25"/>
  <c r="CC778" i="25"/>
  <c r="CG777" i="25"/>
  <c r="CF777" i="25"/>
  <c r="CE777" i="25"/>
  <c r="CD777" i="25"/>
  <c r="CC777" i="25"/>
  <c r="CG776" i="25"/>
  <c r="CF776" i="25"/>
  <c r="CE776" i="25"/>
  <c r="CD776" i="25"/>
  <c r="CC776" i="25"/>
  <c r="CG775" i="25"/>
  <c r="CF775" i="25"/>
  <c r="CE775" i="25"/>
  <c r="CD775" i="25"/>
  <c r="CC775" i="25"/>
  <c r="CG774" i="25"/>
  <c r="CF774" i="25"/>
  <c r="CE774" i="25"/>
  <c r="CD774" i="25"/>
  <c r="CC774" i="25"/>
  <c r="CG773" i="25"/>
  <c r="CF773" i="25"/>
  <c r="CE773" i="25"/>
  <c r="CD773" i="25"/>
  <c r="CC773" i="25"/>
  <c r="CG772" i="25"/>
  <c r="CF772" i="25"/>
  <c r="CE772" i="25"/>
  <c r="CD772" i="25"/>
  <c r="CC772" i="25"/>
  <c r="CG771" i="25"/>
  <c r="CF771" i="25"/>
  <c r="CE771" i="25"/>
  <c r="CD771" i="25"/>
  <c r="CC771" i="25"/>
  <c r="CG770" i="25"/>
  <c r="CF770" i="25"/>
  <c r="CE770" i="25"/>
  <c r="CD770" i="25"/>
  <c r="CC770" i="25"/>
  <c r="CG769" i="25"/>
  <c r="CF769" i="25"/>
  <c r="CE769" i="25"/>
  <c r="CD769" i="25"/>
  <c r="CC769" i="25"/>
  <c r="CG768" i="25"/>
  <c r="CF768" i="25"/>
  <c r="CE768" i="25"/>
  <c r="CD768" i="25"/>
  <c r="CC768" i="25"/>
  <c r="CG767" i="25"/>
  <c r="CF767" i="25"/>
  <c r="CE767" i="25"/>
  <c r="CD767" i="25"/>
  <c r="CC767" i="25"/>
  <c r="CG766" i="25"/>
  <c r="CF766" i="25"/>
  <c r="CE766" i="25"/>
  <c r="CD766" i="25"/>
  <c r="CC766" i="25"/>
  <c r="CG765" i="25"/>
  <c r="CF765" i="25"/>
  <c r="CE765" i="25"/>
  <c r="CD765" i="25"/>
  <c r="CC765" i="25"/>
  <c r="CG764" i="25"/>
  <c r="CF764" i="25"/>
  <c r="CE764" i="25"/>
  <c r="CD764" i="25"/>
  <c r="CC764" i="25"/>
  <c r="CG763" i="25"/>
  <c r="CF763" i="25"/>
  <c r="CE763" i="25"/>
  <c r="CD763" i="25"/>
  <c r="CC763" i="25"/>
  <c r="CG762" i="25"/>
  <c r="CF762" i="25"/>
  <c r="CE762" i="25"/>
  <c r="CD762" i="25"/>
  <c r="CC762" i="25"/>
  <c r="CG754" i="25"/>
  <c r="CF754" i="25"/>
  <c r="CE754" i="25"/>
  <c r="CD754" i="25"/>
  <c r="CC754" i="25"/>
  <c r="CG753" i="25"/>
  <c r="CF753" i="25"/>
  <c r="CE753" i="25"/>
  <c r="CD753" i="25"/>
  <c r="CC753" i="25"/>
  <c r="CH752" i="25"/>
  <c r="CG752" i="25"/>
  <c r="CF752" i="25"/>
  <c r="CE752" i="25"/>
  <c r="CD752" i="25"/>
  <c r="CC752" i="25"/>
  <c r="CG751" i="25"/>
  <c r="CF751" i="25"/>
  <c r="CE751" i="25"/>
  <c r="CD751" i="25"/>
  <c r="CC751" i="25"/>
  <c r="CG750" i="25"/>
  <c r="CF750" i="25"/>
  <c r="CE750" i="25"/>
  <c r="CD750" i="25"/>
  <c r="CC750" i="25"/>
  <c r="CG749" i="25"/>
  <c r="CF749" i="25"/>
  <c r="CE749" i="25"/>
  <c r="CD749" i="25"/>
  <c r="CC749" i="25"/>
  <c r="CG748" i="25"/>
  <c r="CF748" i="25"/>
  <c r="CE748" i="25"/>
  <c r="CD748" i="25"/>
  <c r="CC748" i="25"/>
  <c r="CG747" i="25"/>
  <c r="CF747" i="25"/>
  <c r="CE747" i="25"/>
  <c r="CD747" i="25"/>
  <c r="CC747" i="25"/>
  <c r="CG746" i="25"/>
  <c r="CF746" i="25"/>
  <c r="CE746" i="25"/>
  <c r="CD746" i="25"/>
  <c r="CC746" i="25"/>
  <c r="CG745" i="25"/>
  <c r="CF745" i="25"/>
  <c r="CE745" i="25"/>
  <c r="CD745" i="25"/>
  <c r="CC745" i="25"/>
  <c r="CG744" i="25"/>
  <c r="CF744" i="25"/>
  <c r="CE744" i="25"/>
  <c r="CD744" i="25"/>
  <c r="CC744" i="25"/>
  <c r="CG743" i="25"/>
  <c r="CF743" i="25"/>
  <c r="CE743" i="25"/>
  <c r="CD743" i="25"/>
  <c r="CC743" i="25"/>
  <c r="CG742" i="25"/>
  <c r="CF742" i="25"/>
  <c r="CE742" i="25"/>
  <c r="CD742" i="25"/>
  <c r="CC742" i="25"/>
  <c r="CG741" i="25"/>
  <c r="CF741" i="25"/>
  <c r="CE741" i="25"/>
  <c r="CD741" i="25"/>
  <c r="CC741" i="25"/>
  <c r="CG740" i="25"/>
  <c r="CF740" i="25"/>
  <c r="CE740" i="25"/>
  <c r="CD740" i="25"/>
  <c r="CC740" i="25"/>
  <c r="CG739" i="25"/>
  <c r="CF739" i="25"/>
  <c r="CE739" i="25"/>
  <c r="CD739" i="25"/>
  <c r="CC739" i="25"/>
  <c r="CG738" i="25"/>
  <c r="CF738" i="25"/>
  <c r="CE738" i="25"/>
  <c r="CD738" i="25"/>
  <c r="CC738" i="25"/>
  <c r="CG737" i="25"/>
  <c r="CF737" i="25"/>
  <c r="CE737" i="25"/>
  <c r="CD737" i="25"/>
  <c r="CC737" i="25"/>
  <c r="CG736" i="25"/>
  <c r="CF736" i="25"/>
  <c r="CE736" i="25"/>
  <c r="CD736" i="25"/>
  <c r="CC736" i="25"/>
  <c r="CG735" i="25"/>
  <c r="CF735" i="25"/>
  <c r="CE735" i="25"/>
  <c r="CD735" i="25"/>
  <c r="CC735" i="25"/>
  <c r="CG734" i="25"/>
  <c r="CF734" i="25"/>
  <c r="CE734" i="25"/>
  <c r="CD734" i="25"/>
  <c r="CC734" i="25"/>
  <c r="CG733" i="25"/>
  <c r="CF733" i="25"/>
  <c r="CE733" i="25"/>
  <c r="CD733" i="25"/>
  <c r="CC733" i="25"/>
  <c r="CG732" i="25"/>
  <c r="CF732" i="25"/>
  <c r="CE732" i="25"/>
  <c r="CD732" i="25"/>
  <c r="CC732" i="25"/>
  <c r="CG731" i="25"/>
  <c r="CF731" i="25"/>
  <c r="CE731" i="25"/>
  <c r="CD731" i="25"/>
  <c r="CC731" i="25"/>
  <c r="CG730" i="25"/>
  <c r="CF730" i="25"/>
  <c r="CE730" i="25"/>
  <c r="CD730" i="25"/>
  <c r="CC730" i="25"/>
  <c r="CG729" i="25"/>
  <c r="CF729" i="25"/>
  <c r="CE729" i="25"/>
  <c r="CD729" i="25"/>
  <c r="CC729" i="25"/>
  <c r="CG728" i="25"/>
  <c r="CF728" i="25"/>
  <c r="CE728" i="25"/>
  <c r="CD728" i="25"/>
  <c r="CC728" i="25"/>
  <c r="CG727" i="25"/>
  <c r="CF727" i="25"/>
  <c r="CE727" i="25"/>
  <c r="CD727" i="25"/>
  <c r="CC727" i="25"/>
  <c r="CG726" i="25"/>
  <c r="CF726" i="25"/>
  <c r="CE726" i="25"/>
  <c r="CD726" i="25"/>
  <c r="CC726" i="25"/>
  <c r="CG725" i="25"/>
  <c r="CF725" i="25"/>
  <c r="CE725" i="25"/>
  <c r="CD725" i="25"/>
  <c r="CC725" i="25"/>
  <c r="CG724" i="25"/>
  <c r="CF724" i="25"/>
  <c r="CE724" i="25"/>
  <c r="CD724" i="25"/>
  <c r="CC724" i="25"/>
  <c r="CG723" i="25"/>
  <c r="CF723" i="25"/>
  <c r="CE723" i="25"/>
  <c r="CD723" i="25"/>
  <c r="CC723" i="25"/>
  <c r="CG722" i="25"/>
  <c r="CF722" i="25"/>
  <c r="CE722" i="25"/>
  <c r="CD722" i="25"/>
  <c r="CC722" i="25"/>
  <c r="CG721" i="25"/>
  <c r="CF721" i="25"/>
  <c r="CE721" i="25"/>
  <c r="CD721" i="25"/>
  <c r="CC721" i="25"/>
  <c r="CG713" i="25"/>
  <c r="CF713" i="25"/>
  <c r="CE713" i="25"/>
  <c r="CD713" i="25"/>
  <c r="CC713" i="25"/>
  <c r="CG712" i="25"/>
  <c r="CF712" i="25"/>
  <c r="CE712" i="25"/>
  <c r="CD712" i="25"/>
  <c r="CC712" i="25"/>
  <c r="CH711" i="25"/>
  <c r="CG711" i="25"/>
  <c r="CF711" i="25"/>
  <c r="CE711" i="25"/>
  <c r="CD711" i="25"/>
  <c r="CC711" i="25"/>
  <c r="CG710" i="25"/>
  <c r="CF710" i="25"/>
  <c r="CE710" i="25"/>
  <c r="CD710" i="25"/>
  <c r="CC710" i="25"/>
  <c r="CG709" i="25"/>
  <c r="CF709" i="25"/>
  <c r="CE709" i="25"/>
  <c r="CD709" i="25"/>
  <c r="CC709" i="25"/>
  <c r="CG708" i="25"/>
  <c r="CF708" i="25"/>
  <c r="CE708" i="25"/>
  <c r="CD708" i="25"/>
  <c r="CC708" i="25"/>
  <c r="CG707" i="25"/>
  <c r="CF707" i="25"/>
  <c r="CE707" i="25"/>
  <c r="CD707" i="25"/>
  <c r="CC707" i="25"/>
  <c r="CG706" i="25"/>
  <c r="CF706" i="25"/>
  <c r="CE706" i="25"/>
  <c r="CD706" i="25"/>
  <c r="CC706" i="25"/>
  <c r="CG705" i="25"/>
  <c r="CF705" i="25"/>
  <c r="CE705" i="25"/>
  <c r="CD705" i="25"/>
  <c r="CC705" i="25"/>
  <c r="CG704" i="25"/>
  <c r="CF704" i="25"/>
  <c r="CE704" i="25"/>
  <c r="CD704" i="25"/>
  <c r="CC704" i="25"/>
  <c r="CG703" i="25"/>
  <c r="CF703" i="25"/>
  <c r="CE703" i="25"/>
  <c r="CD703" i="25"/>
  <c r="CC703" i="25"/>
  <c r="CG702" i="25"/>
  <c r="CF702" i="25"/>
  <c r="CE702" i="25"/>
  <c r="CD702" i="25"/>
  <c r="CC702" i="25"/>
  <c r="CG701" i="25"/>
  <c r="CF701" i="25"/>
  <c r="CE701" i="25"/>
  <c r="CD701" i="25"/>
  <c r="CC701" i="25"/>
  <c r="CG700" i="25"/>
  <c r="CF700" i="25"/>
  <c r="CE700" i="25"/>
  <c r="CD700" i="25"/>
  <c r="CC700" i="25"/>
  <c r="CG699" i="25"/>
  <c r="CF699" i="25"/>
  <c r="CE699" i="25"/>
  <c r="CD699" i="25"/>
  <c r="CC699" i="25"/>
  <c r="CG698" i="25"/>
  <c r="CF698" i="25"/>
  <c r="CE698" i="25"/>
  <c r="CD698" i="25"/>
  <c r="CC698" i="25"/>
  <c r="CG697" i="25"/>
  <c r="CF697" i="25"/>
  <c r="CE697" i="25"/>
  <c r="CD697" i="25"/>
  <c r="CC697" i="25"/>
  <c r="CG696" i="25"/>
  <c r="CF696" i="25"/>
  <c r="CE696" i="25"/>
  <c r="CD696" i="25"/>
  <c r="CC696" i="25"/>
  <c r="CG695" i="25"/>
  <c r="CF695" i="25"/>
  <c r="CE695" i="25"/>
  <c r="CD695" i="25"/>
  <c r="CC695" i="25"/>
  <c r="CG694" i="25"/>
  <c r="CF694" i="25"/>
  <c r="CE694" i="25"/>
  <c r="CD694" i="25"/>
  <c r="CC694" i="25"/>
  <c r="CG693" i="25"/>
  <c r="CF693" i="25"/>
  <c r="CE693" i="25"/>
  <c r="CD693" i="25"/>
  <c r="CC693" i="25"/>
  <c r="CG692" i="25"/>
  <c r="CF692" i="25"/>
  <c r="CE692" i="25"/>
  <c r="CD692" i="25"/>
  <c r="CC692" i="25"/>
  <c r="CG691" i="25"/>
  <c r="CF691" i="25"/>
  <c r="CE691" i="25"/>
  <c r="CD691" i="25"/>
  <c r="CC691" i="25"/>
  <c r="CG690" i="25"/>
  <c r="CF690" i="25"/>
  <c r="CE690" i="25"/>
  <c r="CD690" i="25"/>
  <c r="CC690" i="25"/>
  <c r="CG689" i="25"/>
  <c r="CF689" i="25"/>
  <c r="CE689" i="25"/>
  <c r="CD689" i="25"/>
  <c r="CC689" i="25"/>
  <c r="CG688" i="25"/>
  <c r="CF688" i="25"/>
  <c r="CE688" i="25"/>
  <c r="CD688" i="25"/>
  <c r="CC688" i="25"/>
  <c r="CG687" i="25"/>
  <c r="CF687" i="25"/>
  <c r="CE687" i="25"/>
  <c r="CD687" i="25"/>
  <c r="CC687" i="25"/>
  <c r="CG686" i="25"/>
  <c r="CF686" i="25"/>
  <c r="CE686" i="25"/>
  <c r="CD686" i="25"/>
  <c r="CC686" i="25"/>
  <c r="CG685" i="25"/>
  <c r="CF685" i="25"/>
  <c r="CE685" i="25"/>
  <c r="CD685" i="25"/>
  <c r="CC685" i="25"/>
  <c r="CG684" i="25"/>
  <c r="CF684" i="25"/>
  <c r="CE684" i="25"/>
  <c r="CD684" i="25"/>
  <c r="CC684" i="25"/>
  <c r="CG683" i="25"/>
  <c r="CF683" i="25"/>
  <c r="CE683" i="25"/>
  <c r="CD683" i="25"/>
  <c r="CC683" i="25"/>
  <c r="CG682" i="25"/>
  <c r="CF682" i="25"/>
  <c r="CE682" i="25"/>
  <c r="CD682" i="25"/>
  <c r="CC682" i="25"/>
  <c r="CG681" i="25"/>
  <c r="CF681" i="25"/>
  <c r="CE681" i="25"/>
  <c r="CD681" i="25"/>
  <c r="CC681" i="25"/>
  <c r="CG680" i="25"/>
  <c r="CF680" i="25"/>
  <c r="CE680" i="25"/>
  <c r="CD680" i="25"/>
  <c r="CC680" i="25"/>
  <c r="CG671" i="25"/>
  <c r="CF671" i="25"/>
  <c r="CE671" i="25"/>
  <c r="CD671" i="25"/>
  <c r="CC671" i="25"/>
  <c r="CG670" i="25"/>
  <c r="CF670" i="25"/>
  <c r="CE670" i="25"/>
  <c r="CD670" i="25"/>
  <c r="CC670" i="25"/>
  <c r="CH669" i="25"/>
  <c r="CG669" i="25"/>
  <c r="CF669" i="25"/>
  <c r="CE669" i="25"/>
  <c r="CD669" i="25"/>
  <c r="CC669" i="25"/>
  <c r="CG668" i="25"/>
  <c r="CF668" i="25"/>
  <c r="CE668" i="25"/>
  <c r="CD668" i="25"/>
  <c r="CC668" i="25"/>
  <c r="CG667" i="25"/>
  <c r="CF667" i="25"/>
  <c r="CE667" i="25"/>
  <c r="CD667" i="25"/>
  <c r="CC667" i="25"/>
  <c r="CG666" i="25"/>
  <c r="CF666" i="25"/>
  <c r="CE666" i="25"/>
  <c r="CD666" i="25"/>
  <c r="CC666" i="25"/>
  <c r="CG665" i="25"/>
  <c r="CF665" i="25"/>
  <c r="CE665" i="25"/>
  <c r="CD665" i="25"/>
  <c r="CC665" i="25"/>
  <c r="CG664" i="25"/>
  <c r="CF664" i="25"/>
  <c r="CE664" i="25"/>
  <c r="CD664" i="25"/>
  <c r="CC664" i="25"/>
  <c r="CG663" i="25"/>
  <c r="CF663" i="25"/>
  <c r="CE663" i="25"/>
  <c r="CD663" i="25"/>
  <c r="CC663" i="25"/>
  <c r="CG662" i="25"/>
  <c r="CF662" i="25"/>
  <c r="CE662" i="25"/>
  <c r="CD662" i="25"/>
  <c r="CC662" i="25"/>
  <c r="CG661" i="25"/>
  <c r="CF661" i="25"/>
  <c r="CE661" i="25"/>
  <c r="CD661" i="25"/>
  <c r="CC661" i="25"/>
  <c r="CG660" i="25"/>
  <c r="CF660" i="25"/>
  <c r="CE660" i="25"/>
  <c r="CD660" i="25"/>
  <c r="CC660" i="25"/>
  <c r="CG659" i="25"/>
  <c r="CF659" i="25"/>
  <c r="CE659" i="25"/>
  <c r="CD659" i="25"/>
  <c r="CC659" i="25"/>
  <c r="CG658" i="25"/>
  <c r="CF658" i="25"/>
  <c r="CE658" i="25"/>
  <c r="CD658" i="25"/>
  <c r="CC658" i="25"/>
  <c r="CG657" i="25"/>
  <c r="CF657" i="25"/>
  <c r="CE657" i="25"/>
  <c r="CD657" i="25"/>
  <c r="CC657" i="25"/>
  <c r="CG656" i="25"/>
  <c r="CF656" i="25"/>
  <c r="CE656" i="25"/>
  <c r="CD656" i="25"/>
  <c r="CC656" i="25"/>
  <c r="CG655" i="25"/>
  <c r="CF655" i="25"/>
  <c r="CE655" i="25"/>
  <c r="CD655" i="25"/>
  <c r="CC655" i="25"/>
  <c r="CG654" i="25"/>
  <c r="CF654" i="25"/>
  <c r="CE654" i="25"/>
  <c r="CD654" i="25"/>
  <c r="CC654" i="25"/>
  <c r="CG653" i="25"/>
  <c r="CF653" i="25"/>
  <c r="CE653" i="25"/>
  <c r="CD653" i="25"/>
  <c r="CC653" i="25"/>
  <c r="CG652" i="25"/>
  <c r="CF652" i="25"/>
  <c r="CE652" i="25"/>
  <c r="CD652" i="25"/>
  <c r="CC652" i="25"/>
  <c r="CG651" i="25"/>
  <c r="CF651" i="25"/>
  <c r="CE651" i="25"/>
  <c r="CD651" i="25"/>
  <c r="CC651" i="25"/>
  <c r="CG650" i="25"/>
  <c r="CF650" i="25"/>
  <c r="CE650" i="25"/>
  <c r="CD650" i="25"/>
  <c r="CC650" i="25"/>
  <c r="CG649" i="25"/>
  <c r="CF649" i="25"/>
  <c r="CE649" i="25"/>
  <c r="CD649" i="25"/>
  <c r="CC649" i="25"/>
  <c r="CG648" i="25"/>
  <c r="CF648" i="25"/>
  <c r="CE648" i="25"/>
  <c r="CD648" i="25"/>
  <c r="CC648" i="25"/>
  <c r="CG647" i="25"/>
  <c r="CF647" i="25"/>
  <c r="CE647" i="25"/>
  <c r="CD647" i="25"/>
  <c r="CC647" i="25"/>
  <c r="CG646" i="25"/>
  <c r="CF646" i="25"/>
  <c r="CE646" i="25"/>
  <c r="CD646" i="25"/>
  <c r="CC646" i="25"/>
  <c r="CG645" i="25"/>
  <c r="CF645" i="25"/>
  <c r="CE645" i="25"/>
  <c r="CD645" i="25"/>
  <c r="CC645" i="25"/>
  <c r="CG644" i="25"/>
  <c r="CF644" i="25"/>
  <c r="CE644" i="25"/>
  <c r="CD644" i="25"/>
  <c r="CC644" i="25"/>
  <c r="CG643" i="25"/>
  <c r="CF643" i="25"/>
  <c r="CE643" i="25"/>
  <c r="CD643" i="25"/>
  <c r="CC643" i="25"/>
  <c r="CG642" i="25"/>
  <c r="CF642" i="25"/>
  <c r="CE642" i="25"/>
  <c r="CD642" i="25"/>
  <c r="CC642" i="25"/>
  <c r="CG641" i="25"/>
  <c r="CF641" i="25"/>
  <c r="CE641" i="25"/>
  <c r="CD641" i="25"/>
  <c r="CC641" i="25"/>
  <c r="CG640" i="25"/>
  <c r="CF640" i="25"/>
  <c r="CE640" i="25"/>
  <c r="CD640" i="25"/>
  <c r="CC640" i="25"/>
  <c r="CG639" i="25"/>
  <c r="CF639" i="25"/>
  <c r="CE639" i="25"/>
  <c r="CD639" i="25"/>
  <c r="CC639" i="25"/>
  <c r="CG638" i="25"/>
  <c r="CF638" i="25"/>
  <c r="CE638" i="25"/>
  <c r="CD638" i="25"/>
  <c r="CC638" i="25"/>
  <c r="CG630" i="25"/>
  <c r="CF630" i="25"/>
  <c r="CE630" i="25"/>
  <c r="CD630" i="25"/>
  <c r="CC630" i="25"/>
  <c r="CG629" i="25"/>
  <c r="CF629" i="25"/>
  <c r="CE629" i="25"/>
  <c r="CD629" i="25"/>
  <c r="CC629" i="25"/>
  <c r="CH628" i="25"/>
  <c r="CG628" i="25"/>
  <c r="CF628" i="25"/>
  <c r="CE628" i="25"/>
  <c r="CD628" i="25"/>
  <c r="CC628" i="25"/>
  <c r="CG627" i="25"/>
  <c r="CF627" i="25"/>
  <c r="CE627" i="25"/>
  <c r="CD627" i="25"/>
  <c r="CC627" i="25"/>
  <c r="CG626" i="25"/>
  <c r="CF626" i="25"/>
  <c r="CE626" i="25"/>
  <c r="CD626" i="25"/>
  <c r="CC626" i="25"/>
  <c r="CG625" i="25"/>
  <c r="CF625" i="25"/>
  <c r="CE625" i="25"/>
  <c r="CD625" i="25"/>
  <c r="CC625" i="25"/>
  <c r="CG624" i="25"/>
  <c r="CF624" i="25"/>
  <c r="CE624" i="25"/>
  <c r="CD624" i="25"/>
  <c r="CC624" i="25"/>
  <c r="CG623" i="25"/>
  <c r="CF623" i="25"/>
  <c r="CE623" i="25"/>
  <c r="CD623" i="25"/>
  <c r="CC623" i="25"/>
  <c r="CG622" i="25"/>
  <c r="CF622" i="25"/>
  <c r="CE622" i="25"/>
  <c r="CD622" i="25"/>
  <c r="CC622" i="25"/>
  <c r="CG621" i="25"/>
  <c r="CF621" i="25"/>
  <c r="CE621" i="25"/>
  <c r="CD621" i="25"/>
  <c r="CC621" i="25"/>
  <c r="CG620" i="25"/>
  <c r="CF620" i="25"/>
  <c r="CE620" i="25"/>
  <c r="CD620" i="25"/>
  <c r="CC620" i="25"/>
  <c r="CG619" i="25"/>
  <c r="CF619" i="25"/>
  <c r="CE619" i="25"/>
  <c r="CD619" i="25"/>
  <c r="CC619" i="25"/>
  <c r="CG618" i="25"/>
  <c r="CF618" i="25"/>
  <c r="CE618" i="25"/>
  <c r="CD618" i="25"/>
  <c r="CC618" i="25"/>
  <c r="CG617" i="25"/>
  <c r="CF617" i="25"/>
  <c r="CE617" i="25"/>
  <c r="CD617" i="25"/>
  <c r="CC617" i="25"/>
  <c r="CG616" i="25"/>
  <c r="CF616" i="25"/>
  <c r="CE616" i="25"/>
  <c r="CD616" i="25"/>
  <c r="CC616" i="25"/>
  <c r="CG615" i="25"/>
  <c r="CF615" i="25"/>
  <c r="CE615" i="25"/>
  <c r="CD615" i="25"/>
  <c r="CC615" i="25"/>
  <c r="CG614" i="25"/>
  <c r="CF614" i="25"/>
  <c r="CE614" i="25"/>
  <c r="CD614" i="25"/>
  <c r="CC614" i="25"/>
  <c r="CG613" i="25"/>
  <c r="CF613" i="25"/>
  <c r="CE613" i="25"/>
  <c r="CD613" i="25"/>
  <c r="CC613" i="25"/>
  <c r="CG612" i="25"/>
  <c r="CF612" i="25"/>
  <c r="CE612" i="25"/>
  <c r="CD612" i="25"/>
  <c r="CC612" i="25"/>
  <c r="CG611" i="25"/>
  <c r="CF611" i="25"/>
  <c r="CE611" i="25"/>
  <c r="CD611" i="25"/>
  <c r="CC611" i="25"/>
  <c r="CG610" i="25"/>
  <c r="CF610" i="25"/>
  <c r="CE610" i="25"/>
  <c r="CD610" i="25"/>
  <c r="CC610" i="25"/>
  <c r="CG609" i="25"/>
  <c r="CF609" i="25"/>
  <c r="CE609" i="25"/>
  <c r="CD609" i="25"/>
  <c r="CC609" i="25"/>
  <c r="CG608" i="25"/>
  <c r="CF608" i="25"/>
  <c r="CE608" i="25"/>
  <c r="CD608" i="25"/>
  <c r="CC608" i="25"/>
  <c r="CG607" i="25"/>
  <c r="CF607" i="25"/>
  <c r="CE607" i="25"/>
  <c r="CD607" i="25"/>
  <c r="CC607" i="25"/>
  <c r="CG606" i="25"/>
  <c r="CF606" i="25"/>
  <c r="CE606" i="25"/>
  <c r="CD606" i="25"/>
  <c r="CC606" i="25"/>
  <c r="CG605" i="25"/>
  <c r="CF605" i="25"/>
  <c r="CE605" i="25"/>
  <c r="CD605" i="25"/>
  <c r="CC605" i="25"/>
  <c r="CG604" i="25"/>
  <c r="CF604" i="25"/>
  <c r="CE604" i="25"/>
  <c r="CD604" i="25"/>
  <c r="CC604" i="25"/>
  <c r="CG603" i="25"/>
  <c r="CF603" i="25"/>
  <c r="CE603" i="25"/>
  <c r="CD603" i="25"/>
  <c r="CC603" i="25"/>
  <c r="CG602" i="25"/>
  <c r="CF602" i="25"/>
  <c r="CE602" i="25"/>
  <c r="CD602" i="25"/>
  <c r="CC602" i="25"/>
  <c r="CG601" i="25"/>
  <c r="CF601" i="25"/>
  <c r="CE601" i="25"/>
  <c r="CD601" i="25"/>
  <c r="CC601" i="25"/>
  <c r="CG600" i="25"/>
  <c r="CF600" i="25"/>
  <c r="CE600" i="25"/>
  <c r="CD600" i="25"/>
  <c r="CC600" i="25"/>
  <c r="CG599" i="25"/>
  <c r="CF599" i="25"/>
  <c r="CE599" i="25"/>
  <c r="CD599" i="25"/>
  <c r="CC599" i="25"/>
  <c r="CG598" i="25"/>
  <c r="CF598" i="25"/>
  <c r="CE598" i="25"/>
  <c r="CD598" i="25"/>
  <c r="CC598" i="25"/>
  <c r="CG597" i="25"/>
  <c r="CF597" i="25"/>
  <c r="CE597" i="25"/>
  <c r="CD597" i="25"/>
  <c r="CC597" i="25"/>
  <c r="CG588" i="25"/>
  <c r="CF588" i="25"/>
  <c r="CE588" i="25"/>
  <c r="CD588" i="25"/>
  <c r="CC588" i="25"/>
  <c r="CG587" i="25"/>
  <c r="CF587" i="25"/>
  <c r="CE587" i="25"/>
  <c r="CD587" i="25"/>
  <c r="CC587" i="25"/>
  <c r="CH586" i="25"/>
  <c r="CG586" i="25"/>
  <c r="CF586" i="25"/>
  <c r="CE586" i="25"/>
  <c r="CD586" i="25"/>
  <c r="CC586" i="25"/>
  <c r="CG585" i="25"/>
  <c r="CF585" i="25"/>
  <c r="CE585" i="25"/>
  <c r="CD585" i="25"/>
  <c r="CC585" i="25"/>
  <c r="CG584" i="25"/>
  <c r="CF584" i="25"/>
  <c r="CE584" i="25"/>
  <c r="CD584" i="25"/>
  <c r="CC584" i="25"/>
  <c r="CG583" i="25"/>
  <c r="CF583" i="25"/>
  <c r="CE583" i="25"/>
  <c r="CD583" i="25"/>
  <c r="CC583" i="25"/>
  <c r="CG582" i="25"/>
  <c r="CF582" i="25"/>
  <c r="CE582" i="25"/>
  <c r="CD582" i="25"/>
  <c r="CC582" i="25"/>
  <c r="CG581" i="25"/>
  <c r="CF581" i="25"/>
  <c r="CE581" i="25"/>
  <c r="CD581" i="25"/>
  <c r="CC581" i="25"/>
  <c r="CG580" i="25"/>
  <c r="CF580" i="25"/>
  <c r="CE580" i="25"/>
  <c r="CD580" i="25"/>
  <c r="CC580" i="25"/>
  <c r="CG579" i="25"/>
  <c r="CF579" i="25"/>
  <c r="CE579" i="25"/>
  <c r="CD579" i="25"/>
  <c r="CC579" i="25"/>
  <c r="CG578" i="25"/>
  <c r="CF578" i="25"/>
  <c r="CE578" i="25"/>
  <c r="CD578" i="25"/>
  <c r="CC578" i="25"/>
  <c r="CG577" i="25"/>
  <c r="CF577" i="25"/>
  <c r="CE577" i="25"/>
  <c r="CD577" i="25"/>
  <c r="CC577" i="25"/>
  <c r="CG576" i="25"/>
  <c r="CF576" i="25"/>
  <c r="CE576" i="25"/>
  <c r="CD576" i="25"/>
  <c r="CC576" i="25"/>
  <c r="CG575" i="25"/>
  <c r="CF575" i="25"/>
  <c r="CE575" i="25"/>
  <c r="CD575" i="25"/>
  <c r="CC575" i="25"/>
  <c r="CG574" i="25"/>
  <c r="CF574" i="25"/>
  <c r="CE574" i="25"/>
  <c r="CD574" i="25"/>
  <c r="CC574" i="25"/>
  <c r="CG573" i="25"/>
  <c r="CF573" i="25"/>
  <c r="CE573" i="25"/>
  <c r="CD573" i="25"/>
  <c r="CC573" i="25"/>
  <c r="CG572" i="25"/>
  <c r="CF572" i="25"/>
  <c r="CE572" i="25"/>
  <c r="CD572" i="25"/>
  <c r="CC572" i="25"/>
  <c r="CG571" i="25"/>
  <c r="CF571" i="25"/>
  <c r="CE571" i="25"/>
  <c r="CD571" i="25"/>
  <c r="CC571" i="25"/>
  <c r="CG570" i="25"/>
  <c r="CF570" i="25"/>
  <c r="CE570" i="25"/>
  <c r="CD570" i="25"/>
  <c r="CC570" i="25"/>
  <c r="CG569" i="25"/>
  <c r="CF569" i="25"/>
  <c r="CE569" i="25"/>
  <c r="CD569" i="25"/>
  <c r="CC569" i="25"/>
  <c r="CG568" i="25"/>
  <c r="CF568" i="25"/>
  <c r="CE568" i="25"/>
  <c r="CD568" i="25"/>
  <c r="CC568" i="25"/>
  <c r="CG567" i="25"/>
  <c r="CF567" i="25"/>
  <c r="CE567" i="25"/>
  <c r="CD567" i="25"/>
  <c r="CC567" i="25"/>
  <c r="CG566" i="25"/>
  <c r="CF566" i="25"/>
  <c r="CE566" i="25"/>
  <c r="CD566" i="25"/>
  <c r="CC566" i="25"/>
  <c r="CG565" i="25"/>
  <c r="CF565" i="25"/>
  <c r="CE565" i="25"/>
  <c r="CD565" i="25"/>
  <c r="CC565" i="25"/>
  <c r="CG564" i="25"/>
  <c r="CF564" i="25"/>
  <c r="CE564" i="25"/>
  <c r="CD564" i="25"/>
  <c r="CC564" i="25"/>
  <c r="CG563" i="25"/>
  <c r="CF563" i="25"/>
  <c r="CE563" i="25"/>
  <c r="CD563" i="25"/>
  <c r="CC563" i="25"/>
  <c r="CG562" i="25"/>
  <c r="CF562" i="25"/>
  <c r="CE562" i="25"/>
  <c r="CD562" i="25"/>
  <c r="CC562" i="25"/>
  <c r="CG561" i="25"/>
  <c r="CF561" i="25"/>
  <c r="CE561" i="25"/>
  <c r="CD561" i="25"/>
  <c r="CC561" i="25"/>
  <c r="CG560" i="25"/>
  <c r="CF560" i="25"/>
  <c r="CE560" i="25"/>
  <c r="CD560" i="25"/>
  <c r="CC560" i="25"/>
  <c r="CG559" i="25"/>
  <c r="CF559" i="25"/>
  <c r="CE559" i="25"/>
  <c r="CD559" i="25"/>
  <c r="CC559" i="25"/>
  <c r="CG558" i="25"/>
  <c r="CF558" i="25"/>
  <c r="CE558" i="25"/>
  <c r="CD558" i="25"/>
  <c r="CC558" i="25"/>
  <c r="CG557" i="25"/>
  <c r="CF557" i="25"/>
  <c r="CE557" i="25"/>
  <c r="CD557" i="25"/>
  <c r="CC557" i="25"/>
  <c r="CG556" i="25"/>
  <c r="CF556" i="25"/>
  <c r="CE556" i="25"/>
  <c r="CD556" i="25"/>
  <c r="CC556" i="25"/>
  <c r="CG555" i="25"/>
  <c r="CF555" i="25"/>
  <c r="CE555" i="25"/>
  <c r="CD555" i="25"/>
  <c r="CC555" i="25"/>
  <c r="CG547" i="25"/>
  <c r="CF547" i="25"/>
  <c r="CE547" i="25"/>
  <c r="CD547" i="25"/>
  <c r="CC547" i="25"/>
  <c r="CG546" i="25"/>
  <c r="CF546" i="25"/>
  <c r="CE546" i="25"/>
  <c r="CD546" i="25"/>
  <c r="CC546" i="25"/>
  <c r="CH545" i="25"/>
  <c r="CG545" i="25"/>
  <c r="CF545" i="25"/>
  <c r="CE545" i="25"/>
  <c r="CD545" i="25"/>
  <c r="CC545" i="25"/>
  <c r="CG544" i="25"/>
  <c r="CF544" i="25"/>
  <c r="CE544" i="25"/>
  <c r="CD544" i="25"/>
  <c r="CC544" i="25"/>
  <c r="CG543" i="25"/>
  <c r="CF543" i="25"/>
  <c r="CE543" i="25"/>
  <c r="CD543" i="25"/>
  <c r="CC543" i="25"/>
  <c r="CG542" i="25"/>
  <c r="CF542" i="25"/>
  <c r="CE542" i="25"/>
  <c r="CD542" i="25"/>
  <c r="CC542" i="25"/>
  <c r="CG541" i="25"/>
  <c r="CF541" i="25"/>
  <c r="CE541" i="25"/>
  <c r="CD541" i="25"/>
  <c r="CC541" i="25"/>
  <c r="CG540" i="25"/>
  <c r="CF540" i="25"/>
  <c r="CE540" i="25"/>
  <c r="CD540" i="25"/>
  <c r="CC540" i="25"/>
  <c r="CG539" i="25"/>
  <c r="CF539" i="25"/>
  <c r="CE539" i="25"/>
  <c r="CD539" i="25"/>
  <c r="CC539" i="25"/>
  <c r="CG538" i="25"/>
  <c r="CF538" i="25"/>
  <c r="CE538" i="25"/>
  <c r="CD538" i="25"/>
  <c r="CC538" i="25"/>
  <c r="CG537" i="25"/>
  <c r="CF537" i="25"/>
  <c r="CE537" i="25"/>
  <c r="CD537" i="25"/>
  <c r="CC537" i="25"/>
  <c r="CG536" i="25"/>
  <c r="CF536" i="25"/>
  <c r="CE536" i="25"/>
  <c r="CD536" i="25"/>
  <c r="CC536" i="25"/>
  <c r="CG535" i="25"/>
  <c r="CF535" i="25"/>
  <c r="CE535" i="25"/>
  <c r="CD535" i="25"/>
  <c r="CC535" i="25"/>
  <c r="CG534" i="25"/>
  <c r="CF534" i="25"/>
  <c r="CE534" i="25"/>
  <c r="CD534" i="25"/>
  <c r="CC534" i="25"/>
  <c r="CG533" i="25"/>
  <c r="CF533" i="25"/>
  <c r="CE533" i="25"/>
  <c r="CD533" i="25"/>
  <c r="CC533" i="25"/>
  <c r="CG532" i="25"/>
  <c r="CF532" i="25"/>
  <c r="CE532" i="25"/>
  <c r="CD532" i="25"/>
  <c r="CC532" i="25"/>
  <c r="CG531" i="25"/>
  <c r="CF531" i="25"/>
  <c r="CE531" i="25"/>
  <c r="CD531" i="25"/>
  <c r="CC531" i="25"/>
  <c r="CG530" i="25"/>
  <c r="CF530" i="25"/>
  <c r="CE530" i="25"/>
  <c r="CD530" i="25"/>
  <c r="CC530" i="25"/>
  <c r="CG529" i="25"/>
  <c r="CF529" i="25"/>
  <c r="CE529" i="25"/>
  <c r="CD529" i="25"/>
  <c r="CC529" i="25"/>
  <c r="CG528" i="25"/>
  <c r="CF528" i="25"/>
  <c r="CE528" i="25"/>
  <c r="CD528" i="25"/>
  <c r="CC528" i="25"/>
  <c r="CG527" i="25"/>
  <c r="CF527" i="25"/>
  <c r="CE527" i="25"/>
  <c r="CD527" i="25"/>
  <c r="CC527" i="25"/>
  <c r="CG526" i="25"/>
  <c r="CF526" i="25"/>
  <c r="CE526" i="25"/>
  <c r="CD526" i="25"/>
  <c r="CC526" i="25"/>
  <c r="CG525" i="25"/>
  <c r="CF525" i="25"/>
  <c r="CE525" i="25"/>
  <c r="CD525" i="25"/>
  <c r="CC525" i="25"/>
  <c r="CG524" i="25"/>
  <c r="CF524" i="25"/>
  <c r="CE524" i="25"/>
  <c r="CD524" i="25"/>
  <c r="CC524" i="25"/>
  <c r="CG523" i="25"/>
  <c r="CF523" i="25"/>
  <c r="CE523" i="25"/>
  <c r="CD523" i="25"/>
  <c r="CC523" i="25"/>
  <c r="CG522" i="25"/>
  <c r="CF522" i="25"/>
  <c r="CE522" i="25"/>
  <c r="CD522" i="25"/>
  <c r="CC522" i="25"/>
  <c r="CG521" i="25"/>
  <c r="CF521" i="25"/>
  <c r="CE521" i="25"/>
  <c r="CD521" i="25"/>
  <c r="CC521" i="25"/>
  <c r="CG520" i="25"/>
  <c r="CF520" i="25"/>
  <c r="CE520" i="25"/>
  <c r="CD520" i="25"/>
  <c r="CC520" i="25"/>
  <c r="CG519" i="25"/>
  <c r="CF519" i="25"/>
  <c r="CE519" i="25"/>
  <c r="CD519" i="25"/>
  <c r="CC519" i="25"/>
  <c r="CG518" i="25"/>
  <c r="CF518" i="25"/>
  <c r="CE518" i="25"/>
  <c r="CD518" i="25"/>
  <c r="CC518" i="25"/>
  <c r="CG517" i="25"/>
  <c r="CF517" i="25"/>
  <c r="CE517" i="25"/>
  <c r="CD517" i="25"/>
  <c r="CC517" i="25"/>
  <c r="CG516" i="25"/>
  <c r="CF516" i="25"/>
  <c r="CE516" i="25"/>
  <c r="CD516" i="25"/>
  <c r="CC516" i="25"/>
  <c r="CG515" i="25"/>
  <c r="CF515" i="25"/>
  <c r="CE515" i="25"/>
  <c r="CD515" i="25"/>
  <c r="CC515" i="25"/>
  <c r="CG514" i="25"/>
  <c r="CF514" i="25"/>
  <c r="CE514" i="25"/>
  <c r="CD514" i="25"/>
  <c r="CC514" i="25"/>
  <c r="CG506" i="25"/>
  <c r="CF506" i="25"/>
  <c r="CE506" i="25"/>
  <c r="CD506" i="25"/>
  <c r="CC506" i="25"/>
  <c r="CG505" i="25"/>
  <c r="CF505" i="25"/>
  <c r="CE505" i="25"/>
  <c r="CD505" i="25"/>
  <c r="CC505" i="25"/>
  <c r="CH504" i="25"/>
  <c r="CG504" i="25"/>
  <c r="CF504" i="25"/>
  <c r="CE504" i="25"/>
  <c r="CD504" i="25"/>
  <c r="CC504" i="25"/>
  <c r="CG503" i="25"/>
  <c r="CF503" i="25"/>
  <c r="CE503" i="25"/>
  <c r="CD503" i="25"/>
  <c r="CC503" i="25"/>
  <c r="CG502" i="25"/>
  <c r="CF502" i="25"/>
  <c r="CE502" i="25"/>
  <c r="CD502" i="25"/>
  <c r="CC502" i="25"/>
  <c r="CG501" i="25"/>
  <c r="CF501" i="25"/>
  <c r="CE501" i="25"/>
  <c r="CD501" i="25"/>
  <c r="CC501" i="25"/>
  <c r="CG500" i="25"/>
  <c r="CF500" i="25"/>
  <c r="CE500" i="25"/>
  <c r="CD500" i="25"/>
  <c r="CC500" i="25"/>
  <c r="CG499" i="25"/>
  <c r="CF499" i="25"/>
  <c r="CE499" i="25"/>
  <c r="CD499" i="25"/>
  <c r="CC499" i="25"/>
  <c r="CG498" i="25"/>
  <c r="CF498" i="25"/>
  <c r="CE498" i="25"/>
  <c r="CD498" i="25"/>
  <c r="CC498" i="25"/>
  <c r="CG497" i="25"/>
  <c r="CF497" i="25"/>
  <c r="CE497" i="25"/>
  <c r="CD497" i="25"/>
  <c r="CC497" i="25"/>
  <c r="CG496" i="25"/>
  <c r="CF496" i="25"/>
  <c r="CE496" i="25"/>
  <c r="CD496" i="25"/>
  <c r="CC496" i="25"/>
  <c r="CG495" i="25"/>
  <c r="CF495" i="25"/>
  <c r="CE495" i="25"/>
  <c r="CD495" i="25"/>
  <c r="CC495" i="25"/>
  <c r="CG494" i="25"/>
  <c r="CF494" i="25"/>
  <c r="CE494" i="25"/>
  <c r="CD494" i="25"/>
  <c r="CC494" i="25"/>
  <c r="CG493" i="25"/>
  <c r="CF493" i="25"/>
  <c r="CE493" i="25"/>
  <c r="CD493" i="25"/>
  <c r="CC493" i="25"/>
  <c r="CG492" i="25"/>
  <c r="CF492" i="25"/>
  <c r="CE492" i="25"/>
  <c r="CD492" i="25"/>
  <c r="CC492" i="25"/>
  <c r="CG491" i="25"/>
  <c r="CF491" i="25"/>
  <c r="CE491" i="25"/>
  <c r="CD491" i="25"/>
  <c r="CC491" i="25"/>
  <c r="CG490" i="25"/>
  <c r="CF490" i="25"/>
  <c r="CE490" i="25"/>
  <c r="CD490" i="25"/>
  <c r="CC490" i="25"/>
  <c r="CG489" i="25"/>
  <c r="CF489" i="25"/>
  <c r="CE489" i="25"/>
  <c r="CD489" i="25"/>
  <c r="CC489" i="25"/>
  <c r="CG488" i="25"/>
  <c r="CF488" i="25"/>
  <c r="CE488" i="25"/>
  <c r="CD488" i="25"/>
  <c r="CC488" i="25"/>
  <c r="CG487" i="25"/>
  <c r="CF487" i="25"/>
  <c r="CE487" i="25"/>
  <c r="CD487" i="25"/>
  <c r="CC487" i="25"/>
  <c r="CG486" i="25"/>
  <c r="CF486" i="25"/>
  <c r="CE486" i="25"/>
  <c r="CD486" i="25"/>
  <c r="CC486" i="25"/>
  <c r="CG485" i="25"/>
  <c r="CF485" i="25"/>
  <c r="CE485" i="25"/>
  <c r="CD485" i="25"/>
  <c r="CC485" i="25"/>
  <c r="CG484" i="25"/>
  <c r="CF484" i="25"/>
  <c r="CE484" i="25"/>
  <c r="CD484" i="25"/>
  <c r="CC484" i="25"/>
  <c r="CG483" i="25"/>
  <c r="CF483" i="25"/>
  <c r="CE483" i="25"/>
  <c r="CD483" i="25"/>
  <c r="CC483" i="25"/>
  <c r="CG482" i="25"/>
  <c r="CF482" i="25"/>
  <c r="CE482" i="25"/>
  <c r="CD482" i="25"/>
  <c r="CC482" i="25"/>
  <c r="CG481" i="25"/>
  <c r="CF481" i="25"/>
  <c r="CE481" i="25"/>
  <c r="CD481" i="25"/>
  <c r="CC481" i="25"/>
  <c r="CG480" i="25"/>
  <c r="CF480" i="25"/>
  <c r="CE480" i="25"/>
  <c r="CD480" i="25"/>
  <c r="CC480" i="25"/>
  <c r="CG479" i="25"/>
  <c r="CF479" i="25"/>
  <c r="CE479" i="25"/>
  <c r="CD479" i="25"/>
  <c r="CC479" i="25"/>
  <c r="CG478" i="25"/>
  <c r="CF478" i="25"/>
  <c r="CE478" i="25"/>
  <c r="CD478" i="25"/>
  <c r="CC478" i="25"/>
  <c r="CG477" i="25"/>
  <c r="CF477" i="25"/>
  <c r="CE477" i="25"/>
  <c r="CD477" i="25"/>
  <c r="CC477" i="25"/>
  <c r="CH476" i="25"/>
  <c r="CG476" i="25"/>
  <c r="CF476" i="25"/>
  <c r="CE476" i="25"/>
  <c r="CD476" i="25"/>
  <c r="CC476" i="25"/>
  <c r="CG475" i="25"/>
  <c r="CF475" i="25"/>
  <c r="CE475" i="25"/>
  <c r="CD475" i="25"/>
  <c r="CC475" i="25"/>
  <c r="CG474" i="25"/>
  <c r="CF474" i="25"/>
  <c r="CE474" i="25"/>
  <c r="CD474" i="25"/>
  <c r="CC474" i="25"/>
  <c r="CG473" i="25"/>
  <c r="CF473" i="25"/>
  <c r="CE473" i="25"/>
  <c r="CD473" i="25"/>
  <c r="CC473" i="25"/>
  <c r="CG464" i="25"/>
  <c r="CF464" i="25"/>
  <c r="CE464" i="25"/>
  <c r="CD464" i="25"/>
  <c r="CC464" i="25"/>
  <c r="CG463" i="25"/>
  <c r="CF463" i="25"/>
  <c r="CE463" i="25"/>
  <c r="CD463" i="25"/>
  <c r="CC463" i="25"/>
  <c r="CH462" i="25"/>
  <c r="CG462" i="25"/>
  <c r="CF462" i="25"/>
  <c r="CE462" i="25"/>
  <c r="CD462" i="25"/>
  <c r="CC462" i="25"/>
  <c r="CG461" i="25"/>
  <c r="CF461" i="25"/>
  <c r="CE461" i="25"/>
  <c r="CD461" i="25"/>
  <c r="CC461" i="25"/>
  <c r="CG460" i="25"/>
  <c r="CF460" i="25"/>
  <c r="CE460" i="25"/>
  <c r="CD460" i="25"/>
  <c r="CC460" i="25"/>
  <c r="CG459" i="25"/>
  <c r="CF459" i="25"/>
  <c r="CE459" i="25"/>
  <c r="CD459" i="25"/>
  <c r="CC459" i="25"/>
  <c r="CG458" i="25"/>
  <c r="CF458" i="25"/>
  <c r="CE458" i="25"/>
  <c r="CD458" i="25"/>
  <c r="CC458" i="25"/>
  <c r="CG457" i="25"/>
  <c r="CF457" i="25"/>
  <c r="CE457" i="25"/>
  <c r="CD457" i="25"/>
  <c r="CC457" i="25"/>
  <c r="CG456" i="25"/>
  <c r="CF456" i="25"/>
  <c r="CE456" i="25"/>
  <c r="CD456" i="25"/>
  <c r="CC456" i="25"/>
  <c r="CG455" i="25"/>
  <c r="CF455" i="25"/>
  <c r="CE455" i="25"/>
  <c r="CD455" i="25"/>
  <c r="CC455" i="25"/>
  <c r="CG454" i="25"/>
  <c r="CF454" i="25"/>
  <c r="CE454" i="25"/>
  <c r="CD454" i="25"/>
  <c r="CC454" i="25"/>
  <c r="CG453" i="25"/>
  <c r="CF453" i="25"/>
  <c r="CE453" i="25"/>
  <c r="CD453" i="25"/>
  <c r="CC453" i="25"/>
  <c r="CG452" i="25"/>
  <c r="CF452" i="25"/>
  <c r="CE452" i="25"/>
  <c r="CD452" i="25"/>
  <c r="CC452" i="25"/>
  <c r="CG451" i="25"/>
  <c r="CF451" i="25"/>
  <c r="CE451" i="25"/>
  <c r="CD451" i="25"/>
  <c r="CC451" i="25"/>
  <c r="CG450" i="25"/>
  <c r="CF450" i="25"/>
  <c r="CE450" i="25"/>
  <c r="CD450" i="25"/>
  <c r="CC450" i="25"/>
  <c r="CG449" i="25"/>
  <c r="CF449" i="25"/>
  <c r="CE449" i="25"/>
  <c r="CD449" i="25"/>
  <c r="CC449" i="25"/>
  <c r="CG448" i="25"/>
  <c r="CF448" i="25"/>
  <c r="CE448" i="25"/>
  <c r="CD448" i="25"/>
  <c r="CC448" i="25"/>
  <c r="CG447" i="25"/>
  <c r="CF447" i="25"/>
  <c r="CE447" i="25"/>
  <c r="CD447" i="25"/>
  <c r="CC447" i="25"/>
  <c r="CG446" i="25"/>
  <c r="CF446" i="25"/>
  <c r="CE446" i="25"/>
  <c r="CD446" i="25"/>
  <c r="CC446" i="25"/>
  <c r="CG445" i="25"/>
  <c r="CF445" i="25"/>
  <c r="CE445" i="25"/>
  <c r="CD445" i="25"/>
  <c r="CC445" i="25"/>
  <c r="CG444" i="25"/>
  <c r="CF444" i="25"/>
  <c r="CE444" i="25"/>
  <c r="CD444" i="25"/>
  <c r="CC444" i="25"/>
  <c r="CG443" i="25"/>
  <c r="CF443" i="25"/>
  <c r="CE443" i="25"/>
  <c r="CD443" i="25"/>
  <c r="CC443" i="25"/>
  <c r="CG442" i="25"/>
  <c r="CF442" i="25"/>
  <c r="CE442" i="25"/>
  <c r="CD442" i="25"/>
  <c r="CC442" i="25"/>
  <c r="CG441" i="25"/>
  <c r="CF441" i="25"/>
  <c r="CE441" i="25"/>
  <c r="CD441" i="25"/>
  <c r="CC441" i="25"/>
  <c r="CG440" i="25"/>
  <c r="CF440" i="25"/>
  <c r="CE440" i="25"/>
  <c r="CD440" i="25"/>
  <c r="CC440" i="25"/>
  <c r="CG439" i="25"/>
  <c r="CF439" i="25"/>
  <c r="CE439" i="25"/>
  <c r="CD439" i="25"/>
  <c r="CC439" i="25"/>
  <c r="CG438" i="25"/>
  <c r="CF438" i="25"/>
  <c r="CE438" i="25"/>
  <c r="CD438" i="25"/>
  <c r="CC438" i="25"/>
  <c r="CG437" i="25"/>
  <c r="CF437" i="25"/>
  <c r="CE437" i="25"/>
  <c r="CD437" i="25"/>
  <c r="CC437" i="25"/>
  <c r="CG436" i="25"/>
  <c r="CF436" i="25"/>
  <c r="CE436" i="25"/>
  <c r="CD436" i="25"/>
  <c r="CC436" i="25"/>
  <c r="CG435" i="25"/>
  <c r="CF435" i="25"/>
  <c r="CE435" i="25"/>
  <c r="CD435" i="25"/>
  <c r="CC435" i="25"/>
  <c r="CH434" i="25"/>
  <c r="CG434" i="25"/>
  <c r="CF434" i="25"/>
  <c r="CE434" i="25"/>
  <c r="CD434" i="25"/>
  <c r="CC434" i="25"/>
  <c r="CG433" i="25"/>
  <c r="CF433" i="25"/>
  <c r="CE433" i="25"/>
  <c r="CD433" i="25"/>
  <c r="CC433" i="25"/>
  <c r="CG432" i="25"/>
  <c r="CF432" i="25"/>
  <c r="CE432" i="25"/>
  <c r="CD432" i="25"/>
  <c r="CC432" i="25"/>
  <c r="CG431" i="25"/>
  <c r="CF431" i="25"/>
  <c r="CE431" i="25"/>
  <c r="CD431" i="25"/>
  <c r="CC431" i="25"/>
  <c r="CG422" i="25"/>
  <c r="CF422" i="25"/>
  <c r="CE422" i="25"/>
  <c r="CD422" i="25"/>
  <c r="CC422" i="25"/>
  <c r="CG421" i="25"/>
  <c r="CF421" i="25"/>
  <c r="CE421" i="25"/>
  <c r="CD421" i="25"/>
  <c r="CC421" i="25"/>
  <c r="CH420" i="25"/>
  <c r="CG420" i="25"/>
  <c r="CF420" i="25"/>
  <c r="CE420" i="25"/>
  <c r="CD420" i="25"/>
  <c r="CC420" i="25"/>
  <c r="CG419" i="25"/>
  <c r="CF419" i="25"/>
  <c r="CE419" i="25"/>
  <c r="CD419" i="25"/>
  <c r="CC419" i="25"/>
  <c r="CG418" i="25"/>
  <c r="CF418" i="25"/>
  <c r="CE418" i="25"/>
  <c r="CD418" i="25"/>
  <c r="CC418" i="25"/>
  <c r="CG417" i="25"/>
  <c r="CF417" i="25"/>
  <c r="CE417" i="25"/>
  <c r="CD417" i="25"/>
  <c r="CC417" i="25"/>
  <c r="CG416" i="25"/>
  <c r="CF416" i="25"/>
  <c r="CE416" i="25"/>
  <c r="CD416" i="25"/>
  <c r="CC416" i="25"/>
  <c r="CG415" i="25"/>
  <c r="CF415" i="25"/>
  <c r="CE415" i="25"/>
  <c r="CD415" i="25"/>
  <c r="CC415" i="25"/>
  <c r="CG414" i="25"/>
  <c r="CF414" i="25"/>
  <c r="CE414" i="25"/>
  <c r="CD414" i="25"/>
  <c r="CC414" i="25"/>
  <c r="CG413" i="25"/>
  <c r="CF413" i="25"/>
  <c r="CE413" i="25"/>
  <c r="CD413" i="25"/>
  <c r="CC413" i="25"/>
  <c r="CG412" i="25"/>
  <c r="CF412" i="25"/>
  <c r="CE412" i="25"/>
  <c r="CD412" i="25"/>
  <c r="CC412" i="25"/>
  <c r="CG411" i="25"/>
  <c r="CF411" i="25"/>
  <c r="CE411" i="25"/>
  <c r="CD411" i="25"/>
  <c r="CC411" i="25"/>
  <c r="CG410" i="25"/>
  <c r="CF410" i="25"/>
  <c r="CE410" i="25"/>
  <c r="CD410" i="25"/>
  <c r="CC410" i="25"/>
  <c r="CG409" i="25"/>
  <c r="CF409" i="25"/>
  <c r="CE409" i="25"/>
  <c r="CD409" i="25"/>
  <c r="CC409" i="25"/>
  <c r="CG408" i="25"/>
  <c r="CF408" i="25"/>
  <c r="CE408" i="25"/>
  <c r="CD408" i="25"/>
  <c r="CC408" i="25"/>
  <c r="CG407" i="25"/>
  <c r="CF407" i="25"/>
  <c r="CE407" i="25"/>
  <c r="CD407" i="25"/>
  <c r="CC407" i="25"/>
  <c r="CG406" i="25"/>
  <c r="CF406" i="25"/>
  <c r="CE406" i="25"/>
  <c r="CD406" i="25"/>
  <c r="CC406" i="25"/>
  <c r="CG405" i="25"/>
  <c r="CF405" i="25"/>
  <c r="CE405" i="25"/>
  <c r="CD405" i="25"/>
  <c r="CC405" i="25"/>
  <c r="CG404" i="25"/>
  <c r="CF404" i="25"/>
  <c r="CE404" i="25"/>
  <c r="CD404" i="25"/>
  <c r="CC404" i="25"/>
  <c r="CG403" i="25"/>
  <c r="CF403" i="25"/>
  <c r="CE403" i="25"/>
  <c r="CD403" i="25"/>
  <c r="CC403" i="25"/>
  <c r="CG402" i="25"/>
  <c r="CF402" i="25"/>
  <c r="CE402" i="25"/>
  <c r="CD402" i="25"/>
  <c r="CC402" i="25"/>
  <c r="CG401" i="25"/>
  <c r="CF401" i="25"/>
  <c r="CE401" i="25"/>
  <c r="CD401" i="25"/>
  <c r="CC401" i="25"/>
  <c r="CG400" i="25"/>
  <c r="CF400" i="25"/>
  <c r="CE400" i="25"/>
  <c r="CD400" i="25"/>
  <c r="CC400" i="25"/>
  <c r="CG399" i="25"/>
  <c r="CF399" i="25"/>
  <c r="CE399" i="25"/>
  <c r="CD399" i="25"/>
  <c r="CC399" i="25"/>
  <c r="CG398" i="25"/>
  <c r="CF398" i="25"/>
  <c r="CE398" i="25"/>
  <c r="CD398" i="25"/>
  <c r="CC398" i="25"/>
  <c r="CG397" i="25"/>
  <c r="CF397" i="25"/>
  <c r="CE397" i="25"/>
  <c r="CD397" i="25"/>
  <c r="CC397" i="25"/>
  <c r="CG396" i="25"/>
  <c r="CF396" i="25"/>
  <c r="CE396" i="25"/>
  <c r="CD396" i="25"/>
  <c r="CC396" i="25"/>
  <c r="CG395" i="25"/>
  <c r="CF395" i="25"/>
  <c r="CE395" i="25"/>
  <c r="CD395" i="25"/>
  <c r="CC395" i="25"/>
  <c r="CG394" i="25"/>
  <c r="CF394" i="25"/>
  <c r="CE394" i="25"/>
  <c r="CD394" i="25"/>
  <c r="CC394" i="25"/>
  <c r="CG393" i="25"/>
  <c r="CF393" i="25"/>
  <c r="CE393" i="25"/>
  <c r="CD393" i="25"/>
  <c r="CC393" i="25"/>
  <c r="CH392" i="25"/>
  <c r="CG392" i="25"/>
  <c r="CF392" i="25"/>
  <c r="CE392" i="25"/>
  <c r="CD392" i="25"/>
  <c r="CC392" i="25"/>
  <c r="CG391" i="25"/>
  <c r="CF391" i="25"/>
  <c r="CE391" i="25"/>
  <c r="CD391" i="25"/>
  <c r="CC391" i="25"/>
  <c r="CG390" i="25"/>
  <c r="CF390" i="25"/>
  <c r="CE390" i="25"/>
  <c r="CD390" i="25"/>
  <c r="CC390" i="25"/>
  <c r="CG389" i="25"/>
  <c r="CF389" i="25"/>
  <c r="CE389" i="25"/>
  <c r="CD389" i="25"/>
  <c r="CC389" i="25"/>
  <c r="CG380" i="25"/>
  <c r="CF380" i="25"/>
  <c r="CE380" i="25"/>
  <c r="CD380" i="25"/>
  <c r="CC380" i="25"/>
  <c r="CG379" i="25"/>
  <c r="CF379" i="25"/>
  <c r="CE379" i="25"/>
  <c r="CD379" i="25"/>
  <c r="CC379" i="25"/>
  <c r="CH378" i="25"/>
  <c r="CG378" i="25"/>
  <c r="CF378" i="25"/>
  <c r="CE378" i="25"/>
  <c r="CD378" i="25"/>
  <c r="CC378" i="25"/>
  <c r="CG377" i="25"/>
  <c r="CF377" i="25"/>
  <c r="CE377" i="25"/>
  <c r="CD377" i="25"/>
  <c r="CC377" i="25"/>
  <c r="CG376" i="25"/>
  <c r="CF376" i="25"/>
  <c r="CE376" i="25"/>
  <c r="CD376" i="25"/>
  <c r="CC376" i="25"/>
  <c r="CG375" i="25"/>
  <c r="CF375" i="25"/>
  <c r="CE375" i="25"/>
  <c r="CD375" i="25"/>
  <c r="CC375" i="25"/>
  <c r="CG374" i="25"/>
  <c r="CF374" i="25"/>
  <c r="CE374" i="25"/>
  <c r="CD374" i="25"/>
  <c r="CC374" i="25"/>
  <c r="CG373" i="25"/>
  <c r="CF373" i="25"/>
  <c r="CE373" i="25"/>
  <c r="CD373" i="25"/>
  <c r="CC373" i="25"/>
  <c r="CG372" i="25"/>
  <c r="CF372" i="25"/>
  <c r="CE372" i="25"/>
  <c r="CD372" i="25"/>
  <c r="CC372" i="25"/>
  <c r="CG371" i="25"/>
  <c r="CF371" i="25"/>
  <c r="CE371" i="25"/>
  <c r="CD371" i="25"/>
  <c r="CC371" i="25"/>
  <c r="CG370" i="25"/>
  <c r="CF370" i="25"/>
  <c r="CE370" i="25"/>
  <c r="CD370" i="25"/>
  <c r="CC370" i="25"/>
  <c r="CG369" i="25"/>
  <c r="CF369" i="25"/>
  <c r="CE369" i="25"/>
  <c r="CD369" i="25"/>
  <c r="CC369" i="25"/>
  <c r="CG368" i="25"/>
  <c r="CF368" i="25"/>
  <c r="CE368" i="25"/>
  <c r="CD368" i="25"/>
  <c r="CC368" i="25"/>
  <c r="CG367" i="25"/>
  <c r="CF367" i="25"/>
  <c r="CE367" i="25"/>
  <c r="CD367" i="25"/>
  <c r="CC367" i="25"/>
  <c r="CG366" i="25"/>
  <c r="CF366" i="25"/>
  <c r="CE366" i="25"/>
  <c r="CD366" i="25"/>
  <c r="CC366" i="25"/>
  <c r="CG365" i="25"/>
  <c r="CF365" i="25"/>
  <c r="CE365" i="25"/>
  <c r="CD365" i="25"/>
  <c r="CC365" i="25"/>
  <c r="CG364" i="25"/>
  <c r="CF364" i="25"/>
  <c r="CE364" i="25"/>
  <c r="CD364" i="25"/>
  <c r="CC364" i="25"/>
  <c r="CG363" i="25"/>
  <c r="CF363" i="25"/>
  <c r="CE363" i="25"/>
  <c r="CD363" i="25"/>
  <c r="CC363" i="25"/>
  <c r="CG362" i="25"/>
  <c r="CF362" i="25"/>
  <c r="CE362" i="25"/>
  <c r="CD362" i="25"/>
  <c r="CC362" i="25"/>
  <c r="CG361" i="25"/>
  <c r="CF361" i="25"/>
  <c r="CE361" i="25"/>
  <c r="CD361" i="25"/>
  <c r="CC361" i="25"/>
  <c r="CG360" i="25"/>
  <c r="CF360" i="25"/>
  <c r="CE360" i="25"/>
  <c r="CD360" i="25"/>
  <c r="CC360" i="25"/>
  <c r="CG359" i="25"/>
  <c r="CF359" i="25"/>
  <c r="CE359" i="25"/>
  <c r="CD359" i="25"/>
  <c r="CC359" i="25"/>
  <c r="CG358" i="25"/>
  <c r="CF358" i="25"/>
  <c r="CE358" i="25"/>
  <c r="CD358" i="25"/>
  <c r="CC358" i="25"/>
  <c r="CG357" i="25"/>
  <c r="CF357" i="25"/>
  <c r="CE357" i="25"/>
  <c r="CD357" i="25"/>
  <c r="CC357" i="25"/>
  <c r="CG356" i="25"/>
  <c r="CF356" i="25"/>
  <c r="CE356" i="25"/>
  <c r="CD356" i="25"/>
  <c r="CC356" i="25"/>
  <c r="CG355" i="25"/>
  <c r="CF355" i="25"/>
  <c r="CE355" i="25"/>
  <c r="CD355" i="25"/>
  <c r="CC355" i="25"/>
  <c r="CG354" i="25"/>
  <c r="CF354" i="25"/>
  <c r="CE354" i="25"/>
  <c r="CD354" i="25"/>
  <c r="CC354" i="25"/>
  <c r="CG353" i="25"/>
  <c r="CF353" i="25"/>
  <c r="CE353" i="25"/>
  <c r="CD353" i="25"/>
  <c r="CC353" i="25"/>
  <c r="CG352" i="25"/>
  <c r="CF352" i="25"/>
  <c r="CE352" i="25"/>
  <c r="CD352" i="25"/>
  <c r="CC352" i="25"/>
  <c r="CG351" i="25"/>
  <c r="CF351" i="25"/>
  <c r="CE351" i="25"/>
  <c r="CD351" i="25"/>
  <c r="CC351" i="25"/>
  <c r="CH350" i="25"/>
  <c r="CG350" i="25"/>
  <c r="CF350" i="25"/>
  <c r="CE350" i="25"/>
  <c r="CD350" i="25"/>
  <c r="CC350" i="25"/>
  <c r="CG349" i="25"/>
  <c r="CF349" i="25"/>
  <c r="CE349" i="25"/>
  <c r="CD349" i="25"/>
  <c r="CC349" i="25"/>
  <c r="CG348" i="25"/>
  <c r="CF348" i="25"/>
  <c r="CE348" i="25"/>
  <c r="CD348" i="25"/>
  <c r="CC348" i="25"/>
  <c r="CG347" i="25"/>
  <c r="CF347" i="25"/>
  <c r="CE347" i="25"/>
  <c r="CD347" i="25"/>
  <c r="CC347" i="25"/>
  <c r="CG339" i="25"/>
  <c r="CF339" i="25"/>
  <c r="CE339" i="25"/>
  <c r="CD339" i="25"/>
  <c r="CC339" i="25"/>
  <c r="CG338" i="25"/>
  <c r="CF338" i="25"/>
  <c r="CE338" i="25"/>
  <c r="CD338" i="25"/>
  <c r="CC338" i="25"/>
  <c r="CH337" i="25"/>
  <c r="CG337" i="25"/>
  <c r="CF337" i="25"/>
  <c r="CE337" i="25"/>
  <c r="CD337" i="25"/>
  <c r="CC337" i="25"/>
  <c r="CG336" i="25"/>
  <c r="CF336" i="25"/>
  <c r="CE336" i="25"/>
  <c r="CD336" i="25"/>
  <c r="CC336" i="25"/>
  <c r="CG335" i="25"/>
  <c r="CF335" i="25"/>
  <c r="CE335" i="25"/>
  <c r="CD335" i="25"/>
  <c r="CC335" i="25"/>
  <c r="CG334" i="25"/>
  <c r="CF334" i="25"/>
  <c r="CE334" i="25"/>
  <c r="CD334" i="25"/>
  <c r="CC334" i="25"/>
  <c r="CG333" i="25"/>
  <c r="CF333" i="25"/>
  <c r="CE333" i="25"/>
  <c r="CD333" i="25"/>
  <c r="CC333" i="25"/>
  <c r="CG332" i="25"/>
  <c r="CF332" i="25"/>
  <c r="CE332" i="25"/>
  <c r="CD332" i="25"/>
  <c r="CC332" i="25"/>
  <c r="CG331" i="25"/>
  <c r="CF331" i="25"/>
  <c r="CE331" i="25"/>
  <c r="CD331" i="25"/>
  <c r="CC331" i="25"/>
  <c r="CG330" i="25"/>
  <c r="CF330" i="25"/>
  <c r="CE330" i="25"/>
  <c r="CD330" i="25"/>
  <c r="CC330" i="25"/>
  <c r="CG329" i="25"/>
  <c r="CF329" i="25"/>
  <c r="CE329" i="25"/>
  <c r="CD329" i="25"/>
  <c r="CC329" i="25"/>
  <c r="CG328" i="25"/>
  <c r="CF328" i="25"/>
  <c r="CE328" i="25"/>
  <c r="CD328" i="25"/>
  <c r="CC328" i="25"/>
  <c r="CG327" i="25"/>
  <c r="CF327" i="25"/>
  <c r="CE327" i="25"/>
  <c r="CD327" i="25"/>
  <c r="CC327" i="25"/>
  <c r="CG326" i="25"/>
  <c r="CF326" i="25"/>
  <c r="CE326" i="25"/>
  <c r="CD326" i="25"/>
  <c r="CC326" i="25"/>
  <c r="CG325" i="25"/>
  <c r="CF325" i="25"/>
  <c r="CE325" i="25"/>
  <c r="CD325" i="25"/>
  <c r="CC325" i="25"/>
  <c r="CG324" i="25"/>
  <c r="CF324" i="25"/>
  <c r="CE324" i="25"/>
  <c r="CD324" i="25"/>
  <c r="CC324" i="25"/>
  <c r="CG323" i="25"/>
  <c r="CF323" i="25"/>
  <c r="CE323" i="25"/>
  <c r="CD323" i="25"/>
  <c r="CC323" i="25"/>
  <c r="CG322" i="25"/>
  <c r="CF322" i="25"/>
  <c r="CE322" i="25"/>
  <c r="CD322" i="25"/>
  <c r="CC322" i="25"/>
  <c r="CG321" i="25"/>
  <c r="CF321" i="25"/>
  <c r="CE321" i="25"/>
  <c r="CD321" i="25"/>
  <c r="CC321" i="25"/>
  <c r="CG320" i="25"/>
  <c r="CF320" i="25"/>
  <c r="CE320" i="25"/>
  <c r="CD320" i="25"/>
  <c r="CC320" i="25"/>
  <c r="CG319" i="25"/>
  <c r="CF319" i="25"/>
  <c r="CE319" i="25"/>
  <c r="CD319" i="25"/>
  <c r="CC319" i="25"/>
  <c r="CG318" i="25"/>
  <c r="CF318" i="25"/>
  <c r="CE318" i="25"/>
  <c r="CD318" i="25"/>
  <c r="CC318" i="25"/>
  <c r="CG317" i="25"/>
  <c r="CF317" i="25"/>
  <c r="CE317" i="25"/>
  <c r="CD317" i="25"/>
  <c r="CC317" i="25"/>
  <c r="CG316" i="25"/>
  <c r="CF316" i="25"/>
  <c r="CE316" i="25"/>
  <c r="CD316" i="25"/>
  <c r="CC316" i="25"/>
  <c r="CG315" i="25"/>
  <c r="CF315" i="25"/>
  <c r="CE315" i="25"/>
  <c r="CD315" i="25"/>
  <c r="CC315" i="25"/>
  <c r="CG314" i="25"/>
  <c r="CF314" i="25"/>
  <c r="CE314" i="25"/>
  <c r="CD314" i="25"/>
  <c r="CC314" i="25"/>
  <c r="CG313" i="25"/>
  <c r="CF313" i="25"/>
  <c r="CE313" i="25"/>
  <c r="CD313" i="25"/>
  <c r="CC313" i="25"/>
  <c r="CG312" i="25"/>
  <c r="CF312" i="25"/>
  <c r="CE312" i="25"/>
  <c r="CD312" i="25"/>
  <c r="CC312" i="25"/>
  <c r="CG311" i="25"/>
  <c r="CF311" i="25"/>
  <c r="CE311" i="25"/>
  <c r="CD311" i="25"/>
  <c r="CC311" i="25"/>
  <c r="CG310" i="25"/>
  <c r="CF310" i="25"/>
  <c r="CE310" i="25"/>
  <c r="CD310" i="25"/>
  <c r="CC310" i="25"/>
  <c r="CH309" i="25"/>
  <c r="CG309" i="25"/>
  <c r="CF309" i="25"/>
  <c r="CE309" i="25"/>
  <c r="CD309" i="25"/>
  <c r="CC309" i="25"/>
  <c r="CG308" i="25"/>
  <c r="CF308" i="25"/>
  <c r="CE308" i="25"/>
  <c r="CD308" i="25"/>
  <c r="CC308" i="25"/>
  <c r="CG307" i="25"/>
  <c r="CF307" i="25"/>
  <c r="CE307" i="25"/>
  <c r="CD307" i="25"/>
  <c r="CC307" i="25"/>
  <c r="CG306" i="25"/>
  <c r="CF306" i="25"/>
  <c r="CE306" i="25"/>
  <c r="CD306" i="25"/>
  <c r="CC306" i="25"/>
  <c r="CG297" i="25"/>
  <c r="CF297" i="25"/>
  <c r="CE297" i="25"/>
  <c r="CD297" i="25"/>
  <c r="CC297" i="25"/>
  <c r="CG296" i="25"/>
  <c r="CF296" i="25"/>
  <c r="CE296" i="25"/>
  <c r="CD296" i="25"/>
  <c r="CC296" i="25"/>
  <c r="CH295" i="25"/>
  <c r="CG295" i="25"/>
  <c r="CF295" i="25"/>
  <c r="CE295" i="25"/>
  <c r="CD295" i="25"/>
  <c r="CC295" i="25"/>
  <c r="CG294" i="25"/>
  <c r="CF294" i="25"/>
  <c r="CE294" i="25"/>
  <c r="CD294" i="25"/>
  <c r="CC294" i="25"/>
  <c r="CG293" i="25"/>
  <c r="CF293" i="25"/>
  <c r="CE293" i="25"/>
  <c r="CD293" i="25"/>
  <c r="CC293" i="25"/>
  <c r="CG292" i="25"/>
  <c r="CF292" i="25"/>
  <c r="CE292" i="25"/>
  <c r="CD292" i="25"/>
  <c r="CC292" i="25"/>
  <c r="CG291" i="25"/>
  <c r="CF291" i="25"/>
  <c r="CE291" i="25"/>
  <c r="CD291" i="25"/>
  <c r="CC291" i="25"/>
  <c r="CG290" i="25"/>
  <c r="CF290" i="25"/>
  <c r="CE290" i="25"/>
  <c r="CD290" i="25"/>
  <c r="CC290" i="25"/>
  <c r="CG289" i="25"/>
  <c r="CF289" i="25"/>
  <c r="CE289" i="25"/>
  <c r="CD289" i="25"/>
  <c r="CC289" i="25"/>
  <c r="CG288" i="25"/>
  <c r="CF288" i="25"/>
  <c r="CE288" i="25"/>
  <c r="CD288" i="25"/>
  <c r="CC288" i="25"/>
  <c r="CG287" i="25"/>
  <c r="CF287" i="25"/>
  <c r="CE287" i="25"/>
  <c r="CD287" i="25"/>
  <c r="CC287" i="25"/>
  <c r="CG286" i="25"/>
  <c r="CF286" i="25"/>
  <c r="CE286" i="25"/>
  <c r="CD286" i="25"/>
  <c r="CC286" i="25"/>
  <c r="CG285" i="25"/>
  <c r="CF285" i="25"/>
  <c r="CE285" i="25"/>
  <c r="CD285" i="25"/>
  <c r="CC285" i="25"/>
  <c r="CG284" i="25"/>
  <c r="CF284" i="25"/>
  <c r="CE284" i="25"/>
  <c r="CD284" i="25"/>
  <c r="CC284" i="25"/>
  <c r="CG283" i="25"/>
  <c r="CF283" i="25"/>
  <c r="CE283" i="25"/>
  <c r="CD283" i="25"/>
  <c r="CC283" i="25"/>
  <c r="CG282" i="25"/>
  <c r="CF282" i="25"/>
  <c r="CE282" i="25"/>
  <c r="CD282" i="25"/>
  <c r="CC282" i="25"/>
  <c r="CG281" i="25"/>
  <c r="CF281" i="25"/>
  <c r="CE281" i="25"/>
  <c r="CD281" i="25"/>
  <c r="CC281" i="25"/>
  <c r="CG280" i="25"/>
  <c r="CF280" i="25"/>
  <c r="CE280" i="25"/>
  <c r="CD280" i="25"/>
  <c r="CC280" i="25"/>
  <c r="CG279" i="25"/>
  <c r="CF279" i="25"/>
  <c r="CE279" i="25"/>
  <c r="CD279" i="25"/>
  <c r="CC279" i="25"/>
  <c r="CG278" i="25"/>
  <c r="CF278" i="25"/>
  <c r="CE278" i="25"/>
  <c r="CD278" i="25"/>
  <c r="CC278" i="25"/>
  <c r="CG277" i="25"/>
  <c r="CF277" i="25"/>
  <c r="CE277" i="25"/>
  <c r="CD277" i="25"/>
  <c r="CC277" i="25"/>
  <c r="CG276" i="25"/>
  <c r="CF276" i="25"/>
  <c r="CE276" i="25"/>
  <c r="CD276" i="25"/>
  <c r="CC276" i="25"/>
  <c r="CG275" i="25"/>
  <c r="CF275" i="25"/>
  <c r="CE275" i="25"/>
  <c r="CD275" i="25"/>
  <c r="CC275" i="25"/>
  <c r="CG274" i="25"/>
  <c r="CF274" i="25"/>
  <c r="CE274" i="25"/>
  <c r="CD274" i="25"/>
  <c r="CC274" i="25"/>
  <c r="CG273" i="25"/>
  <c r="CF273" i="25"/>
  <c r="CE273" i="25"/>
  <c r="CD273" i="25"/>
  <c r="CC273" i="25"/>
  <c r="CG272" i="25"/>
  <c r="CF272" i="25"/>
  <c r="CE272" i="25"/>
  <c r="CD272" i="25"/>
  <c r="CC272" i="25"/>
  <c r="CG271" i="25"/>
  <c r="CF271" i="25"/>
  <c r="CE271" i="25"/>
  <c r="CD271" i="25"/>
  <c r="CC271" i="25"/>
  <c r="CG270" i="25"/>
  <c r="CF270" i="25"/>
  <c r="CE270" i="25"/>
  <c r="CD270" i="25"/>
  <c r="CC270" i="25"/>
  <c r="CG269" i="25"/>
  <c r="CF269" i="25"/>
  <c r="CE269" i="25"/>
  <c r="CD269" i="25"/>
  <c r="CC269" i="25"/>
  <c r="CG268" i="25"/>
  <c r="CF268" i="25"/>
  <c r="CE268" i="25"/>
  <c r="CD268" i="25"/>
  <c r="CC268" i="25"/>
  <c r="CH267" i="25"/>
  <c r="CG267" i="25"/>
  <c r="CF267" i="25"/>
  <c r="CE267" i="25"/>
  <c r="CD267" i="25"/>
  <c r="CC267" i="25"/>
  <c r="CG266" i="25"/>
  <c r="CF266" i="25"/>
  <c r="CE266" i="25"/>
  <c r="CD266" i="25"/>
  <c r="CC266" i="25"/>
  <c r="CG265" i="25"/>
  <c r="CF265" i="25"/>
  <c r="CE265" i="25"/>
  <c r="CD265" i="25"/>
  <c r="CC265" i="25"/>
  <c r="CG264" i="25"/>
  <c r="CF264" i="25"/>
  <c r="CE264" i="25"/>
  <c r="CD264" i="25"/>
  <c r="CC264" i="25"/>
  <c r="CG256" i="25"/>
  <c r="CF256" i="25"/>
  <c r="CE256" i="25"/>
  <c r="CD256" i="25"/>
  <c r="CC256" i="25"/>
  <c r="CG255" i="25"/>
  <c r="CF255" i="25"/>
  <c r="CE255" i="25"/>
  <c r="CD255" i="25"/>
  <c r="CC255" i="25"/>
  <c r="CG254" i="25"/>
  <c r="CF254" i="25"/>
  <c r="CE254" i="25"/>
  <c r="CD254" i="25"/>
  <c r="CC254" i="25"/>
  <c r="CG253" i="25"/>
  <c r="CF253" i="25"/>
  <c r="CE253" i="25"/>
  <c r="CD253" i="25"/>
  <c r="CC253" i="25"/>
  <c r="CG252" i="25"/>
  <c r="CF252" i="25"/>
  <c r="CE252" i="25"/>
  <c r="CD252" i="25"/>
  <c r="CC252" i="25"/>
  <c r="CG251" i="25"/>
  <c r="CF251" i="25"/>
  <c r="CE251" i="25"/>
  <c r="CD251" i="25"/>
  <c r="CC251" i="25"/>
  <c r="CG250" i="25"/>
  <c r="CF250" i="25"/>
  <c r="CE250" i="25"/>
  <c r="CD250" i="25"/>
  <c r="CC250" i="25"/>
  <c r="CG249" i="25"/>
  <c r="CF249" i="25"/>
  <c r="CE249" i="25"/>
  <c r="CD249" i="25"/>
  <c r="CC249" i="25"/>
  <c r="CG248" i="25"/>
  <c r="CF248" i="25"/>
  <c r="CE248" i="25"/>
  <c r="CD248" i="25"/>
  <c r="CC248" i="25"/>
  <c r="CG247" i="25"/>
  <c r="CF247" i="25"/>
  <c r="CE247" i="25"/>
  <c r="CD247" i="25"/>
  <c r="CC247" i="25"/>
  <c r="CG246" i="25"/>
  <c r="CF246" i="25"/>
  <c r="CE246" i="25"/>
  <c r="CD246" i="25"/>
  <c r="CC246" i="25"/>
  <c r="CG245" i="25"/>
  <c r="CF245" i="25"/>
  <c r="CE245" i="25"/>
  <c r="CD245" i="25"/>
  <c r="CC245" i="25"/>
  <c r="CG244" i="25"/>
  <c r="CF244" i="25"/>
  <c r="CE244" i="25"/>
  <c r="CD244" i="25"/>
  <c r="CC244" i="25"/>
  <c r="CG243" i="25"/>
  <c r="CF243" i="25"/>
  <c r="CE243" i="25"/>
  <c r="CD243" i="25"/>
  <c r="CC243" i="25"/>
  <c r="CG242" i="25"/>
  <c r="CF242" i="25"/>
  <c r="CE242" i="25"/>
  <c r="CD242" i="25"/>
  <c r="CC242" i="25"/>
  <c r="CG241" i="25"/>
  <c r="CF241" i="25"/>
  <c r="CE241" i="25"/>
  <c r="CD241" i="25"/>
  <c r="CC241" i="25"/>
  <c r="CG240" i="25"/>
  <c r="CF240" i="25"/>
  <c r="CE240" i="25"/>
  <c r="CD240" i="25"/>
  <c r="CC240" i="25"/>
  <c r="CG239" i="25"/>
  <c r="CF239" i="25"/>
  <c r="CE239" i="25"/>
  <c r="CD239" i="25"/>
  <c r="CC239" i="25"/>
  <c r="CG238" i="25"/>
  <c r="CF238" i="25"/>
  <c r="CE238" i="25"/>
  <c r="CD238" i="25"/>
  <c r="CC238" i="25"/>
  <c r="CG237" i="25"/>
  <c r="CF237" i="25"/>
  <c r="CE237" i="25"/>
  <c r="CD237" i="25"/>
  <c r="CC237" i="25"/>
  <c r="CG236" i="25"/>
  <c r="CF236" i="25"/>
  <c r="CE236" i="25"/>
  <c r="CD236" i="25"/>
  <c r="CC236" i="25"/>
  <c r="CG235" i="25"/>
  <c r="CF235" i="25"/>
  <c r="CE235" i="25"/>
  <c r="CD235" i="25"/>
  <c r="CC235" i="25"/>
  <c r="CG234" i="25"/>
  <c r="CF234" i="25"/>
  <c r="CE234" i="25"/>
  <c r="CD234" i="25"/>
  <c r="CC234" i="25"/>
  <c r="CG233" i="25"/>
  <c r="CF233" i="25"/>
  <c r="CE233" i="25"/>
  <c r="CD233" i="25"/>
  <c r="CC233" i="25"/>
  <c r="CG232" i="25"/>
  <c r="CF232" i="25"/>
  <c r="CE232" i="25"/>
  <c r="CD232" i="25"/>
  <c r="CC232" i="25"/>
  <c r="CG231" i="25"/>
  <c r="CF231" i="25"/>
  <c r="CE231" i="25"/>
  <c r="CD231" i="25"/>
  <c r="CC231" i="25"/>
  <c r="CG230" i="25"/>
  <c r="CF230" i="25"/>
  <c r="CE230" i="25"/>
  <c r="CD230" i="25"/>
  <c r="CC230" i="25"/>
  <c r="CG229" i="25"/>
  <c r="CF229" i="25"/>
  <c r="CE229" i="25"/>
  <c r="CD229" i="25"/>
  <c r="CC229" i="25"/>
  <c r="CG228" i="25"/>
  <c r="CF228" i="25"/>
  <c r="CE228" i="25"/>
  <c r="CD228" i="25"/>
  <c r="CC228" i="25"/>
  <c r="CG227" i="25"/>
  <c r="CF227" i="25"/>
  <c r="CE227" i="25"/>
  <c r="CD227" i="25"/>
  <c r="CC227" i="25"/>
  <c r="CG226" i="25"/>
  <c r="CF226" i="25"/>
  <c r="CE226" i="25"/>
  <c r="CD226" i="25"/>
  <c r="CC226" i="25"/>
  <c r="CG225" i="25"/>
  <c r="CF225" i="25"/>
  <c r="CE225" i="25"/>
  <c r="CD225" i="25"/>
  <c r="CC225" i="25"/>
  <c r="CG224" i="25"/>
  <c r="CF224" i="25"/>
  <c r="CE224" i="25"/>
  <c r="CD224" i="25"/>
  <c r="CC224" i="25"/>
  <c r="CG223" i="25"/>
  <c r="CF223" i="25"/>
  <c r="CE223" i="25"/>
  <c r="CD223" i="25"/>
  <c r="CC223" i="25"/>
  <c r="CG215" i="25"/>
  <c r="CF215" i="25"/>
  <c r="CE215" i="25"/>
  <c r="CD215" i="25"/>
  <c r="CC215" i="25"/>
  <c r="CG214" i="25"/>
  <c r="CF214" i="25"/>
  <c r="CE214" i="25"/>
  <c r="CD214" i="25"/>
  <c r="CC214" i="25"/>
  <c r="CH213" i="25"/>
  <c r="CG213" i="25"/>
  <c r="CF213" i="25"/>
  <c r="CE213" i="25"/>
  <c r="CD213" i="25"/>
  <c r="CC213" i="25"/>
  <c r="CG212" i="25"/>
  <c r="CF212" i="25"/>
  <c r="CE212" i="25"/>
  <c r="CD212" i="25"/>
  <c r="CC212" i="25"/>
  <c r="CG211" i="25"/>
  <c r="CF211" i="25"/>
  <c r="CE211" i="25"/>
  <c r="CD211" i="25"/>
  <c r="CC211" i="25"/>
  <c r="CG210" i="25"/>
  <c r="CF210" i="25"/>
  <c r="CE210" i="25"/>
  <c r="CD210" i="25"/>
  <c r="CC210" i="25"/>
  <c r="CG209" i="25"/>
  <c r="CF209" i="25"/>
  <c r="CE209" i="25"/>
  <c r="CD209" i="25"/>
  <c r="CC209" i="25"/>
  <c r="CG208" i="25"/>
  <c r="CF208" i="25"/>
  <c r="CE208" i="25"/>
  <c r="CD208" i="25"/>
  <c r="CC208" i="25"/>
  <c r="CG207" i="25"/>
  <c r="CF207" i="25"/>
  <c r="CE207" i="25"/>
  <c r="CD207" i="25"/>
  <c r="CC207" i="25"/>
  <c r="CG206" i="25"/>
  <c r="CF206" i="25"/>
  <c r="CE206" i="25"/>
  <c r="CD206" i="25"/>
  <c r="CC206" i="25"/>
  <c r="CG205" i="25"/>
  <c r="CF205" i="25"/>
  <c r="CE205" i="25"/>
  <c r="CD205" i="25"/>
  <c r="CC205" i="25"/>
  <c r="CG204" i="25"/>
  <c r="CF204" i="25"/>
  <c r="CE204" i="25"/>
  <c r="CD204" i="25"/>
  <c r="CC204" i="25"/>
  <c r="CG203" i="25"/>
  <c r="CF203" i="25"/>
  <c r="CE203" i="25"/>
  <c r="CD203" i="25"/>
  <c r="CC203" i="25"/>
  <c r="CG202" i="25"/>
  <c r="CF202" i="25"/>
  <c r="CE202" i="25"/>
  <c r="CD202" i="25"/>
  <c r="CC202" i="25"/>
  <c r="CG201" i="25"/>
  <c r="CF201" i="25"/>
  <c r="CE201" i="25"/>
  <c r="CD201" i="25"/>
  <c r="CC201" i="25"/>
  <c r="CG200" i="25"/>
  <c r="CF200" i="25"/>
  <c r="CE200" i="25"/>
  <c r="CD200" i="25"/>
  <c r="CC200" i="25"/>
  <c r="CG199" i="25"/>
  <c r="CF199" i="25"/>
  <c r="CE199" i="25"/>
  <c r="CD199" i="25"/>
  <c r="CC199" i="25"/>
  <c r="CG198" i="25"/>
  <c r="CF198" i="25"/>
  <c r="CE198" i="25"/>
  <c r="CD198" i="25"/>
  <c r="CC198" i="25"/>
  <c r="CG197" i="25"/>
  <c r="CF197" i="25"/>
  <c r="CE197" i="25"/>
  <c r="CD197" i="25"/>
  <c r="CC197" i="25"/>
  <c r="CG196" i="25"/>
  <c r="CF196" i="25"/>
  <c r="CE196" i="25"/>
  <c r="CD196" i="25"/>
  <c r="CC196" i="25"/>
  <c r="CG195" i="25"/>
  <c r="CF195" i="25"/>
  <c r="CE195" i="25"/>
  <c r="CD195" i="25"/>
  <c r="CC195" i="25"/>
  <c r="CG194" i="25"/>
  <c r="CF194" i="25"/>
  <c r="CE194" i="25"/>
  <c r="CD194" i="25"/>
  <c r="CC194" i="25"/>
  <c r="CG193" i="25"/>
  <c r="CF193" i="25"/>
  <c r="CE193" i="25"/>
  <c r="CD193" i="25"/>
  <c r="CC193" i="25"/>
  <c r="CG192" i="25"/>
  <c r="CF192" i="25"/>
  <c r="CE192" i="25"/>
  <c r="CD192" i="25"/>
  <c r="CC192" i="25"/>
  <c r="CG191" i="25"/>
  <c r="CF191" i="25"/>
  <c r="CE191" i="25"/>
  <c r="CD191" i="25"/>
  <c r="CC191" i="25"/>
  <c r="CG190" i="25"/>
  <c r="CF190" i="25"/>
  <c r="CE190" i="25"/>
  <c r="CD190" i="25"/>
  <c r="CC190" i="25"/>
  <c r="CG189" i="25"/>
  <c r="CF189" i="25"/>
  <c r="CE189" i="25"/>
  <c r="CD189" i="25"/>
  <c r="CC189" i="25"/>
  <c r="CG188" i="25"/>
  <c r="CF188" i="25"/>
  <c r="CE188" i="25"/>
  <c r="CD188" i="25"/>
  <c r="CC188" i="25"/>
  <c r="CG187" i="25"/>
  <c r="CF187" i="25"/>
  <c r="CE187" i="25"/>
  <c r="CD187" i="25"/>
  <c r="CC187" i="25"/>
  <c r="CG186" i="25"/>
  <c r="CF186" i="25"/>
  <c r="CE186" i="25"/>
  <c r="CD186" i="25"/>
  <c r="CC186" i="25"/>
  <c r="CG185" i="25"/>
  <c r="CF185" i="25"/>
  <c r="CE185" i="25"/>
  <c r="CD185" i="25"/>
  <c r="CC185" i="25"/>
  <c r="CG184" i="25"/>
  <c r="CF184" i="25"/>
  <c r="CE184" i="25"/>
  <c r="CD184" i="25"/>
  <c r="CC184" i="25"/>
  <c r="CG183" i="25"/>
  <c r="CF183" i="25"/>
  <c r="CE183" i="25"/>
  <c r="CD183" i="25"/>
  <c r="CC183" i="25"/>
  <c r="CG182" i="25"/>
  <c r="CF182" i="25"/>
  <c r="CE182" i="25"/>
  <c r="CD182" i="25"/>
  <c r="CC182" i="25"/>
  <c r="CG173" i="25"/>
  <c r="CF173" i="25"/>
  <c r="CE173" i="25"/>
  <c r="CD173" i="25"/>
  <c r="CC173" i="25"/>
  <c r="CG172" i="25"/>
  <c r="CF172" i="25"/>
  <c r="CE172" i="25"/>
  <c r="CD172" i="25"/>
  <c r="CC172" i="25"/>
  <c r="CH171" i="25"/>
  <c r="CG171" i="25"/>
  <c r="CF171" i="25"/>
  <c r="CE171" i="25"/>
  <c r="CD171" i="25"/>
  <c r="CC171" i="25"/>
  <c r="CG170" i="25"/>
  <c r="CF170" i="25"/>
  <c r="CE170" i="25"/>
  <c r="CD170" i="25"/>
  <c r="CC170" i="25"/>
  <c r="CG169" i="25"/>
  <c r="CF169" i="25"/>
  <c r="CE169" i="25"/>
  <c r="CD169" i="25"/>
  <c r="CC169" i="25"/>
  <c r="CG168" i="25"/>
  <c r="CF168" i="25"/>
  <c r="CE168" i="25"/>
  <c r="CD168" i="25"/>
  <c r="CC168" i="25"/>
  <c r="CG167" i="25"/>
  <c r="CF167" i="25"/>
  <c r="CE167" i="25"/>
  <c r="CD167" i="25"/>
  <c r="CC167" i="25"/>
  <c r="CG166" i="25"/>
  <c r="CF166" i="25"/>
  <c r="CE166" i="25"/>
  <c r="CD166" i="25"/>
  <c r="CC166" i="25"/>
  <c r="CG165" i="25"/>
  <c r="CF165" i="25"/>
  <c r="CE165" i="25"/>
  <c r="CD165" i="25"/>
  <c r="CC165" i="25"/>
  <c r="CG164" i="25"/>
  <c r="CF164" i="25"/>
  <c r="CE164" i="25"/>
  <c r="CD164" i="25"/>
  <c r="CC164" i="25"/>
  <c r="CG163" i="25"/>
  <c r="CF163" i="25"/>
  <c r="CE163" i="25"/>
  <c r="CD163" i="25"/>
  <c r="CC163" i="25"/>
  <c r="CG162" i="25"/>
  <c r="CF162" i="25"/>
  <c r="CE162" i="25"/>
  <c r="CD162" i="25"/>
  <c r="CC162" i="25"/>
  <c r="CG161" i="25"/>
  <c r="CF161" i="25"/>
  <c r="CE161" i="25"/>
  <c r="CD161" i="25"/>
  <c r="CC161" i="25"/>
  <c r="CG160" i="25"/>
  <c r="CF160" i="25"/>
  <c r="CE160" i="25"/>
  <c r="CD160" i="25"/>
  <c r="CC160" i="25"/>
  <c r="CG159" i="25"/>
  <c r="CF159" i="25"/>
  <c r="CE159" i="25"/>
  <c r="CD159" i="25"/>
  <c r="CC159" i="25"/>
  <c r="CG158" i="25"/>
  <c r="CF158" i="25"/>
  <c r="CE158" i="25"/>
  <c r="CD158" i="25"/>
  <c r="CC158" i="25"/>
  <c r="CG157" i="25"/>
  <c r="CF157" i="25"/>
  <c r="CE157" i="25"/>
  <c r="CD157" i="25"/>
  <c r="CC157" i="25"/>
  <c r="CG156" i="25"/>
  <c r="CF156" i="25"/>
  <c r="CE156" i="25"/>
  <c r="CD156" i="25"/>
  <c r="CC156" i="25"/>
  <c r="CG155" i="25"/>
  <c r="CF155" i="25"/>
  <c r="CE155" i="25"/>
  <c r="CD155" i="25"/>
  <c r="CC155" i="25"/>
  <c r="CG154" i="25"/>
  <c r="CF154" i="25"/>
  <c r="CE154" i="25"/>
  <c r="CD154" i="25"/>
  <c r="CC154" i="25"/>
  <c r="CG153" i="25"/>
  <c r="CF153" i="25"/>
  <c r="CE153" i="25"/>
  <c r="CD153" i="25"/>
  <c r="CC153" i="25"/>
  <c r="CG152" i="25"/>
  <c r="CF152" i="25"/>
  <c r="CE152" i="25"/>
  <c r="CD152" i="25"/>
  <c r="CC152" i="25"/>
  <c r="CG151" i="25"/>
  <c r="CF151" i="25"/>
  <c r="CE151" i="25"/>
  <c r="CD151" i="25"/>
  <c r="CC151" i="25"/>
  <c r="CG150" i="25"/>
  <c r="CF150" i="25"/>
  <c r="CE150" i="25"/>
  <c r="CD150" i="25"/>
  <c r="CC150" i="25"/>
  <c r="CG149" i="25"/>
  <c r="CF149" i="25"/>
  <c r="CE149" i="25"/>
  <c r="CD149" i="25"/>
  <c r="CC149" i="25"/>
  <c r="CG148" i="25"/>
  <c r="CF148" i="25"/>
  <c r="CE148" i="25"/>
  <c r="CD148" i="25"/>
  <c r="CC148" i="25"/>
  <c r="CG147" i="25"/>
  <c r="CF147" i="25"/>
  <c r="CE147" i="25"/>
  <c r="CD147" i="25"/>
  <c r="CC147" i="25"/>
  <c r="CG146" i="25"/>
  <c r="CF146" i="25"/>
  <c r="CE146" i="25"/>
  <c r="CD146" i="25"/>
  <c r="CC146" i="25"/>
  <c r="CG145" i="25"/>
  <c r="CF145" i="25"/>
  <c r="CE145" i="25"/>
  <c r="CD145" i="25"/>
  <c r="CC145" i="25"/>
  <c r="CG144" i="25"/>
  <c r="CF144" i="25"/>
  <c r="CE144" i="25"/>
  <c r="CD144" i="25"/>
  <c r="CC144" i="25"/>
  <c r="CG143" i="25"/>
  <c r="CF143" i="25"/>
  <c r="CE143" i="25"/>
  <c r="CD143" i="25"/>
  <c r="CC143" i="25"/>
  <c r="CG142" i="25"/>
  <c r="CF142" i="25"/>
  <c r="CE142" i="25"/>
  <c r="CD142" i="25"/>
  <c r="CC142" i="25"/>
  <c r="CG141" i="25"/>
  <c r="CF141" i="25"/>
  <c r="CE141" i="25"/>
  <c r="CD141" i="25"/>
  <c r="CC141" i="25"/>
  <c r="CG140" i="25"/>
  <c r="CF140" i="25"/>
  <c r="CE140" i="25"/>
  <c r="CD140" i="25"/>
  <c r="CC140" i="25"/>
  <c r="CG132" i="25"/>
  <c r="CF132" i="25"/>
  <c r="CE132" i="25"/>
  <c r="CD132" i="25"/>
  <c r="CC132" i="25"/>
  <c r="CG131" i="25"/>
  <c r="CF131" i="25"/>
  <c r="CE131" i="25"/>
  <c r="CD131" i="25"/>
  <c r="CC131" i="25"/>
  <c r="CH130" i="25"/>
  <c r="CG130" i="25"/>
  <c r="CF130" i="25"/>
  <c r="CE130" i="25"/>
  <c r="CD130" i="25"/>
  <c r="CC130" i="25"/>
  <c r="CG129" i="25"/>
  <c r="CF129" i="25"/>
  <c r="CE129" i="25"/>
  <c r="CD129" i="25"/>
  <c r="CC129" i="25"/>
  <c r="CG128" i="25"/>
  <c r="CF128" i="25"/>
  <c r="CE128" i="25"/>
  <c r="CD128" i="25"/>
  <c r="CC128" i="25"/>
  <c r="CG127" i="25"/>
  <c r="CF127" i="25"/>
  <c r="CE127" i="25"/>
  <c r="CD127" i="25"/>
  <c r="CC127" i="25"/>
  <c r="CG126" i="25"/>
  <c r="CF126" i="25"/>
  <c r="CE126" i="25"/>
  <c r="CD126" i="25"/>
  <c r="CC126" i="25"/>
  <c r="CG125" i="25"/>
  <c r="CF125" i="25"/>
  <c r="CE125" i="25"/>
  <c r="CD125" i="25"/>
  <c r="CC125" i="25"/>
  <c r="CG124" i="25"/>
  <c r="CF124" i="25"/>
  <c r="CE124" i="25"/>
  <c r="CD124" i="25"/>
  <c r="CC124" i="25"/>
  <c r="CG123" i="25"/>
  <c r="CF123" i="25"/>
  <c r="CE123" i="25"/>
  <c r="CD123" i="25"/>
  <c r="CC123" i="25"/>
  <c r="CG122" i="25"/>
  <c r="CF122" i="25"/>
  <c r="CE122" i="25"/>
  <c r="CD122" i="25"/>
  <c r="CC122" i="25"/>
  <c r="CG121" i="25"/>
  <c r="CF121" i="25"/>
  <c r="CE121" i="25"/>
  <c r="CD121" i="25"/>
  <c r="CC121" i="25"/>
  <c r="CG120" i="25"/>
  <c r="CF120" i="25"/>
  <c r="CE120" i="25"/>
  <c r="CD120" i="25"/>
  <c r="CC120" i="25"/>
  <c r="CG119" i="25"/>
  <c r="CF119" i="25"/>
  <c r="CE119" i="25"/>
  <c r="CD119" i="25"/>
  <c r="CC119" i="25"/>
  <c r="CG118" i="25"/>
  <c r="CF118" i="25"/>
  <c r="CE118" i="25"/>
  <c r="CD118" i="25"/>
  <c r="CC118" i="25"/>
  <c r="CG117" i="25"/>
  <c r="CF117" i="25"/>
  <c r="CE117" i="25"/>
  <c r="CD117" i="25"/>
  <c r="CC117" i="25"/>
  <c r="CG116" i="25"/>
  <c r="CF116" i="25"/>
  <c r="CE116" i="25"/>
  <c r="CD116" i="25"/>
  <c r="CC116" i="25"/>
  <c r="CG115" i="25"/>
  <c r="CF115" i="25"/>
  <c r="CE115" i="25"/>
  <c r="CD115" i="25"/>
  <c r="CC115" i="25"/>
  <c r="CG114" i="25"/>
  <c r="CF114" i="25"/>
  <c r="CE114" i="25"/>
  <c r="CD114" i="25"/>
  <c r="CC114" i="25"/>
  <c r="CG113" i="25"/>
  <c r="CF113" i="25"/>
  <c r="CE113" i="25"/>
  <c r="CD113" i="25"/>
  <c r="CC113" i="25"/>
  <c r="CG112" i="25"/>
  <c r="CF112" i="25"/>
  <c r="CE112" i="25"/>
  <c r="CD112" i="25"/>
  <c r="CC112" i="25"/>
  <c r="CG111" i="25"/>
  <c r="CF111" i="25"/>
  <c r="CE111" i="25"/>
  <c r="CD111" i="25"/>
  <c r="CC111" i="25"/>
  <c r="CG110" i="25"/>
  <c r="CF110" i="25"/>
  <c r="CE110" i="25"/>
  <c r="CD110" i="25"/>
  <c r="CC110" i="25"/>
  <c r="CG109" i="25"/>
  <c r="CF109" i="25"/>
  <c r="CE109" i="25"/>
  <c r="CD109" i="25"/>
  <c r="CC109" i="25"/>
  <c r="CG108" i="25"/>
  <c r="CF108" i="25"/>
  <c r="CE108" i="25"/>
  <c r="CD108" i="25"/>
  <c r="CC108" i="25"/>
  <c r="CG107" i="25"/>
  <c r="CF107" i="25"/>
  <c r="CE107" i="25"/>
  <c r="CD107" i="25"/>
  <c r="CC107" i="25"/>
  <c r="CG106" i="25"/>
  <c r="CF106" i="25"/>
  <c r="CE106" i="25"/>
  <c r="CD106" i="25"/>
  <c r="CC106" i="25"/>
  <c r="CG105" i="25"/>
  <c r="CF105" i="25"/>
  <c r="CE105" i="25"/>
  <c r="CD105" i="25"/>
  <c r="CC105" i="25"/>
  <c r="CG104" i="25"/>
  <c r="CF104" i="25"/>
  <c r="CE104" i="25"/>
  <c r="CD104" i="25"/>
  <c r="CC104" i="25"/>
  <c r="CG103" i="25"/>
  <c r="CF103" i="25"/>
  <c r="CE103" i="25"/>
  <c r="CD103" i="25"/>
  <c r="CC103" i="25"/>
  <c r="CH102" i="25"/>
  <c r="CG102" i="25"/>
  <c r="CF102" i="25"/>
  <c r="CE102" i="25"/>
  <c r="CD102" i="25"/>
  <c r="CC102" i="25"/>
  <c r="CG101" i="25"/>
  <c r="CF101" i="25"/>
  <c r="CE101" i="25"/>
  <c r="CD101" i="25"/>
  <c r="CC101" i="25"/>
  <c r="CG100" i="25"/>
  <c r="CF100" i="25"/>
  <c r="CE100" i="25"/>
  <c r="CD100" i="25"/>
  <c r="CC100" i="25"/>
  <c r="CH99" i="25"/>
  <c r="CG99" i="25"/>
  <c r="CF99" i="25"/>
  <c r="CE99" i="25"/>
  <c r="CD99" i="25"/>
  <c r="CC99" i="25"/>
  <c r="CG90" i="25"/>
  <c r="CF90" i="25"/>
  <c r="CE90" i="25"/>
  <c r="CD90" i="25"/>
  <c r="CC90" i="25"/>
  <c r="CG89" i="25"/>
  <c r="CF89" i="25"/>
  <c r="CE89" i="25"/>
  <c r="CD89" i="25"/>
  <c r="CC89" i="25"/>
  <c r="CH88" i="25"/>
  <c r="CG88" i="25"/>
  <c r="CF88" i="25"/>
  <c r="CE88" i="25"/>
  <c r="CD88" i="25"/>
  <c r="CC88" i="25"/>
  <c r="CG87" i="25"/>
  <c r="CF87" i="25"/>
  <c r="CE87" i="25"/>
  <c r="CD87" i="25"/>
  <c r="CC87" i="25"/>
  <c r="CG86" i="25"/>
  <c r="CF86" i="25"/>
  <c r="CE86" i="25"/>
  <c r="CD86" i="25"/>
  <c r="CC86" i="25"/>
  <c r="CG85" i="25"/>
  <c r="CF85" i="25"/>
  <c r="CE85" i="25"/>
  <c r="CD85" i="25"/>
  <c r="CC85" i="25"/>
  <c r="CG84" i="25"/>
  <c r="CF84" i="25"/>
  <c r="CE84" i="25"/>
  <c r="CD84" i="25"/>
  <c r="CC84" i="25"/>
  <c r="CG83" i="25"/>
  <c r="CF83" i="25"/>
  <c r="CE83" i="25"/>
  <c r="CD83" i="25"/>
  <c r="CC83" i="25"/>
  <c r="CG82" i="25"/>
  <c r="CF82" i="25"/>
  <c r="CE82" i="25"/>
  <c r="CD82" i="25"/>
  <c r="CC82" i="25"/>
  <c r="CG81" i="25"/>
  <c r="CF81" i="25"/>
  <c r="CE81" i="25"/>
  <c r="CD81" i="25"/>
  <c r="CC81" i="25"/>
  <c r="CG80" i="25"/>
  <c r="CF80" i="25"/>
  <c r="CE80" i="25"/>
  <c r="CD80" i="25"/>
  <c r="CC80" i="25"/>
  <c r="CG79" i="25"/>
  <c r="CF79" i="25"/>
  <c r="CE79" i="25"/>
  <c r="CD79" i="25"/>
  <c r="CC79" i="25"/>
  <c r="CG78" i="25"/>
  <c r="CF78" i="25"/>
  <c r="CE78" i="25"/>
  <c r="CD78" i="25"/>
  <c r="CC78" i="25"/>
  <c r="CG77" i="25"/>
  <c r="CF77" i="25"/>
  <c r="CE77" i="25"/>
  <c r="CD77" i="25"/>
  <c r="CC77" i="25"/>
  <c r="CG76" i="25"/>
  <c r="CF76" i="25"/>
  <c r="CE76" i="25"/>
  <c r="CD76" i="25"/>
  <c r="CC76" i="25"/>
  <c r="CG75" i="25"/>
  <c r="CF75" i="25"/>
  <c r="CE75" i="25"/>
  <c r="CD75" i="25"/>
  <c r="CC75" i="25"/>
  <c r="CG74" i="25"/>
  <c r="CF74" i="25"/>
  <c r="CE74" i="25"/>
  <c r="CD74" i="25"/>
  <c r="CC74" i="25"/>
  <c r="CG73" i="25"/>
  <c r="CF73" i="25"/>
  <c r="CE73" i="25"/>
  <c r="CD73" i="25"/>
  <c r="CC73" i="25"/>
  <c r="CG72" i="25"/>
  <c r="CF72" i="25"/>
  <c r="CE72" i="25"/>
  <c r="CD72" i="25"/>
  <c r="CC72" i="25"/>
  <c r="CG71" i="25"/>
  <c r="CF71" i="25"/>
  <c r="CE71" i="25"/>
  <c r="CD71" i="25"/>
  <c r="CC71" i="25"/>
  <c r="CG70" i="25"/>
  <c r="CF70" i="25"/>
  <c r="CE70" i="25"/>
  <c r="CD70" i="25"/>
  <c r="CC70" i="25"/>
  <c r="CG69" i="25"/>
  <c r="CF69" i="25"/>
  <c r="CE69" i="25"/>
  <c r="CD69" i="25"/>
  <c r="CC69" i="25"/>
  <c r="CG68" i="25"/>
  <c r="CF68" i="25"/>
  <c r="CE68" i="25"/>
  <c r="CD68" i="25"/>
  <c r="CC68" i="25"/>
  <c r="CG67" i="25"/>
  <c r="CF67" i="25"/>
  <c r="CE67" i="25"/>
  <c r="CD67" i="25"/>
  <c r="CC67" i="25"/>
  <c r="CG66" i="25"/>
  <c r="CF66" i="25"/>
  <c r="CE66" i="25"/>
  <c r="CD66" i="25"/>
  <c r="CC66" i="25"/>
  <c r="CG65" i="25"/>
  <c r="CF65" i="25"/>
  <c r="CE65" i="25"/>
  <c r="CD65" i="25"/>
  <c r="CC65" i="25"/>
  <c r="CG64" i="25"/>
  <c r="CF64" i="25"/>
  <c r="CE64" i="25"/>
  <c r="CD64" i="25"/>
  <c r="CC64" i="25"/>
  <c r="CG63" i="25"/>
  <c r="CF63" i="25"/>
  <c r="CE63" i="25"/>
  <c r="CD63" i="25"/>
  <c r="CC63" i="25"/>
  <c r="CG62" i="25"/>
  <c r="CF62" i="25"/>
  <c r="CE62" i="25"/>
  <c r="CD62" i="25"/>
  <c r="CC62" i="25"/>
  <c r="CG61" i="25"/>
  <c r="CF61" i="25"/>
  <c r="CE61" i="25"/>
  <c r="CD61" i="25"/>
  <c r="CC61" i="25"/>
  <c r="CH60" i="25"/>
  <c r="CG60" i="25"/>
  <c r="CF60" i="25"/>
  <c r="CE60" i="25"/>
  <c r="CD60" i="25"/>
  <c r="CC60" i="25"/>
  <c r="CG59" i="25"/>
  <c r="CF59" i="25"/>
  <c r="CE59" i="25"/>
  <c r="CD59" i="25"/>
  <c r="CC59" i="25"/>
  <c r="CG58" i="25"/>
  <c r="CF58" i="25"/>
  <c r="CE58" i="25"/>
  <c r="CD58" i="25"/>
  <c r="CC58" i="25"/>
  <c r="CH57" i="25"/>
  <c r="CG57" i="25"/>
  <c r="CF57" i="25"/>
  <c r="CE57" i="25"/>
  <c r="CD57" i="25"/>
  <c r="CC57" i="25"/>
  <c r="CG46" i="25"/>
  <c r="CF46" i="25"/>
  <c r="CE46" i="25"/>
  <c r="CD46" i="25"/>
  <c r="CC46" i="25"/>
  <c r="CG45" i="25"/>
  <c r="CF45" i="25"/>
  <c r="CE45" i="25"/>
  <c r="CD45" i="25"/>
  <c r="CC45" i="25"/>
  <c r="CH44" i="25"/>
  <c r="CG44" i="25"/>
  <c r="CF44" i="25"/>
  <c r="CE44" i="25"/>
  <c r="CD44" i="25"/>
  <c r="CC44" i="25"/>
  <c r="CG43" i="25"/>
  <c r="CF43" i="25"/>
  <c r="CE43" i="25"/>
  <c r="CD43" i="25"/>
  <c r="CC43" i="25"/>
  <c r="CG42" i="25"/>
  <c r="CF42" i="25"/>
  <c r="CE42" i="25"/>
  <c r="CD42" i="25"/>
  <c r="CC42" i="25"/>
  <c r="CG41" i="25"/>
  <c r="CF41" i="25"/>
  <c r="CE41" i="25"/>
  <c r="CD41" i="25"/>
  <c r="CC41" i="25"/>
  <c r="CG40" i="25"/>
  <c r="CF40" i="25"/>
  <c r="CE40" i="25"/>
  <c r="CD40" i="25"/>
  <c r="CC40" i="25"/>
  <c r="CG39" i="25"/>
  <c r="CF39" i="25"/>
  <c r="CE39" i="25"/>
  <c r="CD39" i="25"/>
  <c r="CC39" i="25"/>
  <c r="CG38" i="25"/>
  <c r="CF38" i="25"/>
  <c r="CE38" i="25"/>
  <c r="CD38" i="25"/>
  <c r="CC38" i="25"/>
  <c r="CG37" i="25"/>
  <c r="CF37" i="25"/>
  <c r="CE37" i="25"/>
  <c r="CD37" i="25"/>
  <c r="CC37" i="25"/>
  <c r="CG36" i="25"/>
  <c r="CF36" i="25"/>
  <c r="CE36" i="25"/>
  <c r="CD36" i="25"/>
  <c r="CC36" i="25"/>
  <c r="CG35" i="25"/>
  <c r="CF35" i="25"/>
  <c r="CE35" i="25"/>
  <c r="CD35" i="25"/>
  <c r="CC35" i="25"/>
  <c r="CG34" i="25"/>
  <c r="CF34" i="25"/>
  <c r="CE34" i="25"/>
  <c r="CD34" i="25"/>
  <c r="CC34" i="25"/>
  <c r="CG33" i="25"/>
  <c r="CF33" i="25"/>
  <c r="CE33" i="25"/>
  <c r="CD33" i="25"/>
  <c r="CC33" i="25"/>
  <c r="CG32" i="25"/>
  <c r="CF32" i="25"/>
  <c r="CE32" i="25"/>
  <c r="CD32" i="25"/>
  <c r="CC32" i="25"/>
  <c r="CG31" i="25"/>
  <c r="CF31" i="25"/>
  <c r="CE31" i="25"/>
  <c r="CD31" i="25"/>
  <c r="CC31" i="25"/>
  <c r="CG30" i="25"/>
  <c r="CF30" i="25"/>
  <c r="CE30" i="25"/>
  <c r="CD30" i="25"/>
  <c r="CC30" i="25"/>
  <c r="CG29" i="25"/>
  <c r="CF29" i="25"/>
  <c r="CE29" i="25"/>
  <c r="CD29" i="25"/>
  <c r="CC29" i="25"/>
  <c r="CG28" i="25"/>
  <c r="CF28" i="25"/>
  <c r="CE28" i="25"/>
  <c r="CD28" i="25"/>
  <c r="CC28" i="25"/>
  <c r="CG27" i="25"/>
  <c r="CF27" i="25"/>
  <c r="CE27" i="25"/>
  <c r="CD27" i="25"/>
  <c r="CC27" i="25"/>
  <c r="CG26" i="25"/>
  <c r="CF26" i="25"/>
  <c r="CE26" i="25"/>
  <c r="CD26" i="25"/>
  <c r="CC26" i="25"/>
  <c r="CG25" i="25"/>
  <c r="CF25" i="25"/>
  <c r="CE25" i="25"/>
  <c r="CD25" i="25"/>
  <c r="CC25" i="25"/>
  <c r="CG24" i="25"/>
  <c r="CF24" i="25"/>
  <c r="CE24" i="25"/>
  <c r="CD24" i="25"/>
  <c r="CC24" i="25"/>
  <c r="CG23" i="25"/>
  <c r="CF23" i="25"/>
  <c r="CE23" i="25"/>
  <c r="CD23" i="25"/>
  <c r="CC23" i="25"/>
  <c r="CG22" i="25"/>
  <c r="CF22" i="25"/>
  <c r="CE22" i="25"/>
  <c r="CD22" i="25"/>
  <c r="CC22" i="25"/>
  <c r="CG21" i="25"/>
  <c r="CF21" i="25"/>
  <c r="CE21" i="25"/>
  <c r="CD21" i="25"/>
  <c r="CC21" i="25"/>
  <c r="CG20" i="25"/>
  <c r="CF20" i="25"/>
  <c r="CE20" i="25"/>
  <c r="CD20" i="25"/>
  <c r="CC20" i="25"/>
  <c r="CG19" i="25"/>
  <c r="CF19" i="25"/>
  <c r="CE19" i="25"/>
  <c r="CD19" i="25"/>
  <c r="CC19" i="25"/>
  <c r="CG18" i="25"/>
  <c r="CF18" i="25"/>
  <c r="CE18" i="25"/>
  <c r="CD18" i="25"/>
  <c r="CC18" i="25"/>
  <c r="CG17" i="25"/>
  <c r="CF17" i="25"/>
  <c r="CE17" i="25"/>
  <c r="CD17" i="25"/>
  <c r="CC17" i="25"/>
  <c r="CH16" i="25"/>
  <c r="CG16" i="25"/>
  <c r="CF16" i="25"/>
  <c r="CE16" i="25"/>
  <c r="CD16" i="25"/>
  <c r="CC16" i="25"/>
  <c r="CG15" i="25"/>
  <c r="CF15" i="25"/>
  <c r="CE15" i="25"/>
  <c r="CD15" i="25"/>
  <c r="CC15" i="25"/>
  <c r="CD14" i="25"/>
  <c r="CE14" i="25"/>
  <c r="CF14" i="25"/>
  <c r="CG14" i="25"/>
  <c r="CG1044" i="23"/>
  <c r="CF1044" i="23"/>
  <c r="CE1044" i="23"/>
  <c r="CG1043" i="23"/>
  <c r="CF1043" i="23"/>
  <c r="CE1043" i="23"/>
  <c r="CG1042" i="23"/>
  <c r="CF1042" i="23"/>
  <c r="CE1042" i="23"/>
  <c r="CG1041" i="23"/>
  <c r="CF1041" i="23"/>
  <c r="CE1041" i="23"/>
  <c r="CG1040" i="23"/>
  <c r="CF1040" i="23"/>
  <c r="CE1040" i="23"/>
  <c r="CG1039" i="23"/>
  <c r="CF1039" i="23"/>
  <c r="CE1039" i="23"/>
  <c r="CG1038" i="23"/>
  <c r="CF1038" i="23"/>
  <c r="CE1038" i="23"/>
  <c r="CG1037" i="23"/>
  <c r="CF1037" i="23"/>
  <c r="CE1037" i="23"/>
  <c r="CG1036" i="23"/>
  <c r="CF1036" i="23"/>
  <c r="CE1036" i="23"/>
  <c r="CG1035" i="23"/>
  <c r="CF1035" i="23"/>
  <c r="CE1035" i="23"/>
  <c r="CG1034" i="23"/>
  <c r="CF1034" i="23"/>
  <c r="CE1034" i="23"/>
  <c r="CG1033" i="23"/>
  <c r="CF1033" i="23"/>
  <c r="CE1033" i="23"/>
  <c r="CG1032" i="23"/>
  <c r="CF1032" i="23"/>
  <c r="CE1032" i="23"/>
  <c r="CG1031" i="23"/>
  <c r="CF1031" i="23"/>
  <c r="CE1031" i="23"/>
  <c r="CG1030" i="23"/>
  <c r="CF1030" i="23"/>
  <c r="CE1030" i="23"/>
  <c r="CG1029" i="23"/>
  <c r="CF1029" i="23"/>
  <c r="CE1029" i="23"/>
  <c r="CG1028" i="23"/>
  <c r="CF1028" i="23"/>
  <c r="CE1028" i="23"/>
  <c r="CG1027" i="23"/>
  <c r="CF1027" i="23"/>
  <c r="CE1027" i="23"/>
  <c r="CG1026" i="23"/>
  <c r="CF1026" i="23"/>
  <c r="CE1026" i="23"/>
  <c r="CG1025" i="23"/>
  <c r="CF1025" i="23"/>
  <c r="CE1025" i="23"/>
  <c r="CG1024" i="23"/>
  <c r="CF1024" i="23"/>
  <c r="CE1024" i="23"/>
  <c r="CG1023" i="23"/>
  <c r="CF1023" i="23"/>
  <c r="CE1023" i="23"/>
  <c r="CG1022" i="23"/>
  <c r="CF1022" i="23"/>
  <c r="CE1022" i="23"/>
  <c r="CG1021" i="23"/>
  <c r="CF1021" i="23"/>
  <c r="CE1021" i="23"/>
  <c r="CG1020" i="23"/>
  <c r="CF1020" i="23"/>
  <c r="CE1020" i="23"/>
  <c r="CG1019" i="23"/>
  <c r="CF1019" i="23"/>
  <c r="CE1019" i="23"/>
  <c r="CG1018" i="23"/>
  <c r="CF1018" i="23"/>
  <c r="CE1018" i="23"/>
  <c r="CG1017" i="23"/>
  <c r="CF1017" i="23"/>
  <c r="CE1017" i="23"/>
  <c r="CG1016" i="23"/>
  <c r="CF1016" i="23"/>
  <c r="CE1016" i="23"/>
  <c r="CG1015" i="23"/>
  <c r="CF1015" i="23"/>
  <c r="CE1015" i="23"/>
  <c r="CG1014" i="23"/>
  <c r="CF1014" i="23"/>
  <c r="CE1014" i="23"/>
  <c r="CG1013" i="23"/>
  <c r="CF1013" i="23"/>
  <c r="CE1013" i="23"/>
  <c r="CG1012" i="23"/>
  <c r="CF1012" i="23"/>
  <c r="CE1012" i="23"/>
  <c r="CG1011" i="23"/>
  <c r="CF1011" i="23"/>
  <c r="CE1011" i="23"/>
  <c r="CG1003" i="23"/>
  <c r="CF1003" i="23"/>
  <c r="CE1003" i="23"/>
  <c r="CG1002" i="23"/>
  <c r="CF1002" i="23"/>
  <c r="CE1002" i="23"/>
  <c r="CG1001" i="23"/>
  <c r="CF1001" i="23"/>
  <c r="CE1001" i="23"/>
  <c r="CG1000" i="23"/>
  <c r="CF1000" i="23"/>
  <c r="CE1000" i="23"/>
  <c r="CG999" i="23"/>
  <c r="CF999" i="23"/>
  <c r="CE999" i="23"/>
  <c r="CG998" i="23"/>
  <c r="CF998" i="23"/>
  <c r="CE998" i="23"/>
  <c r="CG997" i="23"/>
  <c r="CF997" i="23"/>
  <c r="CE997" i="23"/>
  <c r="CG996" i="23"/>
  <c r="CF996" i="23"/>
  <c r="CE996" i="23"/>
  <c r="CG995" i="23"/>
  <c r="CF995" i="23"/>
  <c r="CE995" i="23"/>
  <c r="CG994" i="23"/>
  <c r="CF994" i="23"/>
  <c r="CE994" i="23"/>
  <c r="CG993" i="23"/>
  <c r="CF993" i="23"/>
  <c r="CE993" i="23"/>
  <c r="CG992" i="23"/>
  <c r="CF992" i="23"/>
  <c r="CE992" i="23"/>
  <c r="CG991" i="23"/>
  <c r="CF991" i="23"/>
  <c r="CE991" i="23"/>
  <c r="CG990" i="23"/>
  <c r="CF990" i="23"/>
  <c r="CE990" i="23"/>
  <c r="CG989" i="23"/>
  <c r="CF989" i="23"/>
  <c r="CE989" i="23"/>
  <c r="CG988" i="23"/>
  <c r="CF988" i="23"/>
  <c r="CE988" i="23"/>
  <c r="CG987" i="23"/>
  <c r="CF987" i="23"/>
  <c r="CE987" i="23"/>
  <c r="CG986" i="23"/>
  <c r="CF986" i="23"/>
  <c r="CE986" i="23"/>
  <c r="CG985" i="23"/>
  <c r="CF985" i="23"/>
  <c r="CE985" i="23"/>
  <c r="CG984" i="23"/>
  <c r="CF984" i="23"/>
  <c r="CE984" i="23"/>
  <c r="CG983" i="23"/>
  <c r="CF983" i="23"/>
  <c r="CE983" i="23"/>
  <c r="CG982" i="23"/>
  <c r="CF982" i="23"/>
  <c r="CE982" i="23"/>
  <c r="CG981" i="23"/>
  <c r="CF981" i="23"/>
  <c r="CE981" i="23"/>
  <c r="CG980" i="23"/>
  <c r="CF980" i="23"/>
  <c r="CE980" i="23"/>
  <c r="CG979" i="23"/>
  <c r="CF979" i="23"/>
  <c r="CE979" i="23"/>
  <c r="CG978" i="23"/>
  <c r="CF978" i="23"/>
  <c r="CE978" i="23"/>
  <c r="CG977" i="23"/>
  <c r="CF977" i="23"/>
  <c r="CE977" i="23"/>
  <c r="CG976" i="23"/>
  <c r="CF976" i="23"/>
  <c r="CE976" i="23"/>
  <c r="CG975" i="23"/>
  <c r="CF975" i="23"/>
  <c r="CE975" i="23"/>
  <c r="CG974" i="23"/>
  <c r="CF974" i="23"/>
  <c r="CE974" i="23"/>
  <c r="CG973" i="23"/>
  <c r="CF973" i="23"/>
  <c r="CE973" i="23"/>
  <c r="CG972" i="23"/>
  <c r="CF972" i="23"/>
  <c r="CE972" i="23"/>
  <c r="CG971" i="23"/>
  <c r="CF971" i="23"/>
  <c r="CE971" i="23"/>
  <c r="CG970" i="23"/>
  <c r="CF970" i="23"/>
  <c r="CE970" i="23"/>
  <c r="CG961" i="23"/>
  <c r="CF961" i="23"/>
  <c r="CE961" i="23"/>
  <c r="CG960" i="23"/>
  <c r="CF960" i="23"/>
  <c r="CE960" i="23"/>
  <c r="CG959" i="23"/>
  <c r="CF959" i="23"/>
  <c r="CE959" i="23"/>
  <c r="CG958" i="23"/>
  <c r="CF958" i="23"/>
  <c r="CE958" i="23"/>
  <c r="CG957" i="23"/>
  <c r="CF957" i="23"/>
  <c r="CE957" i="23"/>
  <c r="CG956" i="23"/>
  <c r="CF956" i="23"/>
  <c r="CE956" i="23"/>
  <c r="CG955" i="23"/>
  <c r="CF955" i="23"/>
  <c r="CE955" i="23"/>
  <c r="CG954" i="23"/>
  <c r="CF954" i="23"/>
  <c r="CE954" i="23"/>
  <c r="CG953" i="23"/>
  <c r="CF953" i="23"/>
  <c r="CE953" i="23"/>
  <c r="CG952" i="23"/>
  <c r="CF952" i="23"/>
  <c r="CE952" i="23"/>
  <c r="CG951" i="23"/>
  <c r="CF951" i="23"/>
  <c r="CE951" i="23"/>
  <c r="CG950" i="23"/>
  <c r="CF950" i="23"/>
  <c r="CE950" i="23"/>
  <c r="CG949" i="23"/>
  <c r="CF949" i="23"/>
  <c r="CE949" i="23"/>
  <c r="CG948" i="23"/>
  <c r="CF948" i="23"/>
  <c r="CE948" i="23"/>
  <c r="CG947" i="23"/>
  <c r="CF947" i="23"/>
  <c r="CE947" i="23"/>
  <c r="CG946" i="23"/>
  <c r="CF946" i="23"/>
  <c r="CE946" i="23"/>
  <c r="CG945" i="23"/>
  <c r="CF945" i="23"/>
  <c r="CE945" i="23"/>
  <c r="CG944" i="23"/>
  <c r="CF944" i="23"/>
  <c r="CE944" i="23"/>
  <c r="CG943" i="23"/>
  <c r="CF943" i="23"/>
  <c r="CE943" i="23"/>
  <c r="CG942" i="23"/>
  <c r="CF942" i="23"/>
  <c r="CE942" i="23"/>
  <c r="CG941" i="23"/>
  <c r="CF941" i="23"/>
  <c r="CE941" i="23"/>
  <c r="CG940" i="23"/>
  <c r="CF940" i="23"/>
  <c r="CE940" i="23"/>
  <c r="CG939" i="23"/>
  <c r="CF939" i="23"/>
  <c r="CE939" i="23"/>
  <c r="CG938" i="23"/>
  <c r="CF938" i="23"/>
  <c r="CE938" i="23"/>
  <c r="CG937" i="23"/>
  <c r="CF937" i="23"/>
  <c r="CE937" i="23"/>
  <c r="CG936" i="23"/>
  <c r="CF936" i="23"/>
  <c r="CE936" i="23"/>
  <c r="CG935" i="23"/>
  <c r="CF935" i="23"/>
  <c r="CE935" i="23"/>
  <c r="CG934" i="23"/>
  <c r="CF934" i="23"/>
  <c r="CE934" i="23"/>
  <c r="CG933" i="23"/>
  <c r="CF933" i="23"/>
  <c r="CE933" i="23"/>
  <c r="CG932" i="23"/>
  <c r="CF932" i="23"/>
  <c r="CE932" i="23"/>
  <c r="CG931" i="23"/>
  <c r="CF931" i="23"/>
  <c r="CE931" i="23"/>
  <c r="CG930" i="23"/>
  <c r="CF930" i="23"/>
  <c r="CE930" i="23"/>
  <c r="CG929" i="23"/>
  <c r="CF929" i="23"/>
  <c r="CE929" i="23"/>
  <c r="CG928" i="23"/>
  <c r="CF928" i="23"/>
  <c r="CE928" i="23"/>
  <c r="CG920" i="23"/>
  <c r="CF920" i="23"/>
  <c r="CE920" i="23"/>
  <c r="CG919" i="23"/>
  <c r="CF919" i="23"/>
  <c r="CE919" i="23"/>
  <c r="CH918" i="23"/>
  <c r="CG918" i="23"/>
  <c r="CF918" i="23"/>
  <c r="CE918" i="23"/>
  <c r="CG917" i="23"/>
  <c r="CF917" i="23"/>
  <c r="CE917" i="23"/>
  <c r="CG916" i="23"/>
  <c r="CF916" i="23"/>
  <c r="CE916" i="23"/>
  <c r="CG915" i="23"/>
  <c r="CF915" i="23"/>
  <c r="CE915" i="23"/>
  <c r="CG914" i="23"/>
  <c r="CF914" i="23"/>
  <c r="CE914" i="23"/>
  <c r="CG913" i="23"/>
  <c r="CF913" i="23"/>
  <c r="CE913" i="23"/>
  <c r="CG912" i="23"/>
  <c r="CF912" i="23"/>
  <c r="CE912" i="23"/>
  <c r="CG911" i="23"/>
  <c r="CF911" i="23"/>
  <c r="CE911" i="23"/>
  <c r="CG910" i="23"/>
  <c r="CF910" i="23"/>
  <c r="CE910" i="23"/>
  <c r="CG909" i="23"/>
  <c r="CF909" i="23"/>
  <c r="CE909" i="23"/>
  <c r="CG908" i="23"/>
  <c r="CF908" i="23"/>
  <c r="CE908" i="23"/>
  <c r="CG907" i="23"/>
  <c r="CF907" i="23"/>
  <c r="CE907" i="23"/>
  <c r="CG906" i="23"/>
  <c r="CF906" i="23"/>
  <c r="CE906" i="23"/>
  <c r="CG905" i="23"/>
  <c r="CF905" i="23"/>
  <c r="CE905" i="23"/>
  <c r="CG904" i="23"/>
  <c r="CF904" i="23"/>
  <c r="CE904" i="23"/>
  <c r="CG903" i="23"/>
  <c r="CF903" i="23"/>
  <c r="CE903" i="23"/>
  <c r="CG902" i="23"/>
  <c r="CF902" i="23"/>
  <c r="CE902" i="23"/>
  <c r="CG901" i="23"/>
  <c r="CF901" i="23"/>
  <c r="CE901" i="23"/>
  <c r="CG900" i="23"/>
  <c r="CF900" i="23"/>
  <c r="CE900" i="23"/>
  <c r="CG899" i="23"/>
  <c r="CF899" i="23"/>
  <c r="CE899" i="23"/>
  <c r="CG898" i="23"/>
  <c r="CF898" i="23"/>
  <c r="CE898" i="23"/>
  <c r="CG897" i="23"/>
  <c r="CF897" i="23"/>
  <c r="CE897" i="23"/>
  <c r="CG896" i="23"/>
  <c r="CF896" i="23"/>
  <c r="CE896" i="23"/>
  <c r="CG895" i="23"/>
  <c r="CF895" i="23"/>
  <c r="CE895" i="23"/>
  <c r="CG894" i="23"/>
  <c r="CF894" i="23"/>
  <c r="CE894" i="23"/>
  <c r="CG893" i="23"/>
  <c r="CF893" i="23"/>
  <c r="CE893" i="23"/>
  <c r="CG892" i="23"/>
  <c r="CF892" i="23"/>
  <c r="CE892" i="23"/>
  <c r="CG891" i="23"/>
  <c r="CF891" i="23"/>
  <c r="CE891" i="23"/>
  <c r="CG890" i="23"/>
  <c r="CF890" i="23"/>
  <c r="CE890" i="23"/>
  <c r="CG889" i="23"/>
  <c r="CF889" i="23"/>
  <c r="CE889" i="23"/>
  <c r="CG888" i="23"/>
  <c r="CF888" i="23"/>
  <c r="CE888" i="23"/>
  <c r="CH887" i="23"/>
  <c r="CG887" i="23"/>
  <c r="CF887" i="23"/>
  <c r="CE887" i="23"/>
  <c r="CG878" i="23"/>
  <c r="CF878" i="23"/>
  <c r="CE878" i="23"/>
  <c r="CG877" i="23"/>
  <c r="CF877" i="23"/>
  <c r="CE877" i="23"/>
  <c r="CH876" i="23"/>
  <c r="CG876" i="23"/>
  <c r="CF876" i="23"/>
  <c r="CE876" i="23"/>
  <c r="CG875" i="23"/>
  <c r="CF875" i="23"/>
  <c r="CE875" i="23"/>
  <c r="CG874" i="23"/>
  <c r="CF874" i="23"/>
  <c r="CE874" i="23"/>
  <c r="CG873" i="23"/>
  <c r="CF873" i="23"/>
  <c r="CE873" i="23"/>
  <c r="CG872" i="23"/>
  <c r="CF872" i="23"/>
  <c r="CE872" i="23"/>
  <c r="CG871" i="23"/>
  <c r="CF871" i="23"/>
  <c r="CE871" i="23"/>
  <c r="CG870" i="23"/>
  <c r="CF870" i="23"/>
  <c r="CE870" i="23"/>
  <c r="CG869" i="23"/>
  <c r="CF869" i="23"/>
  <c r="CE869" i="23"/>
  <c r="CG868" i="23"/>
  <c r="CF868" i="23"/>
  <c r="CE868" i="23"/>
  <c r="CG867" i="23"/>
  <c r="CF867" i="23"/>
  <c r="CE867" i="23"/>
  <c r="CG866" i="23"/>
  <c r="CF866" i="23"/>
  <c r="CE866" i="23"/>
  <c r="CG865" i="23"/>
  <c r="CF865" i="23"/>
  <c r="CE865" i="23"/>
  <c r="CG864" i="23"/>
  <c r="CF864" i="23"/>
  <c r="CE864" i="23"/>
  <c r="CG863" i="23"/>
  <c r="CF863" i="23"/>
  <c r="CE863" i="23"/>
  <c r="CG862" i="23"/>
  <c r="CF862" i="23"/>
  <c r="CE862" i="23"/>
  <c r="CG861" i="23"/>
  <c r="CF861" i="23"/>
  <c r="CE861" i="23"/>
  <c r="CG860" i="23"/>
  <c r="CF860" i="23"/>
  <c r="CE860" i="23"/>
  <c r="CG859" i="23"/>
  <c r="CF859" i="23"/>
  <c r="CE859" i="23"/>
  <c r="CG858" i="23"/>
  <c r="CF858" i="23"/>
  <c r="CE858" i="23"/>
  <c r="CG857" i="23"/>
  <c r="CF857" i="23"/>
  <c r="CE857" i="23"/>
  <c r="CG856" i="23"/>
  <c r="CF856" i="23"/>
  <c r="CE856" i="23"/>
  <c r="CG855" i="23"/>
  <c r="CF855" i="23"/>
  <c r="CE855" i="23"/>
  <c r="CG854" i="23"/>
  <c r="CF854" i="23"/>
  <c r="CE854" i="23"/>
  <c r="CG853" i="23"/>
  <c r="CF853" i="23"/>
  <c r="CE853" i="23"/>
  <c r="CG852" i="23"/>
  <c r="CF852" i="23"/>
  <c r="CE852" i="23"/>
  <c r="CG851" i="23"/>
  <c r="CF851" i="23"/>
  <c r="CE851" i="23"/>
  <c r="CG850" i="23"/>
  <c r="CF850" i="23"/>
  <c r="CE850" i="23"/>
  <c r="CG849" i="23"/>
  <c r="CF849" i="23"/>
  <c r="CE849" i="23"/>
  <c r="CG848" i="23"/>
  <c r="CF848" i="23"/>
  <c r="CE848" i="23"/>
  <c r="CG847" i="23"/>
  <c r="CF847" i="23"/>
  <c r="CE847" i="23"/>
  <c r="CG846" i="23"/>
  <c r="CF846" i="23"/>
  <c r="CE846" i="23"/>
  <c r="CG845" i="23"/>
  <c r="CF845" i="23"/>
  <c r="CE845" i="23"/>
  <c r="CG836" i="23"/>
  <c r="CF836" i="23"/>
  <c r="CE836" i="23"/>
  <c r="CG835" i="23"/>
  <c r="CF835" i="23"/>
  <c r="CE835" i="23"/>
  <c r="CH834" i="23"/>
  <c r="CG834" i="23"/>
  <c r="CF834" i="23"/>
  <c r="CE834" i="23"/>
  <c r="CG833" i="23"/>
  <c r="CF833" i="23"/>
  <c r="CE833" i="23"/>
  <c r="CG832" i="23"/>
  <c r="CF832" i="23"/>
  <c r="CE832" i="23"/>
  <c r="CG831" i="23"/>
  <c r="CF831" i="23"/>
  <c r="CE831" i="23"/>
  <c r="CG830" i="23"/>
  <c r="CF830" i="23"/>
  <c r="CE830" i="23"/>
  <c r="CG829" i="23"/>
  <c r="CF829" i="23"/>
  <c r="CE829" i="23"/>
  <c r="CG828" i="23"/>
  <c r="CF828" i="23"/>
  <c r="CE828" i="23"/>
  <c r="CG827" i="23"/>
  <c r="CF827" i="23"/>
  <c r="CE827" i="23"/>
  <c r="CG826" i="23"/>
  <c r="CF826" i="23"/>
  <c r="CE826" i="23"/>
  <c r="CG825" i="23"/>
  <c r="CF825" i="23"/>
  <c r="CE825" i="23"/>
  <c r="CG824" i="23"/>
  <c r="CF824" i="23"/>
  <c r="CE824" i="23"/>
  <c r="CG823" i="23"/>
  <c r="CF823" i="23"/>
  <c r="CE823" i="23"/>
  <c r="CG822" i="23"/>
  <c r="CF822" i="23"/>
  <c r="CE822" i="23"/>
  <c r="CG821" i="23"/>
  <c r="CF821" i="23"/>
  <c r="CE821" i="23"/>
  <c r="CG820" i="23"/>
  <c r="CF820" i="23"/>
  <c r="CE820" i="23"/>
  <c r="CG819" i="23"/>
  <c r="CF819" i="23"/>
  <c r="CE819" i="23"/>
  <c r="CG818" i="23"/>
  <c r="CF818" i="23"/>
  <c r="CE818" i="23"/>
  <c r="CG817" i="23"/>
  <c r="CF817" i="23"/>
  <c r="CE817" i="23"/>
  <c r="CG816" i="23"/>
  <c r="CF816" i="23"/>
  <c r="CE816" i="23"/>
  <c r="CG815" i="23"/>
  <c r="CF815" i="23"/>
  <c r="CE815" i="23"/>
  <c r="CG814" i="23"/>
  <c r="CF814" i="23"/>
  <c r="CE814" i="23"/>
  <c r="CG813" i="23"/>
  <c r="CF813" i="23"/>
  <c r="CE813" i="23"/>
  <c r="CG812" i="23"/>
  <c r="CF812" i="23"/>
  <c r="CE812" i="23"/>
  <c r="CG811" i="23"/>
  <c r="CF811" i="23"/>
  <c r="CE811" i="23"/>
  <c r="CG810" i="23"/>
  <c r="CF810" i="23"/>
  <c r="CE810" i="23"/>
  <c r="CG809" i="23"/>
  <c r="CF809" i="23"/>
  <c r="CE809" i="23"/>
  <c r="CG808" i="23"/>
  <c r="CF808" i="23"/>
  <c r="CE808" i="23"/>
  <c r="CG807" i="23"/>
  <c r="CF807" i="23"/>
  <c r="CE807" i="23"/>
  <c r="CG806" i="23"/>
  <c r="CF806" i="23"/>
  <c r="CE806" i="23"/>
  <c r="CG805" i="23"/>
  <c r="CF805" i="23"/>
  <c r="CE805" i="23"/>
  <c r="CG804" i="23"/>
  <c r="CF804" i="23"/>
  <c r="CE804" i="23"/>
  <c r="CG803" i="23"/>
  <c r="CF803" i="23"/>
  <c r="CE803" i="23"/>
  <c r="CG795" i="23"/>
  <c r="CF795" i="23"/>
  <c r="CE795" i="23"/>
  <c r="CG794" i="23"/>
  <c r="CF794" i="23"/>
  <c r="CE794" i="23"/>
  <c r="CH793" i="23"/>
  <c r="CG793" i="23"/>
  <c r="CF793" i="23"/>
  <c r="CE793" i="23"/>
  <c r="CG792" i="23"/>
  <c r="CF792" i="23"/>
  <c r="CE792" i="23"/>
  <c r="CG791" i="23"/>
  <c r="CF791" i="23"/>
  <c r="CE791" i="23"/>
  <c r="CG790" i="23"/>
  <c r="CF790" i="23"/>
  <c r="CE790" i="23"/>
  <c r="CG789" i="23"/>
  <c r="CF789" i="23"/>
  <c r="CE789" i="23"/>
  <c r="CG788" i="23"/>
  <c r="CF788" i="23"/>
  <c r="CE788" i="23"/>
  <c r="CG787" i="23"/>
  <c r="CF787" i="23"/>
  <c r="CE787" i="23"/>
  <c r="CG786" i="23"/>
  <c r="CF786" i="23"/>
  <c r="CE786" i="23"/>
  <c r="CG785" i="23"/>
  <c r="CF785" i="23"/>
  <c r="CE785" i="23"/>
  <c r="CG784" i="23"/>
  <c r="CF784" i="23"/>
  <c r="CE784" i="23"/>
  <c r="CG783" i="23"/>
  <c r="CF783" i="23"/>
  <c r="CE783" i="23"/>
  <c r="CG782" i="23"/>
  <c r="CF782" i="23"/>
  <c r="CE782" i="23"/>
  <c r="CG781" i="23"/>
  <c r="CF781" i="23"/>
  <c r="CE781" i="23"/>
  <c r="CG780" i="23"/>
  <c r="CF780" i="23"/>
  <c r="CE780" i="23"/>
  <c r="CG779" i="23"/>
  <c r="CF779" i="23"/>
  <c r="CE779" i="23"/>
  <c r="CG778" i="23"/>
  <c r="CF778" i="23"/>
  <c r="CE778" i="23"/>
  <c r="CG777" i="23"/>
  <c r="CF777" i="23"/>
  <c r="CE777" i="23"/>
  <c r="CG776" i="23"/>
  <c r="CF776" i="23"/>
  <c r="CE776" i="23"/>
  <c r="CG775" i="23"/>
  <c r="CF775" i="23"/>
  <c r="CE775" i="23"/>
  <c r="CG774" i="23"/>
  <c r="CF774" i="23"/>
  <c r="CE774" i="23"/>
  <c r="CG773" i="23"/>
  <c r="CF773" i="23"/>
  <c r="CE773" i="23"/>
  <c r="CG772" i="23"/>
  <c r="CF772" i="23"/>
  <c r="CE772" i="23"/>
  <c r="CG771" i="23"/>
  <c r="CF771" i="23"/>
  <c r="CE771" i="23"/>
  <c r="CG770" i="23"/>
  <c r="CF770" i="23"/>
  <c r="CE770" i="23"/>
  <c r="CG769" i="23"/>
  <c r="CF769" i="23"/>
  <c r="CE769" i="23"/>
  <c r="CG768" i="23"/>
  <c r="CF768" i="23"/>
  <c r="CE768" i="23"/>
  <c r="CG767" i="23"/>
  <c r="CF767" i="23"/>
  <c r="CE767" i="23"/>
  <c r="CG766" i="23"/>
  <c r="CF766" i="23"/>
  <c r="CE766" i="23"/>
  <c r="CG765" i="23"/>
  <c r="CF765" i="23"/>
  <c r="CE765" i="23"/>
  <c r="CG764" i="23"/>
  <c r="CF764" i="23"/>
  <c r="CE764" i="23"/>
  <c r="CG763" i="23"/>
  <c r="CF763" i="23"/>
  <c r="CE763" i="23"/>
  <c r="CG762" i="23"/>
  <c r="CF762" i="23"/>
  <c r="CE762" i="23"/>
  <c r="CG754" i="23"/>
  <c r="CF754" i="23"/>
  <c r="CE754" i="23"/>
  <c r="CG753" i="23"/>
  <c r="CF753" i="23"/>
  <c r="CE753" i="23"/>
  <c r="CH752" i="23"/>
  <c r="CG752" i="23"/>
  <c r="CF752" i="23"/>
  <c r="CE752" i="23"/>
  <c r="CG751" i="23"/>
  <c r="CF751" i="23"/>
  <c r="CE751" i="23"/>
  <c r="CG750" i="23"/>
  <c r="CF750" i="23"/>
  <c r="CE750" i="23"/>
  <c r="CG749" i="23"/>
  <c r="CF749" i="23"/>
  <c r="CE749" i="23"/>
  <c r="CG748" i="23"/>
  <c r="CF748" i="23"/>
  <c r="CE748" i="23"/>
  <c r="CG747" i="23"/>
  <c r="CF747" i="23"/>
  <c r="CE747" i="23"/>
  <c r="CG746" i="23"/>
  <c r="CF746" i="23"/>
  <c r="CE746" i="23"/>
  <c r="CG745" i="23"/>
  <c r="CF745" i="23"/>
  <c r="CE745" i="23"/>
  <c r="CG744" i="23"/>
  <c r="CF744" i="23"/>
  <c r="CE744" i="23"/>
  <c r="CG743" i="23"/>
  <c r="CF743" i="23"/>
  <c r="CE743" i="23"/>
  <c r="CG742" i="23"/>
  <c r="CF742" i="23"/>
  <c r="CE742" i="23"/>
  <c r="CG741" i="23"/>
  <c r="CF741" i="23"/>
  <c r="CE741" i="23"/>
  <c r="CG740" i="23"/>
  <c r="CF740" i="23"/>
  <c r="CE740" i="23"/>
  <c r="CG739" i="23"/>
  <c r="CF739" i="23"/>
  <c r="CE739" i="23"/>
  <c r="CG738" i="23"/>
  <c r="CF738" i="23"/>
  <c r="CE738" i="23"/>
  <c r="CG737" i="23"/>
  <c r="CF737" i="23"/>
  <c r="CE737" i="23"/>
  <c r="CG736" i="23"/>
  <c r="CF736" i="23"/>
  <c r="CE736" i="23"/>
  <c r="CG735" i="23"/>
  <c r="CF735" i="23"/>
  <c r="CE735" i="23"/>
  <c r="CG734" i="23"/>
  <c r="CF734" i="23"/>
  <c r="CE734" i="23"/>
  <c r="CG733" i="23"/>
  <c r="CF733" i="23"/>
  <c r="CE733" i="23"/>
  <c r="CG732" i="23"/>
  <c r="CF732" i="23"/>
  <c r="CE732" i="23"/>
  <c r="CG731" i="23"/>
  <c r="CF731" i="23"/>
  <c r="CE731" i="23"/>
  <c r="CG730" i="23"/>
  <c r="CF730" i="23"/>
  <c r="CE730" i="23"/>
  <c r="CG729" i="23"/>
  <c r="CF729" i="23"/>
  <c r="CE729" i="23"/>
  <c r="CG728" i="23"/>
  <c r="CF728" i="23"/>
  <c r="CE728" i="23"/>
  <c r="CG727" i="23"/>
  <c r="CF727" i="23"/>
  <c r="CE727" i="23"/>
  <c r="CG726" i="23"/>
  <c r="CF726" i="23"/>
  <c r="CE726" i="23"/>
  <c r="CG725" i="23"/>
  <c r="CF725" i="23"/>
  <c r="CE725" i="23"/>
  <c r="CG724" i="23"/>
  <c r="CF724" i="23"/>
  <c r="CE724" i="23"/>
  <c r="CG723" i="23"/>
  <c r="CF723" i="23"/>
  <c r="CE723" i="23"/>
  <c r="CG722" i="23"/>
  <c r="CF722" i="23"/>
  <c r="CE722" i="23"/>
  <c r="CG721" i="23"/>
  <c r="CF721" i="23"/>
  <c r="CE721" i="23"/>
  <c r="CG713" i="23"/>
  <c r="CF713" i="23"/>
  <c r="CE713" i="23"/>
  <c r="CG712" i="23"/>
  <c r="CF712" i="23"/>
  <c r="CE712" i="23"/>
  <c r="CH711" i="23"/>
  <c r="CG711" i="23"/>
  <c r="CF711" i="23"/>
  <c r="CE711" i="23"/>
  <c r="CG710" i="23"/>
  <c r="CF710" i="23"/>
  <c r="CE710" i="23"/>
  <c r="CG709" i="23"/>
  <c r="CF709" i="23"/>
  <c r="CE709" i="23"/>
  <c r="CG708" i="23"/>
  <c r="CF708" i="23"/>
  <c r="CE708" i="23"/>
  <c r="CG707" i="23"/>
  <c r="CF707" i="23"/>
  <c r="CE707" i="23"/>
  <c r="CG706" i="23"/>
  <c r="CF706" i="23"/>
  <c r="CE706" i="23"/>
  <c r="CG705" i="23"/>
  <c r="CF705" i="23"/>
  <c r="CE705" i="23"/>
  <c r="CG704" i="23"/>
  <c r="CF704" i="23"/>
  <c r="CE704" i="23"/>
  <c r="CG703" i="23"/>
  <c r="CF703" i="23"/>
  <c r="CE703" i="23"/>
  <c r="CG702" i="23"/>
  <c r="CF702" i="23"/>
  <c r="CE702" i="23"/>
  <c r="CG701" i="23"/>
  <c r="CF701" i="23"/>
  <c r="CE701" i="23"/>
  <c r="CG700" i="23"/>
  <c r="CF700" i="23"/>
  <c r="CE700" i="23"/>
  <c r="CG699" i="23"/>
  <c r="CF699" i="23"/>
  <c r="CE699" i="23"/>
  <c r="CG698" i="23"/>
  <c r="CF698" i="23"/>
  <c r="CE698" i="23"/>
  <c r="CG697" i="23"/>
  <c r="CF697" i="23"/>
  <c r="CE697" i="23"/>
  <c r="CG696" i="23"/>
  <c r="CF696" i="23"/>
  <c r="CE696" i="23"/>
  <c r="CG695" i="23"/>
  <c r="CF695" i="23"/>
  <c r="CE695" i="23"/>
  <c r="CG694" i="23"/>
  <c r="CF694" i="23"/>
  <c r="CE694" i="23"/>
  <c r="CG693" i="23"/>
  <c r="CF693" i="23"/>
  <c r="CE693" i="23"/>
  <c r="CG692" i="23"/>
  <c r="CF692" i="23"/>
  <c r="CE692" i="23"/>
  <c r="CG691" i="23"/>
  <c r="CF691" i="23"/>
  <c r="CE691" i="23"/>
  <c r="CG690" i="23"/>
  <c r="CF690" i="23"/>
  <c r="CE690" i="23"/>
  <c r="CG689" i="23"/>
  <c r="CF689" i="23"/>
  <c r="CE689" i="23"/>
  <c r="CG688" i="23"/>
  <c r="CF688" i="23"/>
  <c r="CE688" i="23"/>
  <c r="CG687" i="23"/>
  <c r="CF687" i="23"/>
  <c r="CE687" i="23"/>
  <c r="CG686" i="23"/>
  <c r="CF686" i="23"/>
  <c r="CE686" i="23"/>
  <c r="CG685" i="23"/>
  <c r="CF685" i="23"/>
  <c r="CE685" i="23"/>
  <c r="CG684" i="23"/>
  <c r="CF684" i="23"/>
  <c r="CE684" i="23"/>
  <c r="CG683" i="23"/>
  <c r="CF683" i="23"/>
  <c r="CE683" i="23"/>
  <c r="CG682" i="23"/>
  <c r="CF682" i="23"/>
  <c r="CE682" i="23"/>
  <c r="CG681" i="23"/>
  <c r="CF681" i="23"/>
  <c r="CE681" i="23"/>
  <c r="CG680" i="23"/>
  <c r="CF680" i="23"/>
  <c r="CE680" i="23"/>
  <c r="CG671" i="23"/>
  <c r="CF671" i="23"/>
  <c r="CE671" i="23"/>
  <c r="CG670" i="23"/>
  <c r="CF670" i="23"/>
  <c r="CE670" i="23"/>
  <c r="CH669" i="23"/>
  <c r="CG669" i="23"/>
  <c r="CF669" i="23"/>
  <c r="CE669" i="23"/>
  <c r="CG668" i="23"/>
  <c r="CF668" i="23"/>
  <c r="CE668" i="23"/>
  <c r="CG667" i="23"/>
  <c r="CF667" i="23"/>
  <c r="CE667" i="23"/>
  <c r="CG666" i="23"/>
  <c r="CF666" i="23"/>
  <c r="CE666" i="23"/>
  <c r="CG665" i="23"/>
  <c r="CF665" i="23"/>
  <c r="CE665" i="23"/>
  <c r="CG664" i="23"/>
  <c r="CF664" i="23"/>
  <c r="CE664" i="23"/>
  <c r="CG663" i="23"/>
  <c r="CF663" i="23"/>
  <c r="CE663" i="23"/>
  <c r="CG662" i="23"/>
  <c r="CF662" i="23"/>
  <c r="CE662" i="23"/>
  <c r="CG661" i="23"/>
  <c r="CF661" i="23"/>
  <c r="CE661" i="23"/>
  <c r="CG660" i="23"/>
  <c r="CF660" i="23"/>
  <c r="CE660" i="23"/>
  <c r="CG659" i="23"/>
  <c r="CF659" i="23"/>
  <c r="CE659" i="23"/>
  <c r="CG658" i="23"/>
  <c r="CF658" i="23"/>
  <c r="CE658" i="23"/>
  <c r="CG657" i="23"/>
  <c r="CF657" i="23"/>
  <c r="CE657" i="23"/>
  <c r="CG656" i="23"/>
  <c r="CF656" i="23"/>
  <c r="CE656" i="23"/>
  <c r="CG655" i="23"/>
  <c r="CF655" i="23"/>
  <c r="CE655" i="23"/>
  <c r="CG654" i="23"/>
  <c r="CF654" i="23"/>
  <c r="CE654" i="23"/>
  <c r="CG653" i="23"/>
  <c r="CF653" i="23"/>
  <c r="CE653" i="23"/>
  <c r="CG652" i="23"/>
  <c r="CF652" i="23"/>
  <c r="CE652" i="23"/>
  <c r="CG651" i="23"/>
  <c r="CF651" i="23"/>
  <c r="CE651" i="23"/>
  <c r="CG650" i="23"/>
  <c r="CF650" i="23"/>
  <c r="CE650" i="23"/>
  <c r="CG649" i="23"/>
  <c r="CF649" i="23"/>
  <c r="CE649" i="23"/>
  <c r="CG648" i="23"/>
  <c r="CF648" i="23"/>
  <c r="CE648" i="23"/>
  <c r="CG647" i="23"/>
  <c r="CF647" i="23"/>
  <c r="CE647" i="23"/>
  <c r="CG646" i="23"/>
  <c r="CF646" i="23"/>
  <c r="CE646" i="23"/>
  <c r="CG645" i="23"/>
  <c r="CF645" i="23"/>
  <c r="CE645" i="23"/>
  <c r="CG644" i="23"/>
  <c r="CF644" i="23"/>
  <c r="CE644" i="23"/>
  <c r="CG643" i="23"/>
  <c r="CF643" i="23"/>
  <c r="CE643" i="23"/>
  <c r="CG642" i="23"/>
  <c r="CF642" i="23"/>
  <c r="CE642" i="23"/>
  <c r="CG641" i="23"/>
  <c r="CF641" i="23"/>
  <c r="CE641" i="23"/>
  <c r="CG640" i="23"/>
  <c r="CF640" i="23"/>
  <c r="CE640" i="23"/>
  <c r="CG639" i="23"/>
  <c r="CF639" i="23"/>
  <c r="CE639" i="23"/>
  <c r="CG638" i="23"/>
  <c r="CF638" i="23"/>
  <c r="CE638" i="23"/>
  <c r="CG630" i="23"/>
  <c r="CF630" i="23"/>
  <c r="CE630" i="23"/>
  <c r="CG629" i="23"/>
  <c r="CF629" i="23"/>
  <c r="CE629" i="23"/>
  <c r="CH628" i="23"/>
  <c r="CG628" i="23"/>
  <c r="CF628" i="23"/>
  <c r="CE628" i="23"/>
  <c r="CG627" i="23"/>
  <c r="CF627" i="23"/>
  <c r="CE627" i="23"/>
  <c r="CG626" i="23"/>
  <c r="CF626" i="23"/>
  <c r="CE626" i="23"/>
  <c r="CG625" i="23"/>
  <c r="CF625" i="23"/>
  <c r="CE625" i="23"/>
  <c r="CG624" i="23"/>
  <c r="CF624" i="23"/>
  <c r="CE624" i="23"/>
  <c r="CG623" i="23"/>
  <c r="CF623" i="23"/>
  <c r="CE623" i="23"/>
  <c r="CG622" i="23"/>
  <c r="CF622" i="23"/>
  <c r="CE622" i="23"/>
  <c r="CG621" i="23"/>
  <c r="CF621" i="23"/>
  <c r="CE621" i="23"/>
  <c r="CG620" i="23"/>
  <c r="CF620" i="23"/>
  <c r="CE620" i="23"/>
  <c r="CG619" i="23"/>
  <c r="CF619" i="23"/>
  <c r="CE619" i="23"/>
  <c r="CG618" i="23"/>
  <c r="CF618" i="23"/>
  <c r="CE618" i="23"/>
  <c r="CG617" i="23"/>
  <c r="CF617" i="23"/>
  <c r="CE617" i="23"/>
  <c r="CG616" i="23"/>
  <c r="CF616" i="23"/>
  <c r="CE616" i="23"/>
  <c r="CG615" i="23"/>
  <c r="CF615" i="23"/>
  <c r="CE615" i="23"/>
  <c r="CG614" i="23"/>
  <c r="CF614" i="23"/>
  <c r="CE614" i="23"/>
  <c r="CG613" i="23"/>
  <c r="CF613" i="23"/>
  <c r="CE613" i="23"/>
  <c r="CG612" i="23"/>
  <c r="CF612" i="23"/>
  <c r="CE612" i="23"/>
  <c r="CG611" i="23"/>
  <c r="CF611" i="23"/>
  <c r="CE611" i="23"/>
  <c r="CG610" i="23"/>
  <c r="CF610" i="23"/>
  <c r="CE610" i="23"/>
  <c r="CG609" i="23"/>
  <c r="CF609" i="23"/>
  <c r="CE609" i="23"/>
  <c r="CG608" i="23"/>
  <c r="CF608" i="23"/>
  <c r="CE608" i="23"/>
  <c r="CG607" i="23"/>
  <c r="CF607" i="23"/>
  <c r="CE607" i="23"/>
  <c r="CG606" i="23"/>
  <c r="CF606" i="23"/>
  <c r="CE606" i="23"/>
  <c r="CG605" i="23"/>
  <c r="CF605" i="23"/>
  <c r="CE605" i="23"/>
  <c r="CG604" i="23"/>
  <c r="CF604" i="23"/>
  <c r="CE604" i="23"/>
  <c r="CG603" i="23"/>
  <c r="CF603" i="23"/>
  <c r="CE603" i="23"/>
  <c r="CG602" i="23"/>
  <c r="CF602" i="23"/>
  <c r="CE602" i="23"/>
  <c r="CG601" i="23"/>
  <c r="CF601" i="23"/>
  <c r="CE601" i="23"/>
  <c r="CG600" i="23"/>
  <c r="CF600" i="23"/>
  <c r="CE600" i="23"/>
  <c r="CG599" i="23"/>
  <c r="CF599" i="23"/>
  <c r="CE599" i="23"/>
  <c r="CG598" i="23"/>
  <c r="CF598" i="23"/>
  <c r="CE598" i="23"/>
  <c r="CG597" i="23"/>
  <c r="CF597" i="23"/>
  <c r="CE597" i="23"/>
  <c r="CG588" i="23"/>
  <c r="CF588" i="23"/>
  <c r="CE588" i="23"/>
  <c r="CG587" i="23"/>
  <c r="CF587" i="23"/>
  <c r="CE587" i="23"/>
  <c r="CH586" i="23"/>
  <c r="CG586" i="23"/>
  <c r="CF586" i="23"/>
  <c r="CE586" i="23"/>
  <c r="CG585" i="23"/>
  <c r="CF585" i="23"/>
  <c r="CE585" i="23"/>
  <c r="CG584" i="23"/>
  <c r="CF584" i="23"/>
  <c r="CE584" i="23"/>
  <c r="CG583" i="23"/>
  <c r="CF583" i="23"/>
  <c r="CE583" i="23"/>
  <c r="CG582" i="23"/>
  <c r="CF582" i="23"/>
  <c r="CE582" i="23"/>
  <c r="CG581" i="23"/>
  <c r="CF581" i="23"/>
  <c r="CE581" i="23"/>
  <c r="CG580" i="23"/>
  <c r="CF580" i="23"/>
  <c r="CE580" i="23"/>
  <c r="CG579" i="23"/>
  <c r="CF579" i="23"/>
  <c r="CE579" i="23"/>
  <c r="CG578" i="23"/>
  <c r="CF578" i="23"/>
  <c r="CE578" i="23"/>
  <c r="CG577" i="23"/>
  <c r="CF577" i="23"/>
  <c r="CE577" i="23"/>
  <c r="CG576" i="23"/>
  <c r="CF576" i="23"/>
  <c r="CE576" i="23"/>
  <c r="CG575" i="23"/>
  <c r="CF575" i="23"/>
  <c r="CE575" i="23"/>
  <c r="CG574" i="23"/>
  <c r="CF574" i="23"/>
  <c r="CE574" i="23"/>
  <c r="CG573" i="23"/>
  <c r="CF573" i="23"/>
  <c r="CE573" i="23"/>
  <c r="CG572" i="23"/>
  <c r="CF572" i="23"/>
  <c r="CE572" i="23"/>
  <c r="CG571" i="23"/>
  <c r="CF571" i="23"/>
  <c r="CE571" i="23"/>
  <c r="CG570" i="23"/>
  <c r="CF570" i="23"/>
  <c r="CE570" i="23"/>
  <c r="CG569" i="23"/>
  <c r="CF569" i="23"/>
  <c r="CE569" i="23"/>
  <c r="CG568" i="23"/>
  <c r="CF568" i="23"/>
  <c r="CE568" i="23"/>
  <c r="CG567" i="23"/>
  <c r="CF567" i="23"/>
  <c r="CE567" i="23"/>
  <c r="CG566" i="23"/>
  <c r="CF566" i="23"/>
  <c r="CE566" i="23"/>
  <c r="CG565" i="23"/>
  <c r="CF565" i="23"/>
  <c r="CE565" i="23"/>
  <c r="CG564" i="23"/>
  <c r="CF564" i="23"/>
  <c r="CE564" i="23"/>
  <c r="CG563" i="23"/>
  <c r="CF563" i="23"/>
  <c r="CE563" i="23"/>
  <c r="CG562" i="23"/>
  <c r="CF562" i="23"/>
  <c r="CE562" i="23"/>
  <c r="CG561" i="23"/>
  <c r="CF561" i="23"/>
  <c r="CE561" i="23"/>
  <c r="CG560" i="23"/>
  <c r="CF560" i="23"/>
  <c r="CE560" i="23"/>
  <c r="CG559" i="23"/>
  <c r="CF559" i="23"/>
  <c r="CE559" i="23"/>
  <c r="CG558" i="23"/>
  <c r="CF558" i="23"/>
  <c r="CE558" i="23"/>
  <c r="CG557" i="23"/>
  <c r="CF557" i="23"/>
  <c r="CE557" i="23"/>
  <c r="CG556" i="23"/>
  <c r="CF556" i="23"/>
  <c r="CE556" i="23"/>
  <c r="CG555" i="23"/>
  <c r="CF555" i="23"/>
  <c r="CE555" i="23"/>
  <c r="CG547" i="23"/>
  <c r="CF547" i="23"/>
  <c r="CE547" i="23"/>
  <c r="CG546" i="23"/>
  <c r="CF546" i="23"/>
  <c r="CE546" i="23"/>
  <c r="CH545" i="23"/>
  <c r="CG545" i="23"/>
  <c r="CF545" i="23"/>
  <c r="CE545" i="23"/>
  <c r="CG544" i="23"/>
  <c r="CF544" i="23"/>
  <c r="CE544" i="23"/>
  <c r="CG543" i="23"/>
  <c r="CF543" i="23"/>
  <c r="CE543" i="23"/>
  <c r="CG542" i="23"/>
  <c r="CF542" i="23"/>
  <c r="CE542" i="23"/>
  <c r="CG541" i="23"/>
  <c r="CF541" i="23"/>
  <c r="CE541" i="23"/>
  <c r="CG540" i="23"/>
  <c r="CF540" i="23"/>
  <c r="CE540" i="23"/>
  <c r="CG539" i="23"/>
  <c r="CF539" i="23"/>
  <c r="CE539" i="23"/>
  <c r="CG538" i="23"/>
  <c r="CF538" i="23"/>
  <c r="CE538" i="23"/>
  <c r="CG537" i="23"/>
  <c r="CF537" i="23"/>
  <c r="CE537" i="23"/>
  <c r="CG536" i="23"/>
  <c r="CF536" i="23"/>
  <c r="CE536" i="23"/>
  <c r="CG535" i="23"/>
  <c r="CF535" i="23"/>
  <c r="CE535" i="23"/>
  <c r="CG534" i="23"/>
  <c r="CF534" i="23"/>
  <c r="CE534" i="23"/>
  <c r="CG533" i="23"/>
  <c r="CF533" i="23"/>
  <c r="CE533" i="23"/>
  <c r="CG532" i="23"/>
  <c r="CF532" i="23"/>
  <c r="CE532" i="23"/>
  <c r="CG531" i="23"/>
  <c r="CF531" i="23"/>
  <c r="CE531" i="23"/>
  <c r="CG530" i="23"/>
  <c r="CF530" i="23"/>
  <c r="CE530" i="23"/>
  <c r="CG529" i="23"/>
  <c r="CF529" i="23"/>
  <c r="CE529" i="23"/>
  <c r="CG528" i="23"/>
  <c r="CF528" i="23"/>
  <c r="CE528" i="23"/>
  <c r="CG527" i="23"/>
  <c r="CF527" i="23"/>
  <c r="CE527" i="23"/>
  <c r="CG526" i="23"/>
  <c r="CF526" i="23"/>
  <c r="CE526" i="23"/>
  <c r="CG525" i="23"/>
  <c r="CF525" i="23"/>
  <c r="CE525" i="23"/>
  <c r="CG524" i="23"/>
  <c r="CF524" i="23"/>
  <c r="CE524" i="23"/>
  <c r="CG523" i="23"/>
  <c r="CF523" i="23"/>
  <c r="CE523" i="23"/>
  <c r="CG522" i="23"/>
  <c r="CF522" i="23"/>
  <c r="CE522" i="23"/>
  <c r="CG521" i="23"/>
  <c r="CF521" i="23"/>
  <c r="CE521" i="23"/>
  <c r="CG520" i="23"/>
  <c r="CF520" i="23"/>
  <c r="CE520" i="23"/>
  <c r="CG519" i="23"/>
  <c r="CF519" i="23"/>
  <c r="CE519" i="23"/>
  <c r="CG518" i="23"/>
  <c r="CF518" i="23"/>
  <c r="CE518" i="23"/>
  <c r="CG517" i="23"/>
  <c r="CF517" i="23"/>
  <c r="CE517" i="23"/>
  <c r="CG516" i="23"/>
  <c r="CF516" i="23"/>
  <c r="CE516" i="23"/>
  <c r="CG515" i="23"/>
  <c r="CF515" i="23"/>
  <c r="CE515" i="23"/>
  <c r="CG514" i="23"/>
  <c r="CF514" i="23"/>
  <c r="CE514" i="23"/>
  <c r="CG506" i="23"/>
  <c r="CF506" i="23"/>
  <c r="CE506" i="23"/>
  <c r="CG505" i="23"/>
  <c r="CF505" i="23"/>
  <c r="CE505" i="23"/>
  <c r="CH504" i="23"/>
  <c r="CG504" i="23"/>
  <c r="CF504" i="23"/>
  <c r="CE504" i="23"/>
  <c r="CG503" i="23"/>
  <c r="CF503" i="23"/>
  <c r="CE503" i="23"/>
  <c r="CG502" i="23"/>
  <c r="CF502" i="23"/>
  <c r="CE502" i="23"/>
  <c r="CG501" i="23"/>
  <c r="CF501" i="23"/>
  <c r="CE501" i="23"/>
  <c r="CG500" i="23"/>
  <c r="CF500" i="23"/>
  <c r="CE500" i="23"/>
  <c r="CG499" i="23"/>
  <c r="CF499" i="23"/>
  <c r="CE499" i="23"/>
  <c r="CG498" i="23"/>
  <c r="CF498" i="23"/>
  <c r="CE498" i="23"/>
  <c r="CG497" i="23"/>
  <c r="CF497" i="23"/>
  <c r="CE497" i="23"/>
  <c r="CG496" i="23"/>
  <c r="CF496" i="23"/>
  <c r="CE496" i="23"/>
  <c r="CG495" i="23"/>
  <c r="CF495" i="23"/>
  <c r="CE495" i="23"/>
  <c r="CG494" i="23"/>
  <c r="CF494" i="23"/>
  <c r="CE494" i="23"/>
  <c r="CG493" i="23"/>
  <c r="CF493" i="23"/>
  <c r="CE493" i="23"/>
  <c r="CG492" i="23"/>
  <c r="CF492" i="23"/>
  <c r="CE492" i="23"/>
  <c r="CG491" i="23"/>
  <c r="CF491" i="23"/>
  <c r="CE491" i="23"/>
  <c r="CG490" i="23"/>
  <c r="CF490" i="23"/>
  <c r="CE490" i="23"/>
  <c r="CG489" i="23"/>
  <c r="CF489" i="23"/>
  <c r="CE489" i="23"/>
  <c r="CG488" i="23"/>
  <c r="CF488" i="23"/>
  <c r="CE488" i="23"/>
  <c r="CG487" i="23"/>
  <c r="CF487" i="23"/>
  <c r="CE487" i="23"/>
  <c r="CG486" i="23"/>
  <c r="CF486" i="23"/>
  <c r="CE486" i="23"/>
  <c r="CG485" i="23"/>
  <c r="CF485" i="23"/>
  <c r="CE485" i="23"/>
  <c r="CG484" i="23"/>
  <c r="CF484" i="23"/>
  <c r="CE484" i="23"/>
  <c r="CG483" i="23"/>
  <c r="CF483" i="23"/>
  <c r="CE483" i="23"/>
  <c r="CG482" i="23"/>
  <c r="CF482" i="23"/>
  <c r="CE482" i="23"/>
  <c r="CG481" i="23"/>
  <c r="CF481" i="23"/>
  <c r="CE481" i="23"/>
  <c r="CG480" i="23"/>
  <c r="CF480" i="23"/>
  <c r="CE480" i="23"/>
  <c r="CG479" i="23"/>
  <c r="CF479" i="23"/>
  <c r="CE479" i="23"/>
  <c r="CG478" i="23"/>
  <c r="CF478" i="23"/>
  <c r="CE478" i="23"/>
  <c r="CG477" i="23"/>
  <c r="CF477" i="23"/>
  <c r="CE477" i="23"/>
  <c r="CH476" i="23"/>
  <c r="CG476" i="23"/>
  <c r="CF476" i="23"/>
  <c r="CE476" i="23"/>
  <c r="CG475" i="23"/>
  <c r="CF475" i="23"/>
  <c r="CE475" i="23"/>
  <c r="CG474" i="23"/>
  <c r="CF474" i="23"/>
  <c r="CE474" i="23"/>
  <c r="CG473" i="23"/>
  <c r="CF473" i="23"/>
  <c r="CE473" i="23"/>
  <c r="CG464" i="23"/>
  <c r="CF464" i="23"/>
  <c r="CE464" i="23"/>
  <c r="CG463" i="23"/>
  <c r="CF463" i="23"/>
  <c r="CE463" i="23"/>
  <c r="CH462" i="23"/>
  <c r="CG462" i="23"/>
  <c r="CF462" i="23"/>
  <c r="CE462" i="23"/>
  <c r="CG461" i="23"/>
  <c r="CF461" i="23"/>
  <c r="CE461" i="23"/>
  <c r="CG460" i="23"/>
  <c r="CF460" i="23"/>
  <c r="CE460" i="23"/>
  <c r="CG459" i="23"/>
  <c r="CF459" i="23"/>
  <c r="CE459" i="23"/>
  <c r="CG458" i="23"/>
  <c r="CF458" i="23"/>
  <c r="CE458" i="23"/>
  <c r="CG457" i="23"/>
  <c r="CF457" i="23"/>
  <c r="CE457" i="23"/>
  <c r="CG456" i="23"/>
  <c r="CF456" i="23"/>
  <c r="CE456" i="23"/>
  <c r="CG455" i="23"/>
  <c r="CF455" i="23"/>
  <c r="CE455" i="23"/>
  <c r="CG454" i="23"/>
  <c r="CF454" i="23"/>
  <c r="CE454" i="23"/>
  <c r="CG453" i="23"/>
  <c r="CF453" i="23"/>
  <c r="CE453" i="23"/>
  <c r="CG452" i="23"/>
  <c r="CF452" i="23"/>
  <c r="CE452" i="23"/>
  <c r="CG451" i="23"/>
  <c r="CF451" i="23"/>
  <c r="CE451" i="23"/>
  <c r="CG450" i="23"/>
  <c r="CF450" i="23"/>
  <c r="CE450" i="23"/>
  <c r="CG449" i="23"/>
  <c r="CF449" i="23"/>
  <c r="CE449" i="23"/>
  <c r="CG448" i="23"/>
  <c r="CF448" i="23"/>
  <c r="CE448" i="23"/>
  <c r="CG447" i="23"/>
  <c r="CF447" i="23"/>
  <c r="CE447" i="23"/>
  <c r="CG446" i="23"/>
  <c r="CF446" i="23"/>
  <c r="CE446" i="23"/>
  <c r="CG445" i="23"/>
  <c r="CF445" i="23"/>
  <c r="CE445" i="23"/>
  <c r="CG444" i="23"/>
  <c r="CF444" i="23"/>
  <c r="CE444" i="23"/>
  <c r="CG443" i="23"/>
  <c r="CF443" i="23"/>
  <c r="CE443" i="23"/>
  <c r="CG442" i="23"/>
  <c r="CF442" i="23"/>
  <c r="CE442" i="23"/>
  <c r="CG441" i="23"/>
  <c r="CF441" i="23"/>
  <c r="CE441" i="23"/>
  <c r="CG440" i="23"/>
  <c r="CF440" i="23"/>
  <c r="CE440" i="23"/>
  <c r="CG439" i="23"/>
  <c r="CF439" i="23"/>
  <c r="CE439" i="23"/>
  <c r="CG438" i="23"/>
  <c r="CF438" i="23"/>
  <c r="CE438" i="23"/>
  <c r="CG437" i="23"/>
  <c r="CF437" i="23"/>
  <c r="CE437" i="23"/>
  <c r="CG436" i="23"/>
  <c r="CF436" i="23"/>
  <c r="CE436" i="23"/>
  <c r="CG435" i="23"/>
  <c r="CF435" i="23"/>
  <c r="CE435" i="23"/>
  <c r="CH434" i="23"/>
  <c r="CG434" i="23"/>
  <c r="CF434" i="23"/>
  <c r="CE434" i="23"/>
  <c r="CG433" i="23"/>
  <c r="CF433" i="23"/>
  <c r="CE433" i="23"/>
  <c r="CG432" i="23"/>
  <c r="CF432" i="23"/>
  <c r="CE432" i="23"/>
  <c r="CG431" i="23"/>
  <c r="CF431" i="23"/>
  <c r="CE431" i="23"/>
  <c r="CG422" i="23"/>
  <c r="CF422" i="23"/>
  <c r="CE422" i="23"/>
  <c r="CG421" i="23"/>
  <c r="CF421" i="23"/>
  <c r="CE421" i="23"/>
  <c r="CH420" i="23"/>
  <c r="CG420" i="23"/>
  <c r="CF420" i="23"/>
  <c r="CE420" i="23"/>
  <c r="CG419" i="23"/>
  <c r="CF419" i="23"/>
  <c r="CE419" i="23"/>
  <c r="CG418" i="23"/>
  <c r="CF418" i="23"/>
  <c r="CE418" i="23"/>
  <c r="CG417" i="23"/>
  <c r="CF417" i="23"/>
  <c r="CE417" i="23"/>
  <c r="CG416" i="23"/>
  <c r="CF416" i="23"/>
  <c r="CE416" i="23"/>
  <c r="CG415" i="23"/>
  <c r="CF415" i="23"/>
  <c r="CE415" i="23"/>
  <c r="CG414" i="23"/>
  <c r="CF414" i="23"/>
  <c r="CE414" i="23"/>
  <c r="CG413" i="23"/>
  <c r="CF413" i="23"/>
  <c r="CE413" i="23"/>
  <c r="CG412" i="23"/>
  <c r="CF412" i="23"/>
  <c r="CE412" i="23"/>
  <c r="CG411" i="23"/>
  <c r="CF411" i="23"/>
  <c r="CE411" i="23"/>
  <c r="CG410" i="23"/>
  <c r="CF410" i="23"/>
  <c r="CE410" i="23"/>
  <c r="CG409" i="23"/>
  <c r="CF409" i="23"/>
  <c r="CE409" i="23"/>
  <c r="CG408" i="23"/>
  <c r="CF408" i="23"/>
  <c r="CE408" i="23"/>
  <c r="CG407" i="23"/>
  <c r="CF407" i="23"/>
  <c r="CE407" i="23"/>
  <c r="CG406" i="23"/>
  <c r="CF406" i="23"/>
  <c r="CE406" i="23"/>
  <c r="CG405" i="23"/>
  <c r="CF405" i="23"/>
  <c r="CE405" i="23"/>
  <c r="CG404" i="23"/>
  <c r="CF404" i="23"/>
  <c r="CE404" i="23"/>
  <c r="CG403" i="23"/>
  <c r="CF403" i="23"/>
  <c r="CE403" i="23"/>
  <c r="CG402" i="23"/>
  <c r="CF402" i="23"/>
  <c r="CE402" i="23"/>
  <c r="CG401" i="23"/>
  <c r="CF401" i="23"/>
  <c r="CE401" i="23"/>
  <c r="CG400" i="23"/>
  <c r="CF400" i="23"/>
  <c r="CE400" i="23"/>
  <c r="CG399" i="23"/>
  <c r="CF399" i="23"/>
  <c r="CE399" i="23"/>
  <c r="CG398" i="23"/>
  <c r="CF398" i="23"/>
  <c r="CE398" i="23"/>
  <c r="CG397" i="23"/>
  <c r="CF397" i="23"/>
  <c r="CE397" i="23"/>
  <c r="CG396" i="23"/>
  <c r="CF396" i="23"/>
  <c r="CE396" i="23"/>
  <c r="CG395" i="23"/>
  <c r="CF395" i="23"/>
  <c r="CE395" i="23"/>
  <c r="CG394" i="23"/>
  <c r="CF394" i="23"/>
  <c r="CE394" i="23"/>
  <c r="CG393" i="23"/>
  <c r="CF393" i="23"/>
  <c r="CE393" i="23"/>
  <c r="CH392" i="23"/>
  <c r="CG392" i="23"/>
  <c r="CF392" i="23"/>
  <c r="CE392" i="23"/>
  <c r="CG391" i="23"/>
  <c r="CF391" i="23"/>
  <c r="CE391" i="23"/>
  <c r="CG390" i="23"/>
  <c r="CF390" i="23"/>
  <c r="CE390" i="23"/>
  <c r="CG389" i="23"/>
  <c r="CF389" i="23"/>
  <c r="CE389" i="23"/>
  <c r="CG380" i="23"/>
  <c r="CF380" i="23"/>
  <c r="CE380" i="23"/>
  <c r="CG379" i="23"/>
  <c r="CF379" i="23"/>
  <c r="CE379" i="23"/>
  <c r="CH378" i="23"/>
  <c r="CG378" i="23"/>
  <c r="CF378" i="23"/>
  <c r="CE378" i="23"/>
  <c r="CG377" i="23"/>
  <c r="CF377" i="23"/>
  <c r="CE377" i="23"/>
  <c r="CG376" i="23"/>
  <c r="CF376" i="23"/>
  <c r="CE376" i="23"/>
  <c r="CG375" i="23"/>
  <c r="CF375" i="23"/>
  <c r="CE375" i="23"/>
  <c r="CG374" i="23"/>
  <c r="CF374" i="23"/>
  <c r="CE374" i="23"/>
  <c r="CG373" i="23"/>
  <c r="CF373" i="23"/>
  <c r="CE373" i="23"/>
  <c r="CG372" i="23"/>
  <c r="CF372" i="23"/>
  <c r="CE372" i="23"/>
  <c r="CG371" i="23"/>
  <c r="CF371" i="23"/>
  <c r="CE371" i="23"/>
  <c r="CG370" i="23"/>
  <c r="CF370" i="23"/>
  <c r="CE370" i="23"/>
  <c r="CG369" i="23"/>
  <c r="CF369" i="23"/>
  <c r="CE369" i="23"/>
  <c r="CG368" i="23"/>
  <c r="CF368" i="23"/>
  <c r="CE368" i="23"/>
  <c r="CG367" i="23"/>
  <c r="CF367" i="23"/>
  <c r="CE367" i="23"/>
  <c r="CG366" i="23"/>
  <c r="CF366" i="23"/>
  <c r="CE366" i="23"/>
  <c r="CG365" i="23"/>
  <c r="CF365" i="23"/>
  <c r="CE365" i="23"/>
  <c r="CG364" i="23"/>
  <c r="CF364" i="23"/>
  <c r="CE364" i="23"/>
  <c r="CG363" i="23"/>
  <c r="CF363" i="23"/>
  <c r="CE363" i="23"/>
  <c r="CG362" i="23"/>
  <c r="CF362" i="23"/>
  <c r="CE362" i="23"/>
  <c r="CG361" i="23"/>
  <c r="CF361" i="23"/>
  <c r="CE361" i="23"/>
  <c r="CG360" i="23"/>
  <c r="CF360" i="23"/>
  <c r="CE360" i="23"/>
  <c r="CG359" i="23"/>
  <c r="CF359" i="23"/>
  <c r="CE359" i="23"/>
  <c r="CG358" i="23"/>
  <c r="CF358" i="23"/>
  <c r="CE358" i="23"/>
  <c r="CG357" i="23"/>
  <c r="CF357" i="23"/>
  <c r="CE357" i="23"/>
  <c r="CG356" i="23"/>
  <c r="CF356" i="23"/>
  <c r="CE356" i="23"/>
  <c r="CG355" i="23"/>
  <c r="CF355" i="23"/>
  <c r="CE355" i="23"/>
  <c r="CG354" i="23"/>
  <c r="CF354" i="23"/>
  <c r="CE354" i="23"/>
  <c r="CG353" i="23"/>
  <c r="CF353" i="23"/>
  <c r="CE353" i="23"/>
  <c r="CG352" i="23"/>
  <c r="CF352" i="23"/>
  <c r="CE352" i="23"/>
  <c r="CG351" i="23"/>
  <c r="CF351" i="23"/>
  <c r="CE351" i="23"/>
  <c r="CH350" i="23"/>
  <c r="CG350" i="23"/>
  <c r="CF350" i="23"/>
  <c r="CE350" i="23"/>
  <c r="CG349" i="23"/>
  <c r="CF349" i="23"/>
  <c r="CE349" i="23"/>
  <c r="CG348" i="23"/>
  <c r="CF348" i="23"/>
  <c r="CE348" i="23"/>
  <c r="CG347" i="23"/>
  <c r="CF347" i="23"/>
  <c r="CE347" i="23"/>
  <c r="CG339" i="23"/>
  <c r="CF339" i="23"/>
  <c r="CE339" i="23"/>
  <c r="CG338" i="23"/>
  <c r="CF338" i="23"/>
  <c r="CE338" i="23"/>
  <c r="CH337" i="23"/>
  <c r="CG337" i="23"/>
  <c r="CF337" i="23"/>
  <c r="CE337" i="23"/>
  <c r="CG336" i="23"/>
  <c r="CF336" i="23"/>
  <c r="CE336" i="23"/>
  <c r="CG335" i="23"/>
  <c r="CF335" i="23"/>
  <c r="CE335" i="23"/>
  <c r="CG334" i="23"/>
  <c r="CF334" i="23"/>
  <c r="CE334" i="23"/>
  <c r="CG333" i="23"/>
  <c r="CF333" i="23"/>
  <c r="CE333" i="23"/>
  <c r="CG332" i="23"/>
  <c r="CF332" i="23"/>
  <c r="CE332" i="23"/>
  <c r="CG331" i="23"/>
  <c r="CF331" i="23"/>
  <c r="CE331" i="23"/>
  <c r="CG330" i="23"/>
  <c r="CF330" i="23"/>
  <c r="CE330" i="23"/>
  <c r="CG329" i="23"/>
  <c r="CF329" i="23"/>
  <c r="CE329" i="23"/>
  <c r="CG328" i="23"/>
  <c r="CF328" i="23"/>
  <c r="CE328" i="23"/>
  <c r="CG327" i="23"/>
  <c r="CF327" i="23"/>
  <c r="CE327" i="23"/>
  <c r="CG326" i="23"/>
  <c r="CF326" i="23"/>
  <c r="CE326" i="23"/>
  <c r="CG325" i="23"/>
  <c r="CF325" i="23"/>
  <c r="CE325" i="23"/>
  <c r="CG324" i="23"/>
  <c r="CF324" i="23"/>
  <c r="CE324" i="23"/>
  <c r="CG323" i="23"/>
  <c r="CF323" i="23"/>
  <c r="CE323" i="23"/>
  <c r="CG322" i="23"/>
  <c r="CF322" i="23"/>
  <c r="CE322" i="23"/>
  <c r="CG321" i="23"/>
  <c r="CF321" i="23"/>
  <c r="CE321" i="23"/>
  <c r="CG320" i="23"/>
  <c r="CF320" i="23"/>
  <c r="CE320" i="23"/>
  <c r="CG319" i="23"/>
  <c r="CF319" i="23"/>
  <c r="CE319" i="23"/>
  <c r="CG318" i="23"/>
  <c r="CF318" i="23"/>
  <c r="CE318" i="23"/>
  <c r="CG317" i="23"/>
  <c r="CF317" i="23"/>
  <c r="CE317" i="23"/>
  <c r="CG316" i="23"/>
  <c r="CF316" i="23"/>
  <c r="CE316" i="23"/>
  <c r="CG315" i="23"/>
  <c r="CF315" i="23"/>
  <c r="CE315" i="23"/>
  <c r="CG314" i="23"/>
  <c r="CF314" i="23"/>
  <c r="CE314" i="23"/>
  <c r="CG313" i="23"/>
  <c r="CF313" i="23"/>
  <c r="CE313" i="23"/>
  <c r="CG312" i="23"/>
  <c r="CF312" i="23"/>
  <c r="CE312" i="23"/>
  <c r="CG311" i="23"/>
  <c r="CF311" i="23"/>
  <c r="CE311" i="23"/>
  <c r="CG310" i="23"/>
  <c r="CF310" i="23"/>
  <c r="CE310" i="23"/>
  <c r="CH309" i="23"/>
  <c r="CG309" i="23"/>
  <c r="CF309" i="23"/>
  <c r="CE309" i="23"/>
  <c r="CG308" i="23"/>
  <c r="CF308" i="23"/>
  <c r="CE308" i="23"/>
  <c r="CG307" i="23"/>
  <c r="CF307" i="23"/>
  <c r="CE307" i="23"/>
  <c r="CG306" i="23"/>
  <c r="CF306" i="23"/>
  <c r="CE306" i="23"/>
  <c r="CG297" i="23"/>
  <c r="CF297" i="23"/>
  <c r="CE297" i="23"/>
  <c r="CG296" i="23"/>
  <c r="CF296" i="23"/>
  <c r="CE296" i="23"/>
  <c r="CH295" i="23"/>
  <c r="CG295" i="23"/>
  <c r="CF295" i="23"/>
  <c r="CE295" i="23"/>
  <c r="CG294" i="23"/>
  <c r="CF294" i="23"/>
  <c r="CE294" i="23"/>
  <c r="CG293" i="23"/>
  <c r="CF293" i="23"/>
  <c r="CE293" i="23"/>
  <c r="CG292" i="23"/>
  <c r="CF292" i="23"/>
  <c r="CE292" i="23"/>
  <c r="CG291" i="23"/>
  <c r="CF291" i="23"/>
  <c r="CE291" i="23"/>
  <c r="CG290" i="23"/>
  <c r="CF290" i="23"/>
  <c r="CE290" i="23"/>
  <c r="CG289" i="23"/>
  <c r="CF289" i="23"/>
  <c r="CE289" i="23"/>
  <c r="CG288" i="23"/>
  <c r="CF288" i="23"/>
  <c r="CE288" i="23"/>
  <c r="CG287" i="23"/>
  <c r="CF287" i="23"/>
  <c r="CE287" i="23"/>
  <c r="CG286" i="23"/>
  <c r="CF286" i="23"/>
  <c r="CE286" i="23"/>
  <c r="CG285" i="23"/>
  <c r="CF285" i="23"/>
  <c r="CE285" i="23"/>
  <c r="CG284" i="23"/>
  <c r="CF284" i="23"/>
  <c r="CE284" i="23"/>
  <c r="CG283" i="23"/>
  <c r="CF283" i="23"/>
  <c r="CE283" i="23"/>
  <c r="CG282" i="23"/>
  <c r="CF282" i="23"/>
  <c r="CE282" i="23"/>
  <c r="CG281" i="23"/>
  <c r="CF281" i="23"/>
  <c r="CE281" i="23"/>
  <c r="CG280" i="23"/>
  <c r="CF280" i="23"/>
  <c r="CE280" i="23"/>
  <c r="CG279" i="23"/>
  <c r="CF279" i="23"/>
  <c r="CE279" i="23"/>
  <c r="CG278" i="23"/>
  <c r="CF278" i="23"/>
  <c r="CE278" i="23"/>
  <c r="CG277" i="23"/>
  <c r="CF277" i="23"/>
  <c r="CE277" i="23"/>
  <c r="CG276" i="23"/>
  <c r="CF276" i="23"/>
  <c r="CE276" i="23"/>
  <c r="CG275" i="23"/>
  <c r="CF275" i="23"/>
  <c r="CE275" i="23"/>
  <c r="CG274" i="23"/>
  <c r="CF274" i="23"/>
  <c r="CE274" i="23"/>
  <c r="CG273" i="23"/>
  <c r="CF273" i="23"/>
  <c r="CE273" i="23"/>
  <c r="CG272" i="23"/>
  <c r="CF272" i="23"/>
  <c r="CE272" i="23"/>
  <c r="CG271" i="23"/>
  <c r="CF271" i="23"/>
  <c r="CE271" i="23"/>
  <c r="CG270" i="23"/>
  <c r="CF270" i="23"/>
  <c r="CE270" i="23"/>
  <c r="CG269" i="23"/>
  <c r="CF269" i="23"/>
  <c r="CE269" i="23"/>
  <c r="CG268" i="23"/>
  <c r="CF268" i="23"/>
  <c r="CE268" i="23"/>
  <c r="CH267" i="23"/>
  <c r="CG267" i="23"/>
  <c r="CF267" i="23"/>
  <c r="CE267" i="23"/>
  <c r="CG266" i="23"/>
  <c r="CF266" i="23"/>
  <c r="CE266" i="23"/>
  <c r="CG265" i="23"/>
  <c r="CF265" i="23"/>
  <c r="CE265" i="23"/>
  <c r="CG264" i="23"/>
  <c r="CF264" i="23"/>
  <c r="CE264" i="23"/>
  <c r="CG256" i="23"/>
  <c r="CF256" i="23"/>
  <c r="CE256" i="23"/>
  <c r="CG255" i="23"/>
  <c r="CF255" i="23"/>
  <c r="CE255" i="23"/>
  <c r="CG254" i="23"/>
  <c r="CF254" i="23"/>
  <c r="CE254" i="23"/>
  <c r="CG253" i="23"/>
  <c r="CF253" i="23"/>
  <c r="CE253" i="23"/>
  <c r="CG252" i="23"/>
  <c r="CF252" i="23"/>
  <c r="CE252" i="23"/>
  <c r="CG251" i="23"/>
  <c r="CF251" i="23"/>
  <c r="CE251" i="23"/>
  <c r="CG250" i="23"/>
  <c r="CF250" i="23"/>
  <c r="CE250" i="23"/>
  <c r="CG249" i="23"/>
  <c r="CF249" i="23"/>
  <c r="CE249" i="23"/>
  <c r="CG248" i="23"/>
  <c r="CF248" i="23"/>
  <c r="CE248" i="23"/>
  <c r="CG247" i="23"/>
  <c r="CF247" i="23"/>
  <c r="CE247" i="23"/>
  <c r="CG246" i="23"/>
  <c r="CF246" i="23"/>
  <c r="CE246" i="23"/>
  <c r="CG245" i="23"/>
  <c r="CF245" i="23"/>
  <c r="CE245" i="23"/>
  <c r="CG244" i="23"/>
  <c r="CF244" i="23"/>
  <c r="CE244" i="23"/>
  <c r="CG243" i="23"/>
  <c r="CF243" i="23"/>
  <c r="CE243" i="23"/>
  <c r="CG242" i="23"/>
  <c r="CF242" i="23"/>
  <c r="CE242" i="23"/>
  <c r="CG241" i="23"/>
  <c r="CF241" i="23"/>
  <c r="CE241" i="23"/>
  <c r="CG240" i="23"/>
  <c r="CF240" i="23"/>
  <c r="CE240" i="23"/>
  <c r="CG239" i="23"/>
  <c r="CF239" i="23"/>
  <c r="CE239" i="23"/>
  <c r="CG238" i="23"/>
  <c r="CF238" i="23"/>
  <c r="CE238" i="23"/>
  <c r="CG237" i="23"/>
  <c r="CF237" i="23"/>
  <c r="CE237" i="23"/>
  <c r="CG236" i="23"/>
  <c r="CF236" i="23"/>
  <c r="CE236" i="23"/>
  <c r="CG235" i="23"/>
  <c r="CF235" i="23"/>
  <c r="CE235" i="23"/>
  <c r="CG234" i="23"/>
  <c r="CF234" i="23"/>
  <c r="CE234" i="23"/>
  <c r="CG233" i="23"/>
  <c r="CF233" i="23"/>
  <c r="CE233" i="23"/>
  <c r="CG232" i="23"/>
  <c r="CF232" i="23"/>
  <c r="CE232" i="23"/>
  <c r="CG231" i="23"/>
  <c r="CF231" i="23"/>
  <c r="CE231" i="23"/>
  <c r="CG230" i="23"/>
  <c r="CF230" i="23"/>
  <c r="CE230" i="23"/>
  <c r="CG229" i="23"/>
  <c r="CF229" i="23"/>
  <c r="CE229" i="23"/>
  <c r="CG228" i="23"/>
  <c r="CF228" i="23"/>
  <c r="CE228" i="23"/>
  <c r="CG227" i="23"/>
  <c r="CF227" i="23"/>
  <c r="CE227" i="23"/>
  <c r="CG226" i="23"/>
  <c r="CF226" i="23"/>
  <c r="CE226" i="23"/>
  <c r="CG225" i="23"/>
  <c r="CF225" i="23"/>
  <c r="CE225" i="23"/>
  <c r="CG224" i="23"/>
  <c r="CF224" i="23"/>
  <c r="CE224" i="23"/>
  <c r="CG223" i="23"/>
  <c r="CF223" i="23"/>
  <c r="CE223" i="23"/>
  <c r="CG215" i="23"/>
  <c r="CF215" i="23"/>
  <c r="CE215" i="23"/>
  <c r="CG214" i="23"/>
  <c r="CF214" i="23"/>
  <c r="CE214" i="23"/>
  <c r="CH213" i="23"/>
  <c r="CG213" i="23"/>
  <c r="CF213" i="23"/>
  <c r="CE213" i="23"/>
  <c r="CG212" i="23"/>
  <c r="CF212" i="23"/>
  <c r="CE212" i="23"/>
  <c r="CG211" i="23"/>
  <c r="CF211" i="23"/>
  <c r="CE211" i="23"/>
  <c r="CG210" i="23"/>
  <c r="CF210" i="23"/>
  <c r="CE210" i="23"/>
  <c r="CG209" i="23"/>
  <c r="CF209" i="23"/>
  <c r="CE209" i="23"/>
  <c r="CG208" i="23"/>
  <c r="CF208" i="23"/>
  <c r="CE208" i="23"/>
  <c r="CG207" i="23"/>
  <c r="CF207" i="23"/>
  <c r="CE207" i="23"/>
  <c r="CG206" i="23"/>
  <c r="CF206" i="23"/>
  <c r="CE206" i="23"/>
  <c r="CG205" i="23"/>
  <c r="CF205" i="23"/>
  <c r="CE205" i="23"/>
  <c r="CG204" i="23"/>
  <c r="CF204" i="23"/>
  <c r="CE204" i="23"/>
  <c r="CG203" i="23"/>
  <c r="CF203" i="23"/>
  <c r="CE203" i="23"/>
  <c r="CG202" i="23"/>
  <c r="CF202" i="23"/>
  <c r="CE202" i="23"/>
  <c r="CG201" i="23"/>
  <c r="CF201" i="23"/>
  <c r="CE201" i="23"/>
  <c r="CG200" i="23"/>
  <c r="CF200" i="23"/>
  <c r="CE200" i="23"/>
  <c r="CG199" i="23"/>
  <c r="CF199" i="23"/>
  <c r="CE199" i="23"/>
  <c r="CG198" i="23"/>
  <c r="CF198" i="23"/>
  <c r="CE198" i="23"/>
  <c r="CG197" i="23"/>
  <c r="CF197" i="23"/>
  <c r="CE197" i="23"/>
  <c r="CG196" i="23"/>
  <c r="CF196" i="23"/>
  <c r="CE196" i="23"/>
  <c r="CG195" i="23"/>
  <c r="CF195" i="23"/>
  <c r="CE195" i="23"/>
  <c r="CG194" i="23"/>
  <c r="CF194" i="23"/>
  <c r="CE194" i="23"/>
  <c r="CG193" i="23"/>
  <c r="CF193" i="23"/>
  <c r="CE193" i="23"/>
  <c r="CG192" i="23"/>
  <c r="CF192" i="23"/>
  <c r="CE192" i="23"/>
  <c r="CG191" i="23"/>
  <c r="CF191" i="23"/>
  <c r="CE191" i="23"/>
  <c r="CG190" i="23"/>
  <c r="CF190" i="23"/>
  <c r="CE190" i="23"/>
  <c r="CG189" i="23"/>
  <c r="CF189" i="23"/>
  <c r="CE189" i="23"/>
  <c r="CG188" i="23"/>
  <c r="CF188" i="23"/>
  <c r="CE188" i="23"/>
  <c r="CG187" i="23"/>
  <c r="CF187" i="23"/>
  <c r="CE187" i="23"/>
  <c r="CG186" i="23"/>
  <c r="CF186" i="23"/>
  <c r="CE186" i="23"/>
  <c r="CG185" i="23"/>
  <c r="CF185" i="23"/>
  <c r="CE185" i="23"/>
  <c r="CG184" i="23"/>
  <c r="CF184" i="23"/>
  <c r="CE184" i="23"/>
  <c r="CG183" i="23"/>
  <c r="CF183" i="23"/>
  <c r="CE183" i="23"/>
  <c r="CG182" i="23"/>
  <c r="CF182" i="23"/>
  <c r="CE182" i="23"/>
  <c r="CG173" i="23"/>
  <c r="CF173" i="23"/>
  <c r="CE173" i="23"/>
  <c r="CG172" i="23"/>
  <c r="CF172" i="23"/>
  <c r="CE172" i="23"/>
  <c r="CH171" i="23"/>
  <c r="CG171" i="23"/>
  <c r="CF171" i="23"/>
  <c r="CE171" i="23"/>
  <c r="CG170" i="23"/>
  <c r="CF170" i="23"/>
  <c r="CE170" i="23"/>
  <c r="CG169" i="23"/>
  <c r="CF169" i="23"/>
  <c r="CE169" i="23"/>
  <c r="CG168" i="23"/>
  <c r="CF168" i="23"/>
  <c r="CE168" i="23"/>
  <c r="CG167" i="23"/>
  <c r="CF167" i="23"/>
  <c r="CE167" i="23"/>
  <c r="CG166" i="23"/>
  <c r="CF166" i="23"/>
  <c r="CE166" i="23"/>
  <c r="CG165" i="23"/>
  <c r="CF165" i="23"/>
  <c r="CE165" i="23"/>
  <c r="CG164" i="23"/>
  <c r="CF164" i="23"/>
  <c r="CE164" i="23"/>
  <c r="CG163" i="23"/>
  <c r="CF163" i="23"/>
  <c r="CE163" i="23"/>
  <c r="CG162" i="23"/>
  <c r="CF162" i="23"/>
  <c r="CE162" i="23"/>
  <c r="CG161" i="23"/>
  <c r="CF161" i="23"/>
  <c r="CE161" i="23"/>
  <c r="CG160" i="23"/>
  <c r="CF160" i="23"/>
  <c r="CE160" i="23"/>
  <c r="CG159" i="23"/>
  <c r="CF159" i="23"/>
  <c r="CE159" i="23"/>
  <c r="CG158" i="23"/>
  <c r="CF158" i="23"/>
  <c r="CE158" i="23"/>
  <c r="CG157" i="23"/>
  <c r="CF157" i="23"/>
  <c r="CE157" i="23"/>
  <c r="CG156" i="23"/>
  <c r="CF156" i="23"/>
  <c r="CE156" i="23"/>
  <c r="CG155" i="23"/>
  <c r="CF155" i="23"/>
  <c r="CE155" i="23"/>
  <c r="CG154" i="23"/>
  <c r="CF154" i="23"/>
  <c r="CE154" i="23"/>
  <c r="CG153" i="23"/>
  <c r="CF153" i="23"/>
  <c r="CE153" i="23"/>
  <c r="CG152" i="23"/>
  <c r="CF152" i="23"/>
  <c r="CE152" i="23"/>
  <c r="CG151" i="23"/>
  <c r="CF151" i="23"/>
  <c r="CE151" i="23"/>
  <c r="CG150" i="23"/>
  <c r="CF150" i="23"/>
  <c r="CE150" i="23"/>
  <c r="CG149" i="23"/>
  <c r="CF149" i="23"/>
  <c r="CE149" i="23"/>
  <c r="CG148" i="23"/>
  <c r="CF148" i="23"/>
  <c r="CE148" i="23"/>
  <c r="CG147" i="23"/>
  <c r="CF147" i="23"/>
  <c r="CE147" i="23"/>
  <c r="CG146" i="23"/>
  <c r="CF146" i="23"/>
  <c r="CE146" i="23"/>
  <c r="CG145" i="23"/>
  <c r="CF145" i="23"/>
  <c r="CE145" i="23"/>
  <c r="CG144" i="23"/>
  <c r="CF144" i="23"/>
  <c r="CE144" i="23"/>
  <c r="CG143" i="23"/>
  <c r="CF143" i="23"/>
  <c r="CE143" i="23"/>
  <c r="CG142" i="23"/>
  <c r="CF142" i="23"/>
  <c r="CE142" i="23"/>
  <c r="CG141" i="23"/>
  <c r="CF141" i="23"/>
  <c r="CE141" i="23"/>
  <c r="CG140" i="23"/>
  <c r="CF140" i="23"/>
  <c r="CE140" i="23"/>
  <c r="CG132" i="23"/>
  <c r="CF132" i="23"/>
  <c r="CE132" i="23"/>
  <c r="CG131" i="23"/>
  <c r="CF131" i="23"/>
  <c r="CE131" i="23"/>
  <c r="CH130" i="23"/>
  <c r="CG130" i="23"/>
  <c r="CF130" i="23"/>
  <c r="CE130" i="23"/>
  <c r="CG129" i="23"/>
  <c r="CF129" i="23"/>
  <c r="CE129" i="23"/>
  <c r="CG128" i="23"/>
  <c r="CF128" i="23"/>
  <c r="CE128" i="23"/>
  <c r="CG127" i="23"/>
  <c r="CF127" i="23"/>
  <c r="CE127" i="23"/>
  <c r="CG126" i="23"/>
  <c r="CF126" i="23"/>
  <c r="CE126" i="23"/>
  <c r="CG125" i="23"/>
  <c r="CF125" i="23"/>
  <c r="CE125" i="23"/>
  <c r="CG124" i="23"/>
  <c r="CF124" i="23"/>
  <c r="CE124" i="23"/>
  <c r="CG123" i="23"/>
  <c r="CF123" i="23"/>
  <c r="CE123" i="23"/>
  <c r="CG122" i="23"/>
  <c r="CF122" i="23"/>
  <c r="CE122" i="23"/>
  <c r="CG121" i="23"/>
  <c r="CF121" i="23"/>
  <c r="CE121" i="23"/>
  <c r="CG120" i="23"/>
  <c r="CF120" i="23"/>
  <c r="CE120" i="23"/>
  <c r="CG119" i="23"/>
  <c r="CF119" i="23"/>
  <c r="CE119" i="23"/>
  <c r="CG118" i="23"/>
  <c r="CF118" i="23"/>
  <c r="CE118" i="23"/>
  <c r="CG117" i="23"/>
  <c r="CF117" i="23"/>
  <c r="CE117" i="23"/>
  <c r="CG116" i="23"/>
  <c r="CF116" i="23"/>
  <c r="CE116" i="23"/>
  <c r="CG115" i="23"/>
  <c r="CF115" i="23"/>
  <c r="CE115" i="23"/>
  <c r="CG114" i="23"/>
  <c r="CF114" i="23"/>
  <c r="CE114" i="23"/>
  <c r="CG113" i="23"/>
  <c r="CF113" i="23"/>
  <c r="CE113" i="23"/>
  <c r="CG112" i="23"/>
  <c r="CF112" i="23"/>
  <c r="CE112" i="23"/>
  <c r="CG111" i="23"/>
  <c r="CF111" i="23"/>
  <c r="CE111" i="23"/>
  <c r="CG110" i="23"/>
  <c r="CF110" i="23"/>
  <c r="CE110" i="23"/>
  <c r="CG109" i="23"/>
  <c r="CF109" i="23"/>
  <c r="CE109" i="23"/>
  <c r="CG108" i="23"/>
  <c r="CF108" i="23"/>
  <c r="CE108" i="23"/>
  <c r="CG107" i="23"/>
  <c r="CF107" i="23"/>
  <c r="CE107" i="23"/>
  <c r="CG106" i="23"/>
  <c r="CF106" i="23"/>
  <c r="CE106" i="23"/>
  <c r="CG105" i="23"/>
  <c r="CF105" i="23"/>
  <c r="CE105" i="23"/>
  <c r="CG104" i="23"/>
  <c r="CF104" i="23"/>
  <c r="CE104" i="23"/>
  <c r="CG103" i="23"/>
  <c r="CF103" i="23"/>
  <c r="CE103" i="23"/>
  <c r="CH102" i="23"/>
  <c r="CG102" i="23"/>
  <c r="CF102" i="23"/>
  <c r="CE102" i="23"/>
  <c r="CG101" i="23"/>
  <c r="CF101" i="23"/>
  <c r="CE101" i="23"/>
  <c r="CG100" i="23"/>
  <c r="CF100" i="23"/>
  <c r="CE100" i="23"/>
  <c r="CH99" i="23"/>
  <c r="CG99" i="23"/>
  <c r="CF99" i="23"/>
  <c r="CE99" i="23"/>
  <c r="CG90" i="23"/>
  <c r="CF90" i="23"/>
  <c r="CE90" i="23"/>
  <c r="CG89" i="23"/>
  <c r="CF89" i="23"/>
  <c r="CE89" i="23"/>
  <c r="CH88" i="23"/>
  <c r="CG88" i="23"/>
  <c r="CF88" i="23"/>
  <c r="CE88" i="23"/>
  <c r="CG87" i="23"/>
  <c r="CF87" i="23"/>
  <c r="CE87" i="23"/>
  <c r="CG86" i="23"/>
  <c r="CF86" i="23"/>
  <c r="CE86" i="23"/>
  <c r="CG85" i="23"/>
  <c r="CF85" i="23"/>
  <c r="CE85" i="23"/>
  <c r="CG84" i="23"/>
  <c r="CF84" i="23"/>
  <c r="CE84" i="23"/>
  <c r="CG83" i="23"/>
  <c r="CF83" i="23"/>
  <c r="CE83" i="23"/>
  <c r="CG82" i="23"/>
  <c r="CF82" i="23"/>
  <c r="CE82" i="23"/>
  <c r="CG81" i="23"/>
  <c r="CF81" i="23"/>
  <c r="CE81" i="23"/>
  <c r="CG80" i="23"/>
  <c r="CF80" i="23"/>
  <c r="CE80" i="23"/>
  <c r="CG79" i="23"/>
  <c r="CF79" i="23"/>
  <c r="CE79" i="23"/>
  <c r="CG78" i="23"/>
  <c r="CF78" i="23"/>
  <c r="CE78" i="23"/>
  <c r="CG77" i="23"/>
  <c r="CF77" i="23"/>
  <c r="CE77" i="23"/>
  <c r="CG76" i="23"/>
  <c r="CF76" i="23"/>
  <c r="CE76" i="23"/>
  <c r="CG75" i="23"/>
  <c r="CF75" i="23"/>
  <c r="CE75" i="23"/>
  <c r="CG74" i="23"/>
  <c r="CF74" i="23"/>
  <c r="CE74" i="23"/>
  <c r="CG73" i="23"/>
  <c r="CF73" i="23"/>
  <c r="CE73" i="23"/>
  <c r="CG72" i="23"/>
  <c r="CF72" i="23"/>
  <c r="CE72" i="23"/>
  <c r="CG71" i="23"/>
  <c r="CF71" i="23"/>
  <c r="CE71" i="23"/>
  <c r="CG70" i="23"/>
  <c r="CF70" i="23"/>
  <c r="CE70" i="23"/>
  <c r="CG69" i="23"/>
  <c r="CF69" i="23"/>
  <c r="CE69" i="23"/>
  <c r="CG68" i="23"/>
  <c r="CF68" i="23"/>
  <c r="CE68" i="23"/>
  <c r="CG67" i="23"/>
  <c r="CF67" i="23"/>
  <c r="CE67" i="23"/>
  <c r="CG66" i="23"/>
  <c r="CF66" i="23"/>
  <c r="CE66" i="23"/>
  <c r="CG65" i="23"/>
  <c r="CF65" i="23"/>
  <c r="CE65" i="23"/>
  <c r="CG64" i="23"/>
  <c r="CF64" i="23"/>
  <c r="CE64" i="23"/>
  <c r="CG63" i="23"/>
  <c r="CF63" i="23"/>
  <c r="CE63" i="23"/>
  <c r="CG62" i="23"/>
  <c r="CF62" i="23"/>
  <c r="CE62" i="23"/>
  <c r="CG61" i="23"/>
  <c r="CF61" i="23"/>
  <c r="CE61" i="23"/>
  <c r="CH60" i="23"/>
  <c r="CG60" i="23"/>
  <c r="CF60" i="23"/>
  <c r="CE60" i="23"/>
  <c r="CG59" i="23"/>
  <c r="CF59" i="23"/>
  <c r="CE59" i="23"/>
  <c r="CG58" i="23"/>
  <c r="CF58" i="23"/>
  <c r="CE58" i="23"/>
  <c r="CH57" i="23"/>
  <c r="CG57" i="23"/>
  <c r="CF57" i="23"/>
  <c r="CE57" i="23"/>
  <c r="CG46" i="23"/>
  <c r="CF46" i="23"/>
  <c r="CE46" i="23"/>
  <c r="CG45" i="23"/>
  <c r="CF45" i="23"/>
  <c r="CE45" i="23"/>
  <c r="CH44" i="23"/>
  <c r="CG44" i="23"/>
  <c r="CF44" i="23"/>
  <c r="CE44" i="23"/>
  <c r="CG43" i="23"/>
  <c r="CF43" i="23"/>
  <c r="CE43" i="23"/>
  <c r="CG42" i="23"/>
  <c r="CF42" i="23"/>
  <c r="CE42" i="23"/>
  <c r="CG41" i="23"/>
  <c r="CF41" i="23"/>
  <c r="CE41" i="23"/>
  <c r="CG40" i="23"/>
  <c r="CF40" i="23"/>
  <c r="CE40" i="23"/>
  <c r="CG39" i="23"/>
  <c r="CF39" i="23"/>
  <c r="CE39" i="23"/>
  <c r="CG38" i="23"/>
  <c r="CF38" i="23"/>
  <c r="CE38" i="23"/>
  <c r="CG37" i="23"/>
  <c r="CF37" i="23"/>
  <c r="CE37" i="23"/>
  <c r="CG36" i="23"/>
  <c r="CF36" i="23"/>
  <c r="CE36" i="23"/>
  <c r="CG35" i="23"/>
  <c r="CF35" i="23"/>
  <c r="CE35" i="23"/>
  <c r="CG34" i="23"/>
  <c r="CF34" i="23"/>
  <c r="CE34" i="23"/>
  <c r="CG33" i="23"/>
  <c r="CF33" i="23"/>
  <c r="CE33" i="23"/>
  <c r="CG32" i="23"/>
  <c r="CF32" i="23"/>
  <c r="CE32" i="23"/>
  <c r="CG31" i="23"/>
  <c r="CF31" i="23"/>
  <c r="CE31" i="23"/>
  <c r="CG30" i="23"/>
  <c r="CF30" i="23"/>
  <c r="CE30" i="23"/>
  <c r="CG29" i="23"/>
  <c r="CF29" i="23"/>
  <c r="CE29" i="23"/>
  <c r="CG28" i="23"/>
  <c r="CF28" i="23"/>
  <c r="CE28" i="23"/>
  <c r="CG27" i="23"/>
  <c r="CF27" i="23"/>
  <c r="CE27" i="23"/>
  <c r="CG26" i="23"/>
  <c r="CF26" i="23"/>
  <c r="CE26" i="23"/>
  <c r="CG25" i="23"/>
  <c r="CF25" i="23"/>
  <c r="CE25" i="23"/>
  <c r="CG24" i="23"/>
  <c r="CF24" i="23"/>
  <c r="CE24" i="23"/>
  <c r="CG23" i="23"/>
  <c r="CF23" i="23"/>
  <c r="CE23" i="23"/>
  <c r="CG22" i="23"/>
  <c r="CF22" i="23"/>
  <c r="CE22" i="23"/>
  <c r="CG21" i="23"/>
  <c r="CF21" i="23"/>
  <c r="CE21" i="23"/>
  <c r="CG20" i="23"/>
  <c r="CF20" i="23"/>
  <c r="CE20" i="23"/>
  <c r="CG19" i="23"/>
  <c r="CF19" i="23"/>
  <c r="CE19" i="23"/>
  <c r="CG18" i="23"/>
  <c r="CF18" i="23"/>
  <c r="CE18" i="23"/>
  <c r="CG17" i="23"/>
  <c r="CF17" i="23"/>
  <c r="CE17" i="23"/>
  <c r="CH16" i="23"/>
  <c r="CG16" i="23"/>
  <c r="CF16" i="23"/>
  <c r="CE16" i="23"/>
  <c r="CG15" i="23"/>
  <c r="CF15" i="23"/>
  <c r="CE15" i="23"/>
  <c r="CE14" i="23"/>
  <c r="CF14" i="23"/>
  <c r="CG14" i="23"/>
  <c r="CC14" i="25"/>
  <c r="CH13" i="25"/>
  <c r="CG13" i="25"/>
  <c r="CC13" i="25"/>
  <c r="CD1044" i="23"/>
  <c r="CC1044" i="23"/>
  <c r="CD1043" i="23"/>
  <c r="CC1043" i="23"/>
  <c r="CD1042" i="23"/>
  <c r="CC1042" i="23"/>
  <c r="CD1041" i="23"/>
  <c r="CC1041" i="23"/>
  <c r="CD1040" i="23"/>
  <c r="CC1040" i="23"/>
  <c r="CD1039" i="23"/>
  <c r="CC1039" i="23"/>
  <c r="CD1038" i="23"/>
  <c r="CC1038" i="23"/>
  <c r="CD1037" i="23"/>
  <c r="CC1037" i="23"/>
  <c r="CD1036" i="23"/>
  <c r="CC1036" i="23"/>
  <c r="CD1035" i="23"/>
  <c r="CC1035" i="23"/>
  <c r="CD1034" i="23"/>
  <c r="CC1034" i="23"/>
  <c r="CD1033" i="23"/>
  <c r="CC1033" i="23"/>
  <c r="CD1032" i="23"/>
  <c r="CC1032" i="23"/>
  <c r="CD1031" i="23"/>
  <c r="CC1031" i="23"/>
  <c r="CD1030" i="23"/>
  <c r="CC1030" i="23"/>
  <c r="CD1029" i="23"/>
  <c r="CC1029" i="23"/>
  <c r="CD1028" i="23"/>
  <c r="CC1028" i="23"/>
  <c r="CD1027" i="23"/>
  <c r="CC1027" i="23"/>
  <c r="CD1026" i="23"/>
  <c r="CC1026" i="23"/>
  <c r="CD1025" i="23"/>
  <c r="CC1025" i="23"/>
  <c r="CD1024" i="23"/>
  <c r="CC1024" i="23"/>
  <c r="CD1023" i="23"/>
  <c r="CC1023" i="23"/>
  <c r="CD1022" i="23"/>
  <c r="CC1022" i="23"/>
  <c r="CD1021" i="23"/>
  <c r="CC1021" i="23"/>
  <c r="CD1020" i="23"/>
  <c r="CC1020" i="23"/>
  <c r="CD1019" i="23"/>
  <c r="CC1019" i="23"/>
  <c r="CD1018" i="23"/>
  <c r="CC1018" i="23"/>
  <c r="CD1017" i="23"/>
  <c r="CC1017" i="23"/>
  <c r="CD1016" i="23"/>
  <c r="CC1016" i="23"/>
  <c r="CD1015" i="23"/>
  <c r="CC1015" i="23"/>
  <c r="CD1014" i="23"/>
  <c r="CC1014" i="23"/>
  <c r="CD1013" i="23"/>
  <c r="CC1013" i="23"/>
  <c r="CD1012" i="23"/>
  <c r="CC1012" i="23"/>
  <c r="CD1011" i="23"/>
  <c r="CC1011" i="23"/>
  <c r="CD1003" i="23"/>
  <c r="CC1003" i="23"/>
  <c r="CD1002" i="23"/>
  <c r="CC1002" i="23"/>
  <c r="CD1001" i="23"/>
  <c r="CC1001" i="23"/>
  <c r="CD1000" i="23"/>
  <c r="CC1000" i="23"/>
  <c r="CD999" i="23"/>
  <c r="CC999" i="23"/>
  <c r="CD998" i="23"/>
  <c r="CC998" i="23"/>
  <c r="CD997" i="23"/>
  <c r="CC997" i="23"/>
  <c r="CD996" i="23"/>
  <c r="CC996" i="23"/>
  <c r="CD995" i="23"/>
  <c r="CC995" i="23"/>
  <c r="CD994" i="23"/>
  <c r="CC994" i="23"/>
  <c r="CD993" i="23"/>
  <c r="CC993" i="23"/>
  <c r="CD992" i="23"/>
  <c r="CC992" i="23"/>
  <c r="CD991" i="23"/>
  <c r="CC991" i="23"/>
  <c r="CD990" i="23"/>
  <c r="CC990" i="23"/>
  <c r="CD989" i="23"/>
  <c r="CC989" i="23"/>
  <c r="CD988" i="23"/>
  <c r="CC988" i="23"/>
  <c r="CD987" i="23"/>
  <c r="CC987" i="23"/>
  <c r="CD986" i="23"/>
  <c r="CC986" i="23"/>
  <c r="CD985" i="23"/>
  <c r="CC985" i="23"/>
  <c r="CD984" i="23"/>
  <c r="CC984" i="23"/>
  <c r="CD983" i="23"/>
  <c r="CC983" i="23"/>
  <c r="CD982" i="23"/>
  <c r="CC982" i="23"/>
  <c r="CD981" i="23"/>
  <c r="CC981" i="23"/>
  <c r="CD980" i="23"/>
  <c r="CC980" i="23"/>
  <c r="CD979" i="23"/>
  <c r="CC979" i="23"/>
  <c r="CD978" i="23"/>
  <c r="CC978" i="23"/>
  <c r="CD977" i="23"/>
  <c r="CC977" i="23"/>
  <c r="CD976" i="23"/>
  <c r="CC976" i="23"/>
  <c r="CD975" i="23"/>
  <c r="CC975" i="23"/>
  <c r="CD974" i="23"/>
  <c r="CC974" i="23"/>
  <c r="CD973" i="23"/>
  <c r="CC973" i="23"/>
  <c r="CD972" i="23"/>
  <c r="CC972" i="23"/>
  <c r="CD971" i="23"/>
  <c r="CC971" i="23"/>
  <c r="CD970" i="23"/>
  <c r="CC970" i="23"/>
  <c r="CD961" i="23"/>
  <c r="CC961" i="23"/>
  <c r="CD960" i="23"/>
  <c r="CC960" i="23"/>
  <c r="CD959" i="23"/>
  <c r="CC959" i="23"/>
  <c r="CD958" i="23"/>
  <c r="CC958" i="23"/>
  <c r="CD957" i="23"/>
  <c r="CC957" i="23"/>
  <c r="CD956" i="23"/>
  <c r="CC956" i="23"/>
  <c r="CD955" i="23"/>
  <c r="CC955" i="23"/>
  <c r="CD954" i="23"/>
  <c r="CC954" i="23"/>
  <c r="CD953" i="23"/>
  <c r="CC953" i="23"/>
  <c r="CD952" i="23"/>
  <c r="CC952" i="23"/>
  <c r="CD951" i="23"/>
  <c r="CC951" i="23"/>
  <c r="CD950" i="23"/>
  <c r="CC950" i="23"/>
  <c r="CD949" i="23"/>
  <c r="CC949" i="23"/>
  <c r="CD948" i="23"/>
  <c r="CC948" i="23"/>
  <c r="CD947" i="23"/>
  <c r="CC947" i="23"/>
  <c r="CD946" i="23"/>
  <c r="CC946" i="23"/>
  <c r="CD945" i="23"/>
  <c r="CC945" i="23"/>
  <c r="CD944" i="23"/>
  <c r="CC944" i="23"/>
  <c r="CD943" i="23"/>
  <c r="CC943" i="23"/>
  <c r="CD942" i="23"/>
  <c r="CC942" i="23"/>
  <c r="CD941" i="23"/>
  <c r="CC941" i="23"/>
  <c r="CD940" i="23"/>
  <c r="CC940" i="23"/>
  <c r="CD939" i="23"/>
  <c r="CC939" i="23"/>
  <c r="CD938" i="23"/>
  <c r="CC938" i="23"/>
  <c r="CD937" i="23"/>
  <c r="CC937" i="23"/>
  <c r="CD936" i="23"/>
  <c r="CC936" i="23"/>
  <c r="CD935" i="23"/>
  <c r="CC935" i="23"/>
  <c r="CD934" i="23"/>
  <c r="CC934" i="23"/>
  <c r="CD933" i="23"/>
  <c r="CC933" i="23"/>
  <c r="CD932" i="23"/>
  <c r="CC932" i="23"/>
  <c r="CD931" i="23"/>
  <c r="CC931" i="23"/>
  <c r="CD930" i="23"/>
  <c r="CC930" i="23"/>
  <c r="CD929" i="23"/>
  <c r="CC929" i="23"/>
  <c r="CD928" i="23"/>
  <c r="CC928" i="23"/>
  <c r="CD920" i="23"/>
  <c r="CC920" i="23"/>
  <c r="CD919" i="23"/>
  <c r="CC919" i="23"/>
  <c r="CD918" i="23"/>
  <c r="CC918" i="23"/>
  <c r="CD917" i="23"/>
  <c r="CC917" i="23"/>
  <c r="CD916" i="23"/>
  <c r="CC916" i="23"/>
  <c r="CD915" i="23"/>
  <c r="CC915" i="23"/>
  <c r="CD914" i="23"/>
  <c r="CC914" i="23"/>
  <c r="CD913" i="23"/>
  <c r="CC913" i="23"/>
  <c r="CD912" i="23"/>
  <c r="CC912" i="23"/>
  <c r="CD911" i="23"/>
  <c r="CC911" i="23"/>
  <c r="CD910" i="23"/>
  <c r="CC910" i="23"/>
  <c r="CD909" i="23"/>
  <c r="CC909" i="23"/>
  <c r="CD908" i="23"/>
  <c r="CC908" i="23"/>
  <c r="CD907" i="23"/>
  <c r="CC907" i="23"/>
  <c r="CD906" i="23"/>
  <c r="CC906" i="23"/>
  <c r="CD905" i="23"/>
  <c r="CC905" i="23"/>
  <c r="CD904" i="23"/>
  <c r="CC904" i="23"/>
  <c r="CD903" i="23"/>
  <c r="CC903" i="23"/>
  <c r="CD902" i="23"/>
  <c r="CC902" i="23"/>
  <c r="CD901" i="23"/>
  <c r="CC901" i="23"/>
  <c r="CD900" i="23"/>
  <c r="CC900" i="23"/>
  <c r="CD899" i="23"/>
  <c r="CC899" i="23"/>
  <c r="CD898" i="23"/>
  <c r="CC898" i="23"/>
  <c r="CD897" i="23"/>
  <c r="CC897" i="23"/>
  <c r="CD896" i="23"/>
  <c r="CC896" i="23"/>
  <c r="CD895" i="23"/>
  <c r="CC895" i="23"/>
  <c r="CD894" i="23"/>
  <c r="CC894" i="23"/>
  <c r="CD893" i="23"/>
  <c r="CC893" i="23"/>
  <c r="CD892" i="23"/>
  <c r="CC892" i="23"/>
  <c r="CD891" i="23"/>
  <c r="CC891" i="23"/>
  <c r="CD890" i="23"/>
  <c r="CC890" i="23"/>
  <c r="CD889" i="23"/>
  <c r="CC889" i="23"/>
  <c r="CD888" i="23"/>
  <c r="CC888" i="23"/>
  <c r="CD887" i="23"/>
  <c r="CC887" i="23"/>
  <c r="CD878" i="23"/>
  <c r="CC878" i="23"/>
  <c r="CD877" i="23"/>
  <c r="CC877" i="23"/>
  <c r="CD876" i="23"/>
  <c r="CC876" i="23"/>
  <c r="CD875" i="23"/>
  <c r="CC875" i="23"/>
  <c r="CD874" i="23"/>
  <c r="CC874" i="23"/>
  <c r="CD873" i="23"/>
  <c r="CC873" i="23"/>
  <c r="CD872" i="23"/>
  <c r="CC872" i="23"/>
  <c r="CD871" i="23"/>
  <c r="CC871" i="23"/>
  <c r="CD870" i="23"/>
  <c r="CC870" i="23"/>
  <c r="CD869" i="23"/>
  <c r="CC869" i="23"/>
  <c r="CD868" i="23"/>
  <c r="CC868" i="23"/>
  <c r="CD867" i="23"/>
  <c r="CC867" i="23"/>
  <c r="CD866" i="23"/>
  <c r="CC866" i="23"/>
  <c r="CD865" i="23"/>
  <c r="CC865" i="23"/>
  <c r="CD864" i="23"/>
  <c r="CC864" i="23"/>
  <c r="CD863" i="23"/>
  <c r="CC863" i="23"/>
  <c r="CD862" i="23"/>
  <c r="CC862" i="23"/>
  <c r="CD861" i="23"/>
  <c r="CC861" i="23"/>
  <c r="CD860" i="23"/>
  <c r="CC860" i="23"/>
  <c r="CD859" i="23"/>
  <c r="CC859" i="23"/>
  <c r="CD858" i="23"/>
  <c r="CC858" i="23"/>
  <c r="CD857" i="23"/>
  <c r="CC857" i="23"/>
  <c r="CD856" i="23"/>
  <c r="CC856" i="23"/>
  <c r="CD855" i="23"/>
  <c r="CC855" i="23"/>
  <c r="CD854" i="23"/>
  <c r="CC854" i="23"/>
  <c r="CD853" i="23"/>
  <c r="CC853" i="23"/>
  <c r="CD852" i="23"/>
  <c r="CC852" i="23"/>
  <c r="CD851" i="23"/>
  <c r="CC851" i="23"/>
  <c r="CD850" i="23"/>
  <c r="CC850" i="23"/>
  <c r="CD849" i="23"/>
  <c r="CC849" i="23"/>
  <c r="CD848" i="23"/>
  <c r="CC848" i="23"/>
  <c r="CD847" i="23"/>
  <c r="CC847" i="23"/>
  <c r="CD846" i="23"/>
  <c r="CC846" i="23"/>
  <c r="CD845" i="23"/>
  <c r="CC845" i="23"/>
  <c r="CD836" i="23"/>
  <c r="CC836" i="23"/>
  <c r="CD835" i="23"/>
  <c r="CC835" i="23"/>
  <c r="CD834" i="23"/>
  <c r="CC834" i="23"/>
  <c r="CD833" i="23"/>
  <c r="CC833" i="23"/>
  <c r="CD832" i="23"/>
  <c r="CC832" i="23"/>
  <c r="CD831" i="23"/>
  <c r="CC831" i="23"/>
  <c r="CD830" i="23"/>
  <c r="CC830" i="23"/>
  <c r="CD829" i="23"/>
  <c r="CC829" i="23"/>
  <c r="CD828" i="23"/>
  <c r="CC828" i="23"/>
  <c r="CD827" i="23"/>
  <c r="CC827" i="23"/>
  <c r="CD826" i="23"/>
  <c r="CC826" i="23"/>
  <c r="CD825" i="23"/>
  <c r="CC825" i="23"/>
  <c r="CD824" i="23"/>
  <c r="CC824" i="23"/>
  <c r="CD823" i="23"/>
  <c r="CC823" i="23"/>
  <c r="CD822" i="23"/>
  <c r="CC822" i="23"/>
  <c r="CD821" i="23"/>
  <c r="CC821" i="23"/>
  <c r="CD820" i="23"/>
  <c r="CC820" i="23"/>
  <c r="CD819" i="23"/>
  <c r="CC819" i="23"/>
  <c r="CD818" i="23"/>
  <c r="CC818" i="23"/>
  <c r="CD817" i="23"/>
  <c r="CC817" i="23"/>
  <c r="CD816" i="23"/>
  <c r="CC816" i="23"/>
  <c r="CD815" i="23"/>
  <c r="CC815" i="23"/>
  <c r="CD814" i="23"/>
  <c r="CC814" i="23"/>
  <c r="CD813" i="23"/>
  <c r="CC813" i="23"/>
  <c r="CD812" i="23"/>
  <c r="CC812" i="23"/>
  <c r="CD811" i="23"/>
  <c r="CC811" i="23"/>
  <c r="CD810" i="23"/>
  <c r="CC810" i="23"/>
  <c r="CD809" i="23"/>
  <c r="CC809" i="23"/>
  <c r="CD808" i="23"/>
  <c r="CC808" i="23"/>
  <c r="CD807" i="23"/>
  <c r="CC807" i="23"/>
  <c r="CD806" i="23"/>
  <c r="CC806" i="23"/>
  <c r="CD805" i="23"/>
  <c r="CC805" i="23"/>
  <c r="CD804" i="23"/>
  <c r="CC804" i="23"/>
  <c r="CD803" i="23"/>
  <c r="CC803" i="23"/>
  <c r="CD795" i="23"/>
  <c r="CC795" i="23"/>
  <c r="CD794" i="23"/>
  <c r="CC794" i="23"/>
  <c r="CD793" i="23"/>
  <c r="CC793" i="23"/>
  <c r="CD792" i="23"/>
  <c r="CC792" i="23"/>
  <c r="CD791" i="23"/>
  <c r="CC791" i="23"/>
  <c r="CD790" i="23"/>
  <c r="CC790" i="23"/>
  <c r="CD789" i="23"/>
  <c r="CC789" i="23"/>
  <c r="CD788" i="23"/>
  <c r="CC788" i="23"/>
  <c r="CD787" i="23"/>
  <c r="CC787" i="23"/>
  <c r="CD786" i="23"/>
  <c r="CC786" i="23"/>
  <c r="CD785" i="23"/>
  <c r="CC785" i="23"/>
  <c r="CD784" i="23"/>
  <c r="CC784" i="23"/>
  <c r="CD783" i="23"/>
  <c r="CC783" i="23"/>
  <c r="CD782" i="23"/>
  <c r="CC782" i="23"/>
  <c r="CD781" i="23"/>
  <c r="CC781" i="23"/>
  <c r="CD780" i="23"/>
  <c r="CC780" i="23"/>
  <c r="CD779" i="23"/>
  <c r="CC779" i="23"/>
  <c r="CD778" i="23"/>
  <c r="CC778" i="23"/>
  <c r="CD777" i="23"/>
  <c r="CC777" i="23"/>
  <c r="CD776" i="23"/>
  <c r="CC776" i="23"/>
  <c r="CD775" i="23"/>
  <c r="CC775" i="23"/>
  <c r="CD774" i="23"/>
  <c r="CC774" i="23"/>
  <c r="CD773" i="23"/>
  <c r="CC773" i="23"/>
  <c r="CD772" i="23"/>
  <c r="CC772" i="23"/>
  <c r="CD771" i="23"/>
  <c r="CC771" i="23"/>
  <c r="CD770" i="23"/>
  <c r="CC770" i="23"/>
  <c r="CD769" i="23"/>
  <c r="CC769" i="23"/>
  <c r="CD768" i="23"/>
  <c r="CC768" i="23"/>
  <c r="CD767" i="23"/>
  <c r="CC767" i="23"/>
  <c r="CD766" i="23"/>
  <c r="CC766" i="23"/>
  <c r="CD765" i="23"/>
  <c r="CC765" i="23"/>
  <c r="CD764" i="23"/>
  <c r="CC764" i="23"/>
  <c r="CD763" i="23"/>
  <c r="CC763" i="23"/>
  <c r="CD762" i="23"/>
  <c r="CC762" i="23"/>
  <c r="CD754" i="23"/>
  <c r="CC754" i="23"/>
  <c r="CD753" i="23"/>
  <c r="CC753" i="23"/>
  <c r="CD752" i="23"/>
  <c r="CC752" i="23"/>
  <c r="CD751" i="23"/>
  <c r="CC751" i="23"/>
  <c r="CD750" i="23"/>
  <c r="CC750" i="23"/>
  <c r="CD749" i="23"/>
  <c r="CC749" i="23"/>
  <c r="CD748" i="23"/>
  <c r="CC748" i="23"/>
  <c r="CD747" i="23"/>
  <c r="CC747" i="23"/>
  <c r="CD746" i="23"/>
  <c r="CC746" i="23"/>
  <c r="CD745" i="23"/>
  <c r="CC745" i="23"/>
  <c r="CD744" i="23"/>
  <c r="CC744" i="23"/>
  <c r="CD743" i="23"/>
  <c r="CC743" i="23"/>
  <c r="CD742" i="23"/>
  <c r="CC742" i="23"/>
  <c r="CD741" i="23"/>
  <c r="CC741" i="23"/>
  <c r="CD740" i="23"/>
  <c r="CC740" i="23"/>
  <c r="CD739" i="23"/>
  <c r="CC739" i="23"/>
  <c r="CD738" i="23"/>
  <c r="CC738" i="23"/>
  <c r="CD737" i="23"/>
  <c r="CC737" i="23"/>
  <c r="CD736" i="23"/>
  <c r="CC736" i="23"/>
  <c r="CD735" i="23"/>
  <c r="CC735" i="23"/>
  <c r="CD734" i="23"/>
  <c r="CC734" i="23"/>
  <c r="CD733" i="23"/>
  <c r="CC733" i="23"/>
  <c r="CD732" i="23"/>
  <c r="CC732" i="23"/>
  <c r="CD731" i="23"/>
  <c r="CC731" i="23"/>
  <c r="CD730" i="23"/>
  <c r="CC730" i="23"/>
  <c r="CD729" i="23"/>
  <c r="CC729" i="23"/>
  <c r="CD728" i="23"/>
  <c r="CC728" i="23"/>
  <c r="CD727" i="23"/>
  <c r="CC727" i="23"/>
  <c r="CD726" i="23"/>
  <c r="CC726" i="23"/>
  <c r="CD725" i="23"/>
  <c r="CC725" i="23"/>
  <c r="CD724" i="23"/>
  <c r="CC724" i="23"/>
  <c r="CD723" i="23"/>
  <c r="CC723" i="23"/>
  <c r="CD722" i="23"/>
  <c r="CC722" i="23"/>
  <c r="CD721" i="23"/>
  <c r="CC721" i="23"/>
  <c r="CD713" i="23"/>
  <c r="CC713" i="23"/>
  <c r="CD712" i="23"/>
  <c r="CC712" i="23"/>
  <c r="CD711" i="23"/>
  <c r="CC711" i="23"/>
  <c r="CD710" i="23"/>
  <c r="CC710" i="23"/>
  <c r="CD709" i="23"/>
  <c r="CC709" i="23"/>
  <c r="CD708" i="23"/>
  <c r="CC708" i="23"/>
  <c r="CD707" i="23"/>
  <c r="CC707" i="23"/>
  <c r="CD706" i="23"/>
  <c r="CC706" i="23"/>
  <c r="CD705" i="23"/>
  <c r="CC705" i="23"/>
  <c r="CD704" i="23"/>
  <c r="CC704" i="23"/>
  <c r="CD703" i="23"/>
  <c r="CC703" i="23"/>
  <c r="CD702" i="23"/>
  <c r="CC702" i="23"/>
  <c r="CD701" i="23"/>
  <c r="CC701" i="23"/>
  <c r="CD700" i="23"/>
  <c r="CC700" i="23"/>
  <c r="CD699" i="23"/>
  <c r="CC699" i="23"/>
  <c r="CD698" i="23"/>
  <c r="CC698" i="23"/>
  <c r="CD697" i="23"/>
  <c r="CC697" i="23"/>
  <c r="CD696" i="23"/>
  <c r="CC696" i="23"/>
  <c r="CD695" i="23"/>
  <c r="CC695" i="23"/>
  <c r="CD694" i="23"/>
  <c r="CC694" i="23"/>
  <c r="CD693" i="23"/>
  <c r="CC693" i="23"/>
  <c r="CD692" i="23"/>
  <c r="CC692" i="23"/>
  <c r="CD691" i="23"/>
  <c r="CC691" i="23"/>
  <c r="CD690" i="23"/>
  <c r="CC690" i="23"/>
  <c r="CD689" i="23"/>
  <c r="CC689" i="23"/>
  <c r="CD688" i="23"/>
  <c r="CC688" i="23"/>
  <c r="CD687" i="23"/>
  <c r="CC687" i="23"/>
  <c r="CD686" i="23"/>
  <c r="CC686" i="23"/>
  <c r="CD685" i="23"/>
  <c r="CC685" i="23"/>
  <c r="CD684" i="23"/>
  <c r="CC684" i="23"/>
  <c r="CD683" i="23"/>
  <c r="CC683" i="23"/>
  <c r="CD682" i="23"/>
  <c r="CC682" i="23"/>
  <c r="CD681" i="23"/>
  <c r="CC681" i="23"/>
  <c r="CD680" i="23"/>
  <c r="CC680" i="23"/>
  <c r="CD671" i="23"/>
  <c r="CC671" i="23"/>
  <c r="CD670" i="23"/>
  <c r="CC670" i="23"/>
  <c r="CD669" i="23"/>
  <c r="CC669" i="23"/>
  <c r="CD668" i="23"/>
  <c r="CC668" i="23"/>
  <c r="CD667" i="23"/>
  <c r="CC667" i="23"/>
  <c r="CD666" i="23"/>
  <c r="CC666" i="23"/>
  <c r="CD665" i="23"/>
  <c r="CC665" i="23"/>
  <c r="CD664" i="23"/>
  <c r="CC664" i="23"/>
  <c r="CD663" i="23"/>
  <c r="CC663" i="23"/>
  <c r="CD662" i="23"/>
  <c r="CC662" i="23"/>
  <c r="CD661" i="23"/>
  <c r="CC661" i="23"/>
  <c r="CD660" i="23"/>
  <c r="CC660" i="23"/>
  <c r="CD659" i="23"/>
  <c r="CC659" i="23"/>
  <c r="CD658" i="23"/>
  <c r="CC658" i="23"/>
  <c r="CD657" i="23"/>
  <c r="CC657" i="23"/>
  <c r="CD656" i="23"/>
  <c r="CC656" i="23"/>
  <c r="CD655" i="23"/>
  <c r="CC655" i="23"/>
  <c r="CD654" i="23"/>
  <c r="CC654" i="23"/>
  <c r="CD653" i="23"/>
  <c r="CC653" i="23"/>
  <c r="CD652" i="23"/>
  <c r="CC652" i="23"/>
  <c r="CD651" i="23"/>
  <c r="CC651" i="23"/>
  <c r="CD650" i="23"/>
  <c r="CC650" i="23"/>
  <c r="CD649" i="23"/>
  <c r="CC649" i="23"/>
  <c r="CD648" i="23"/>
  <c r="CC648" i="23"/>
  <c r="CD647" i="23"/>
  <c r="CC647" i="23"/>
  <c r="CD646" i="23"/>
  <c r="CC646" i="23"/>
  <c r="CD645" i="23"/>
  <c r="CC645" i="23"/>
  <c r="CD644" i="23"/>
  <c r="CC644" i="23"/>
  <c r="CD643" i="23"/>
  <c r="CC643" i="23"/>
  <c r="CD642" i="23"/>
  <c r="CC642" i="23"/>
  <c r="CD641" i="23"/>
  <c r="CC641" i="23"/>
  <c r="CD640" i="23"/>
  <c r="CC640" i="23"/>
  <c r="CD639" i="23"/>
  <c r="CC639" i="23"/>
  <c r="CD638" i="23"/>
  <c r="CC638" i="23"/>
  <c r="CD630" i="23"/>
  <c r="CC630" i="23"/>
  <c r="CD629" i="23"/>
  <c r="CC629" i="23"/>
  <c r="CD628" i="23"/>
  <c r="CC628" i="23"/>
  <c r="CD627" i="23"/>
  <c r="CC627" i="23"/>
  <c r="CD626" i="23"/>
  <c r="CC626" i="23"/>
  <c r="CD625" i="23"/>
  <c r="CC625" i="23"/>
  <c r="CD624" i="23"/>
  <c r="CC624" i="23"/>
  <c r="CD623" i="23"/>
  <c r="CC623" i="23"/>
  <c r="CD622" i="23"/>
  <c r="CC622" i="23"/>
  <c r="CD621" i="23"/>
  <c r="CC621" i="23"/>
  <c r="CD620" i="23"/>
  <c r="CC620" i="23"/>
  <c r="CD619" i="23"/>
  <c r="CC619" i="23"/>
  <c r="CD618" i="23"/>
  <c r="CC618" i="23"/>
  <c r="CD617" i="23"/>
  <c r="CC617" i="23"/>
  <c r="CD616" i="23"/>
  <c r="CC616" i="23"/>
  <c r="CD615" i="23"/>
  <c r="CC615" i="23"/>
  <c r="CD614" i="23"/>
  <c r="CC614" i="23"/>
  <c r="CD613" i="23"/>
  <c r="CC613" i="23"/>
  <c r="CD612" i="23"/>
  <c r="CC612" i="23"/>
  <c r="CD611" i="23"/>
  <c r="CC611" i="23"/>
  <c r="CD610" i="23"/>
  <c r="CC610" i="23"/>
  <c r="CD609" i="23"/>
  <c r="CC609" i="23"/>
  <c r="CD608" i="23"/>
  <c r="CC608" i="23"/>
  <c r="CD607" i="23"/>
  <c r="CC607" i="23"/>
  <c r="CD606" i="23"/>
  <c r="CC606" i="23"/>
  <c r="CD605" i="23"/>
  <c r="CC605" i="23"/>
  <c r="CD604" i="23"/>
  <c r="CC604" i="23"/>
  <c r="CD603" i="23"/>
  <c r="CC603" i="23"/>
  <c r="CD602" i="23"/>
  <c r="CC602" i="23"/>
  <c r="CD601" i="23"/>
  <c r="CC601" i="23"/>
  <c r="CD600" i="23"/>
  <c r="CC600" i="23"/>
  <c r="CD599" i="23"/>
  <c r="CC599" i="23"/>
  <c r="CD598" i="23"/>
  <c r="CC598" i="23"/>
  <c r="CD597" i="23"/>
  <c r="CC597" i="23"/>
  <c r="CD588" i="23"/>
  <c r="CC588" i="23"/>
  <c r="CD587" i="23"/>
  <c r="CC587" i="23"/>
  <c r="CD586" i="23"/>
  <c r="CC586" i="23"/>
  <c r="CD585" i="23"/>
  <c r="CC585" i="23"/>
  <c r="CD584" i="23"/>
  <c r="CC584" i="23"/>
  <c r="CD583" i="23"/>
  <c r="CC583" i="23"/>
  <c r="CD582" i="23"/>
  <c r="CC582" i="23"/>
  <c r="CD581" i="23"/>
  <c r="CC581" i="23"/>
  <c r="CD580" i="23"/>
  <c r="CC580" i="23"/>
  <c r="CD579" i="23"/>
  <c r="CC579" i="23"/>
  <c r="CD578" i="23"/>
  <c r="CC578" i="23"/>
  <c r="CD577" i="23"/>
  <c r="CC577" i="23"/>
  <c r="CD576" i="23"/>
  <c r="CC576" i="23"/>
  <c r="CD575" i="23"/>
  <c r="CC575" i="23"/>
  <c r="CD574" i="23"/>
  <c r="CC574" i="23"/>
  <c r="CD573" i="23"/>
  <c r="CC573" i="23"/>
  <c r="CD572" i="23"/>
  <c r="CC572" i="23"/>
  <c r="CD571" i="23"/>
  <c r="CC571" i="23"/>
  <c r="CD570" i="23"/>
  <c r="CC570" i="23"/>
  <c r="CD569" i="23"/>
  <c r="CC569" i="23"/>
  <c r="CD568" i="23"/>
  <c r="CC568" i="23"/>
  <c r="CD567" i="23"/>
  <c r="CC567" i="23"/>
  <c r="CD566" i="23"/>
  <c r="CC566" i="23"/>
  <c r="CD565" i="23"/>
  <c r="CC565" i="23"/>
  <c r="CD564" i="23"/>
  <c r="CC564" i="23"/>
  <c r="CD563" i="23"/>
  <c r="CC563" i="23"/>
  <c r="CD562" i="23"/>
  <c r="CC562" i="23"/>
  <c r="CD561" i="23"/>
  <c r="CC561" i="23"/>
  <c r="CD560" i="23"/>
  <c r="CC560" i="23"/>
  <c r="CD559" i="23"/>
  <c r="CC559" i="23"/>
  <c r="CD558" i="23"/>
  <c r="CC558" i="23"/>
  <c r="CD557" i="23"/>
  <c r="CC557" i="23"/>
  <c r="CD556" i="23"/>
  <c r="CC556" i="23"/>
  <c r="CD555" i="23"/>
  <c r="CC555" i="23"/>
  <c r="CD547" i="23"/>
  <c r="CC547" i="23"/>
  <c r="CD546" i="23"/>
  <c r="CC546" i="23"/>
  <c r="CD545" i="23"/>
  <c r="CC545" i="23"/>
  <c r="CD544" i="23"/>
  <c r="CC544" i="23"/>
  <c r="CD543" i="23"/>
  <c r="CC543" i="23"/>
  <c r="CD542" i="23"/>
  <c r="CC542" i="23"/>
  <c r="CD541" i="23"/>
  <c r="CC541" i="23"/>
  <c r="CD540" i="23"/>
  <c r="CC540" i="23"/>
  <c r="CD539" i="23"/>
  <c r="CC539" i="23"/>
  <c r="CD538" i="23"/>
  <c r="CC538" i="23"/>
  <c r="CD537" i="23"/>
  <c r="CC537" i="23"/>
  <c r="CD536" i="23"/>
  <c r="CC536" i="23"/>
  <c r="CD535" i="23"/>
  <c r="CC535" i="23"/>
  <c r="CD534" i="23"/>
  <c r="CC534" i="23"/>
  <c r="CD533" i="23"/>
  <c r="CC533" i="23"/>
  <c r="CD532" i="23"/>
  <c r="CC532" i="23"/>
  <c r="CD531" i="23"/>
  <c r="CC531" i="23"/>
  <c r="CD530" i="23"/>
  <c r="CC530" i="23"/>
  <c r="CD529" i="23"/>
  <c r="CC529" i="23"/>
  <c r="CD528" i="23"/>
  <c r="CC528" i="23"/>
  <c r="CD527" i="23"/>
  <c r="CC527" i="23"/>
  <c r="CD526" i="23"/>
  <c r="CC526" i="23"/>
  <c r="CD525" i="23"/>
  <c r="CC525" i="23"/>
  <c r="CD524" i="23"/>
  <c r="CC524" i="23"/>
  <c r="CD523" i="23"/>
  <c r="CC523" i="23"/>
  <c r="CD522" i="23"/>
  <c r="CC522" i="23"/>
  <c r="CD521" i="23"/>
  <c r="CC521" i="23"/>
  <c r="CD520" i="23"/>
  <c r="CC520" i="23"/>
  <c r="CD519" i="23"/>
  <c r="CC519" i="23"/>
  <c r="CD518" i="23"/>
  <c r="CC518" i="23"/>
  <c r="CD517" i="23"/>
  <c r="CC517" i="23"/>
  <c r="CD516" i="23"/>
  <c r="CC516" i="23"/>
  <c r="CD515" i="23"/>
  <c r="CC515" i="23"/>
  <c r="CD514" i="23"/>
  <c r="CC514" i="23"/>
  <c r="CD506" i="23"/>
  <c r="CC506" i="23"/>
  <c r="CD505" i="23"/>
  <c r="CC505" i="23"/>
  <c r="CD504" i="23"/>
  <c r="CC504" i="23"/>
  <c r="CD503" i="23"/>
  <c r="CC503" i="23"/>
  <c r="CD502" i="23"/>
  <c r="CC502" i="23"/>
  <c r="CD501" i="23"/>
  <c r="CC501" i="23"/>
  <c r="CD500" i="23"/>
  <c r="CC500" i="23"/>
  <c r="CD499" i="23"/>
  <c r="CC499" i="23"/>
  <c r="CD498" i="23"/>
  <c r="CC498" i="23"/>
  <c r="CD497" i="23"/>
  <c r="CC497" i="23"/>
  <c r="CD496" i="23"/>
  <c r="CC496" i="23"/>
  <c r="CD495" i="23"/>
  <c r="CC495" i="23"/>
  <c r="CD494" i="23"/>
  <c r="CC494" i="23"/>
  <c r="CD493" i="23"/>
  <c r="CC493" i="23"/>
  <c r="CD492" i="23"/>
  <c r="CC492" i="23"/>
  <c r="CD491" i="23"/>
  <c r="CC491" i="23"/>
  <c r="CD490" i="23"/>
  <c r="CC490" i="23"/>
  <c r="CD489" i="23"/>
  <c r="CC489" i="23"/>
  <c r="CD488" i="23"/>
  <c r="CC488" i="23"/>
  <c r="CD487" i="23"/>
  <c r="CC487" i="23"/>
  <c r="CD486" i="23"/>
  <c r="CC486" i="23"/>
  <c r="CD485" i="23"/>
  <c r="CC485" i="23"/>
  <c r="CD484" i="23"/>
  <c r="CC484" i="23"/>
  <c r="CD483" i="23"/>
  <c r="CC483" i="23"/>
  <c r="CD482" i="23"/>
  <c r="CC482" i="23"/>
  <c r="CD481" i="23"/>
  <c r="CC481" i="23"/>
  <c r="CD480" i="23"/>
  <c r="CC480" i="23"/>
  <c r="CD479" i="23"/>
  <c r="CC479" i="23"/>
  <c r="CD478" i="23"/>
  <c r="CC478" i="23"/>
  <c r="CD477" i="23"/>
  <c r="CC477" i="23"/>
  <c r="CD476" i="23"/>
  <c r="CC476" i="23"/>
  <c r="CD475" i="23"/>
  <c r="CC475" i="23"/>
  <c r="CD474" i="23"/>
  <c r="CC474" i="23"/>
  <c r="CD473" i="23"/>
  <c r="CC473" i="23"/>
  <c r="CD464" i="23"/>
  <c r="CC464" i="23"/>
  <c r="CD463" i="23"/>
  <c r="CC463" i="23"/>
  <c r="CD462" i="23"/>
  <c r="CC462" i="23"/>
  <c r="CD461" i="23"/>
  <c r="CC461" i="23"/>
  <c r="CD460" i="23"/>
  <c r="CC460" i="23"/>
  <c r="CD459" i="23"/>
  <c r="CC459" i="23"/>
  <c r="CD458" i="23"/>
  <c r="CC458" i="23"/>
  <c r="CD457" i="23"/>
  <c r="CC457" i="23"/>
  <c r="CD456" i="23"/>
  <c r="CC456" i="23"/>
  <c r="CD455" i="23"/>
  <c r="CC455" i="23"/>
  <c r="CD454" i="23"/>
  <c r="CC454" i="23"/>
  <c r="CD453" i="23"/>
  <c r="CC453" i="23"/>
  <c r="CD452" i="23"/>
  <c r="CC452" i="23"/>
  <c r="CD451" i="23"/>
  <c r="CC451" i="23"/>
  <c r="CD450" i="23"/>
  <c r="CC450" i="23"/>
  <c r="CD449" i="23"/>
  <c r="CC449" i="23"/>
  <c r="CD448" i="23"/>
  <c r="CC448" i="23"/>
  <c r="CD447" i="23"/>
  <c r="CC447" i="23"/>
  <c r="CD446" i="23"/>
  <c r="CC446" i="23"/>
  <c r="CD445" i="23"/>
  <c r="CC445" i="23"/>
  <c r="CD444" i="23"/>
  <c r="CC444" i="23"/>
  <c r="CD443" i="23"/>
  <c r="CC443" i="23"/>
  <c r="CD442" i="23"/>
  <c r="CC442" i="23"/>
  <c r="CD441" i="23"/>
  <c r="CC441" i="23"/>
  <c r="CD440" i="23"/>
  <c r="CC440" i="23"/>
  <c r="CD439" i="23"/>
  <c r="CC439" i="23"/>
  <c r="CD438" i="23"/>
  <c r="CC438" i="23"/>
  <c r="CD437" i="23"/>
  <c r="CC437" i="23"/>
  <c r="CD436" i="23"/>
  <c r="CC436" i="23"/>
  <c r="CD435" i="23"/>
  <c r="CC435" i="23"/>
  <c r="CD434" i="23"/>
  <c r="CC434" i="23"/>
  <c r="CD433" i="23"/>
  <c r="CC433" i="23"/>
  <c r="CD432" i="23"/>
  <c r="CC432" i="23"/>
  <c r="CD431" i="23"/>
  <c r="CC431" i="23"/>
  <c r="CD422" i="23"/>
  <c r="CC422" i="23"/>
  <c r="CD421" i="23"/>
  <c r="CC421" i="23"/>
  <c r="CD420" i="23"/>
  <c r="CC420" i="23"/>
  <c r="CD419" i="23"/>
  <c r="CC419" i="23"/>
  <c r="CD418" i="23"/>
  <c r="CC418" i="23"/>
  <c r="CD417" i="23"/>
  <c r="CC417" i="23"/>
  <c r="CD416" i="23"/>
  <c r="CC416" i="23"/>
  <c r="CD415" i="23"/>
  <c r="CC415" i="23"/>
  <c r="CD414" i="23"/>
  <c r="CC414" i="23"/>
  <c r="CD413" i="23"/>
  <c r="CC413" i="23"/>
  <c r="CD412" i="23"/>
  <c r="CC412" i="23"/>
  <c r="CD411" i="23"/>
  <c r="CC411" i="23"/>
  <c r="CD410" i="23"/>
  <c r="CC410" i="23"/>
  <c r="CD409" i="23"/>
  <c r="CC409" i="23"/>
  <c r="CD408" i="23"/>
  <c r="CC408" i="23"/>
  <c r="CD407" i="23"/>
  <c r="CC407" i="23"/>
  <c r="CD406" i="23"/>
  <c r="CC406" i="23"/>
  <c r="CD405" i="23"/>
  <c r="CC405" i="23"/>
  <c r="CD404" i="23"/>
  <c r="CC404" i="23"/>
  <c r="CD403" i="23"/>
  <c r="CC403" i="23"/>
  <c r="CD402" i="23"/>
  <c r="CC402" i="23"/>
  <c r="CD401" i="23"/>
  <c r="CC401" i="23"/>
  <c r="CD400" i="23"/>
  <c r="CC400" i="23"/>
  <c r="CD399" i="23"/>
  <c r="CC399" i="23"/>
  <c r="CD398" i="23"/>
  <c r="CC398" i="23"/>
  <c r="CD397" i="23"/>
  <c r="CC397" i="23"/>
  <c r="CD396" i="23"/>
  <c r="CC396" i="23"/>
  <c r="CD395" i="23"/>
  <c r="CC395" i="23"/>
  <c r="CD394" i="23"/>
  <c r="CC394" i="23"/>
  <c r="CD393" i="23"/>
  <c r="CC393" i="23"/>
  <c r="CD392" i="23"/>
  <c r="CC392" i="23"/>
  <c r="CD391" i="23"/>
  <c r="CC391" i="23"/>
  <c r="CD390" i="23"/>
  <c r="CC390" i="23"/>
  <c r="CD389" i="23"/>
  <c r="CC389" i="23"/>
  <c r="CD380" i="23"/>
  <c r="CC380" i="23"/>
  <c r="CD379" i="23"/>
  <c r="CC379" i="23"/>
  <c r="CD378" i="23"/>
  <c r="CC378" i="23"/>
  <c r="CD377" i="23"/>
  <c r="CC377" i="23"/>
  <c r="CD376" i="23"/>
  <c r="CC376" i="23"/>
  <c r="CD375" i="23"/>
  <c r="CC375" i="23"/>
  <c r="CD374" i="23"/>
  <c r="CC374" i="23"/>
  <c r="CD373" i="23"/>
  <c r="CC373" i="23"/>
  <c r="CD372" i="23"/>
  <c r="CC372" i="23"/>
  <c r="CD371" i="23"/>
  <c r="CC371" i="23"/>
  <c r="CD370" i="23"/>
  <c r="CC370" i="23"/>
  <c r="CD369" i="23"/>
  <c r="CC369" i="23"/>
  <c r="CD368" i="23"/>
  <c r="CC368" i="23"/>
  <c r="CD367" i="23"/>
  <c r="CC367" i="23"/>
  <c r="CD366" i="23"/>
  <c r="CC366" i="23"/>
  <c r="CD365" i="23"/>
  <c r="CC365" i="23"/>
  <c r="CD364" i="23"/>
  <c r="CC364" i="23"/>
  <c r="CD363" i="23"/>
  <c r="CC363" i="23"/>
  <c r="CD362" i="23"/>
  <c r="CC362" i="23"/>
  <c r="CD361" i="23"/>
  <c r="CC361" i="23"/>
  <c r="CD360" i="23"/>
  <c r="CC360" i="23"/>
  <c r="CD359" i="23"/>
  <c r="CC359" i="23"/>
  <c r="CD358" i="23"/>
  <c r="CC358" i="23"/>
  <c r="CD357" i="23"/>
  <c r="CC357" i="23"/>
  <c r="CD356" i="23"/>
  <c r="CC356" i="23"/>
  <c r="CD355" i="23"/>
  <c r="CC355" i="23"/>
  <c r="CD354" i="23"/>
  <c r="CC354" i="23"/>
  <c r="CD353" i="23"/>
  <c r="CC353" i="23"/>
  <c r="CD352" i="23"/>
  <c r="CC352" i="23"/>
  <c r="CD351" i="23"/>
  <c r="CC351" i="23"/>
  <c r="CD350" i="23"/>
  <c r="CC350" i="23"/>
  <c r="CD349" i="23"/>
  <c r="CC349" i="23"/>
  <c r="CD348" i="23"/>
  <c r="CC348" i="23"/>
  <c r="CD347" i="23"/>
  <c r="CC347" i="23"/>
  <c r="CD339" i="23"/>
  <c r="CC339" i="23"/>
  <c r="CD338" i="23"/>
  <c r="CC338" i="23"/>
  <c r="CD337" i="23"/>
  <c r="CC337" i="23"/>
  <c r="CD336" i="23"/>
  <c r="CC336" i="23"/>
  <c r="CD335" i="23"/>
  <c r="CC335" i="23"/>
  <c r="CD334" i="23"/>
  <c r="CC334" i="23"/>
  <c r="CD333" i="23"/>
  <c r="CC333" i="23"/>
  <c r="CD332" i="23"/>
  <c r="CC332" i="23"/>
  <c r="CD331" i="23"/>
  <c r="CC331" i="23"/>
  <c r="CD330" i="23"/>
  <c r="CC330" i="23"/>
  <c r="CD329" i="23"/>
  <c r="CC329" i="23"/>
  <c r="CD328" i="23"/>
  <c r="CC328" i="23"/>
  <c r="CD327" i="23"/>
  <c r="CC327" i="23"/>
  <c r="CD326" i="23"/>
  <c r="CC326" i="23"/>
  <c r="CD325" i="23"/>
  <c r="CC325" i="23"/>
  <c r="CD324" i="23"/>
  <c r="CC324" i="23"/>
  <c r="CD323" i="23"/>
  <c r="CC323" i="23"/>
  <c r="CD322" i="23"/>
  <c r="CC322" i="23"/>
  <c r="CD321" i="23"/>
  <c r="CC321" i="23"/>
  <c r="CD320" i="23"/>
  <c r="CC320" i="23"/>
  <c r="CD319" i="23"/>
  <c r="CC319" i="23"/>
  <c r="CD318" i="23"/>
  <c r="CC318" i="23"/>
  <c r="CD317" i="23"/>
  <c r="CC317" i="23"/>
  <c r="CD316" i="23"/>
  <c r="CC316" i="23"/>
  <c r="CD315" i="23"/>
  <c r="CC315" i="23"/>
  <c r="CD314" i="23"/>
  <c r="CC314" i="23"/>
  <c r="CD313" i="23"/>
  <c r="CC313" i="23"/>
  <c r="CD312" i="23"/>
  <c r="CC312" i="23"/>
  <c r="CD311" i="23"/>
  <c r="CC311" i="23"/>
  <c r="CD310" i="23"/>
  <c r="CC310" i="23"/>
  <c r="CD309" i="23"/>
  <c r="CC309" i="23"/>
  <c r="CD308" i="23"/>
  <c r="CC308" i="23"/>
  <c r="CD307" i="23"/>
  <c r="CC307" i="23"/>
  <c r="CD306" i="23"/>
  <c r="CC306" i="23"/>
  <c r="CD297" i="23"/>
  <c r="CC297" i="23"/>
  <c r="CD296" i="23"/>
  <c r="CC296" i="23"/>
  <c r="CD295" i="23"/>
  <c r="CC295" i="23"/>
  <c r="CD294" i="23"/>
  <c r="CC294" i="23"/>
  <c r="CD293" i="23"/>
  <c r="CC293" i="23"/>
  <c r="CD292" i="23"/>
  <c r="CC292" i="23"/>
  <c r="CD291" i="23"/>
  <c r="CC291" i="23"/>
  <c r="CD290" i="23"/>
  <c r="CC290" i="23"/>
  <c r="CD289" i="23"/>
  <c r="CC289" i="23"/>
  <c r="CD288" i="23"/>
  <c r="CC288" i="23"/>
  <c r="CD287" i="23"/>
  <c r="CC287" i="23"/>
  <c r="CD286" i="23"/>
  <c r="CC286" i="23"/>
  <c r="CD285" i="23"/>
  <c r="CC285" i="23"/>
  <c r="CD284" i="23"/>
  <c r="CC284" i="23"/>
  <c r="CD283" i="23"/>
  <c r="CC283" i="23"/>
  <c r="CD282" i="23"/>
  <c r="CC282" i="23"/>
  <c r="CD281" i="23"/>
  <c r="CC281" i="23"/>
  <c r="CD280" i="23"/>
  <c r="CC280" i="23"/>
  <c r="CD279" i="23"/>
  <c r="CC279" i="23"/>
  <c r="CD278" i="23"/>
  <c r="CC278" i="23"/>
  <c r="CD277" i="23"/>
  <c r="CC277" i="23"/>
  <c r="CD276" i="23"/>
  <c r="CC276" i="23"/>
  <c r="CD275" i="23"/>
  <c r="CC275" i="23"/>
  <c r="CD274" i="23"/>
  <c r="CC274" i="23"/>
  <c r="CD273" i="23"/>
  <c r="CC273" i="23"/>
  <c r="CD272" i="23"/>
  <c r="CC272" i="23"/>
  <c r="CD271" i="23"/>
  <c r="CC271" i="23"/>
  <c r="CD270" i="23"/>
  <c r="CC270" i="23"/>
  <c r="CD269" i="23"/>
  <c r="CC269" i="23"/>
  <c r="CD268" i="23"/>
  <c r="CC268" i="23"/>
  <c r="CD267" i="23"/>
  <c r="CC267" i="23"/>
  <c r="CD266" i="23"/>
  <c r="CC266" i="23"/>
  <c r="CD265" i="23"/>
  <c r="CC265" i="23"/>
  <c r="CD264" i="23"/>
  <c r="CC264" i="23"/>
  <c r="CD256" i="23"/>
  <c r="CC256" i="23"/>
  <c r="CD255" i="23"/>
  <c r="CC255" i="23"/>
  <c r="CD254" i="23"/>
  <c r="CC254" i="23"/>
  <c r="CD253" i="23"/>
  <c r="CC253" i="23"/>
  <c r="CD252" i="23"/>
  <c r="CC252" i="23"/>
  <c r="CD251" i="23"/>
  <c r="CC251" i="23"/>
  <c r="CD250" i="23"/>
  <c r="CC250" i="23"/>
  <c r="CD249" i="23"/>
  <c r="CC249" i="23"/>
  <c r="CD248" i="23"/>
  <c r="CC248" i="23"/>
  <c r="CD247" i="23"/>
  <c r="CC247" i="23"/>
  <c r="CD246" i="23"/>
  <c r="CC246" i="23"/>
  <c r="CD245" i="23"/>
  <c r="CC245" i="23"/>
  <c r="CD244" i="23"/>
  <c r="CC244" i="23"/>
  <c r="CD243" i="23"/>
  <c r="CC243" i="23"/>
  <c r="CD242" i="23"/>
  <c r="CC242" i="23"/>
  <c r="CD241" i="23"/>
  <c r="CC241" i="23"/>
  <c r="CD240" i="23"/>
  <c r="CC240" i="23"/>
  <c r="CD239" i="23"/>
  <c r="CC239" i="23"/>
  <c r="CD238" i="23"/>
  <c r="CC238" i="23"/>
  <c r="CD237" i="23"/>
  <c r="CC237" i="23"/>
  <c r="CD236" i="23"/>
  <c r="CC236" i="23"/>
  <c r="CD235" i="23"/>
  <c r="CC235" i="23"/>
  <c r="CD234" i="23"/>
  <c r="CC234" i="23"/>
  <c r="CD233" i="23"/>
  <c r="CC233" i="23"/>
  <c r="CD232" i="23"/>
  <c r="CC232" i="23"/>
  <c r="CD231" i="23"/>
  <c r="CC231" i="23"/>
  <c r="CD230" i="23"/>
  <c r="CC230" i="23"/>
  <c r="CD229" i="23"/>
  <c r="CC229" i="23"/>
  <c r="CD228" i="23"/>
  <c r="CC228" i="23"/>
  <c r="CD227" i="23"/>
  <c r="CC227" i="23"/>
  <c r="CD226" i="23"/>
  <c r="CC226" i="23"/>
  <c r="CD225" i="23"/>
  <c r="CC225" i="23"/>
  <c r="CD224" i="23"/>
  <c r="CC224" i="23"/>
  <c r="CD223" i="23"/>
  <c r="CC223" i="23"/>
  <c r="CD215" i="23"/>
  <c r="CC215" i="23"/>
  <c r="CD214" i="23"/>
  <c r="CC214" i="23"/>
  <c r="CD213" i="23"/>
  <c r="CC213" i="23"/>
  <c r="CD212" i="23"/>
  <c r="CC212" i="23"/>
  <c r="CD211" i="23"/>
  <c r="CC211" i="23"/>
  <c r="CD210" i="23"/>
  <c r="CC210" i="23"/>
  <c r="CD209" i="23"/>
  <c r="CC209" i="23"/>
  <c r="CD208" i="23"/>
  <c r="CC208" i="23"/>
  <c r="CD207" i="23"/>
  <c r="CC207" i="23"/>
  <c r="CD206" i="23"/>
  <c r="CC206" i="23"/>
  <c r="CD205" i="23"/>
  <c r="CC205" i="23"/>
  <c r="CD204" i="23"/>
  <c r="CC204" i="23"/>
  <c r="CD203" i="23"/>
  <c r="CC203" i="23"/>
  <c r="CD202" i="23"/>
  <c r="CC202" i="23"/>
  <c r="CD201" i="23"/>
  <c r="CC201" i="23"/>
  <c r="CD200" i="23"/>
  <c r="CC200" i="23"/>
  <c r="CD199" i="23"/>
  <c r="CC199" i="23"/>
  <c r="CD198" i="23"/>
  <c r="CC198" i="23"/>
  <c r="CD197" i="23"/>
  <c r="CC197" i="23"/>
  <c r="CD196" i="23"/>
  <c r="CC196" i="23"/>
  <c r="CD195" i="23"/>
  <c r="CC195" i="23"/>
  <c r="CD194" i="23"/>
  <c r="CC194" i="23"/>
  <c r="CD193" i="23"/>
  <c r="CC193" i="23"/>
  <c r="CD192" i="23"/>
  <c r="CC192" i="23"/>
  <c r="CD191" i="23"/>
  <c r="CC191" i="23"/>
  <c r="CD190" i="23"/>
  <c r="CC190" i="23"/>
  <c r="CD189" i="23"/>
  <c r="CC189" i="23"/>
  <c r="CD188" i="23"/>
  <c r="CC188" i="23"/>
  <c r="CD187" i="23"/>
  <c r="CC187" i="23"/>
  <c r="CD186" i="23"/>
  <c r="CC186" i="23"/>
  <c r="CD185" i="23"/>
  <c r="CC185" i="23"/>
  <c r="CD184" i="23"/>
  <c r="CC184" i="23"/>
  <c r="CD183" i="23"/>
  <c r="CC183" i="23"/>
  <c r="CD182" i="23"/>
  <c r="CC182" i="23"/>
  <c r="CD173" i="23"/>
  <c r="CC173" i="23"/>
  <c r="CD172" i="23"/>
  <c r="CC172" i="23"/>
  <c r="CD171" i="23"/>
  <c r="CC171" i="23"/>
  <c r="CD170" i="23"/>
  <c r="CC170" i="23"/>
  <c r="CD169" i="23"/>
  <c r="CC169" i="23"/>
  <c r="CD168" i="23"/>
  <c r="CC168" i="23"/>
  <c r="CD167" i="23"/>
  <c r="CC167" i="23"/>
  <c r="CD166" i="23"/>
  <c r="CC166" i="23"/>
  <c r="CD165" i="23"/>
  <c r="CC165" i="23"/>
  <c r="CD164" i="23"/>
  <c r="CC164" i="23"/>
  <c r="CD163" i="23"/>
  <c r="CC163" i="23"/>
  <c r="CD162" i="23"/>
  <c r="CC162" i="23"/>
  <c r="CD161" i="23"/>
  <c r="CC161" i="23"/>
  <c r="CD160" i="23"/>
  <c r="CC160" i="23"/>
  <c r="CD159" i="23"/>
  <c r="CC159" i="23"/>
  <c r="CD158" i="23"/>
  <c r="CC158" i="23"/>
  <c r="CD157" i="23"/>
  <c r="CC157" i="23"/>
  <c r="CD156" i="23"/>
  <c r="CC156" i="23"/>
  <c r="CD155" i="23"/>
  <c r="CC155" i="23"/>
  <c r="CD154" i="23"/>
  <c r="CC154" i="23"/>
  <c r="CD153" i="23"/>
  <c r="CC153" i="23"/>
  <c r="CD152" i="23"/>
  <c r="CC152" i="23"/>
  <c r="CD151" i="23"/>
  <c r="CC151" i="23"/>
  <c r="CD150" i="23"/>
  <c r="CC150" i="23"/>
  <c r="CD149" i="23"/>
  <c r="CC149" i="23"/>
  <c r="CD148" i="23"/>
  <c r="CC148" i="23"/>
  <c r="CD147" i="23"/>
  <c r="CC147" i="23"/>
  <c r="CD146" i="23"/>
  <c r="CC146" i="23"/>
  <c r="CD145" i="23"/>
  <c r="CC145" i="23"/>
  <c r="CD144" i="23"/>
  <c r="CC144" i="23"/>
  <c r="CD143" i="23"/>
  <c r="CC143" i="23"/>
  <c r="CD142" i="23"/>
  <c r="CC142" i="23"/>
  <c r="CD141" i="23"/>
  <c r="CC141" i="23"/>
  <c r="CD140" i="23"/>
  <c r="CC140" i="23"/>
  <c r="CD132" i="23"/>
  <c r="CC132" i="23"/>
  <c r="CD131" i="23"/>
  <c r="CC131" i="23"/>
  <c r="CD130" i="23"/>
  <c r="CC130" i="23"/>
  <c r="CD129" i="23"/>
  <c r="CC129" i="23"/>
  <c r="CD128" i="23"/>
  <c r="CC128" i="23"/>
  <c r="CD127" i="23"/>
  <c r="CC127" i="23"/>
  <c r="CD126" i="23"/>
  <c r="CC126" i="23"/>
  <c r="CD125" i="23"/>
  <c r="CC125" i="23"/>
  <c r="CD124" i="23"/>
  <c r="CC124" i="23"/>
  <c r="CD123" i="23"/>
  <c r="CC123" i="23"/>
  <c r="CD122" i="23"/>
  <c r="CC122" i="23"/>
  <c r="CD121" i="23"/>
  <c r="CC121" i="23"/>
  <c r="CD120" i="23"/>
  <c r="CC120" i="23"/>
  <c r="CD119" i="23"/>
  <c r="CC119" i="23"/>
  <c r="CD118" i="23"/>
  <c r="CC118" i="23"/>
  <c r="CD117" i="23"/>
  <c r="CC117" i="23"/>
  <c r="CD116" i="23"/>
  <c r="CC116" i="23"/>
  <c r="CD115" i="23"/>
  <c r="CC115" i="23"/>
  <c r="CD114" i="23"/>
  <c r="CC114" i="23"/>
  <c r="CD113" i="23"/>
  <c r="CC113" i="23"/>
  <c r="CD112" i="23"/>
  <c r="CC112" i="23"/>
  <c r="CD111" i="23"/>
  <c r="CC111" i="23"/>
  <c r="CD110" i="23"/>
  <c r="CC110" i="23"/>
  <c r="CD109" i="23"/>
  <c r="CC109" i="23"/>
  <c r="CD108" i="23"/>
  <c r="CC108" i="23"/>
  <c r="CD107" i="23"/>
  <c r="CC107" i="23"/>
  <c r="CD106" i="23"/>
  <c r="CC106" i="23"/>
  <c r="CD105" i="23"/>
  <c r="CC105" i="23"/>
  <c r="CD104" i="23"/>
  <c r="CC104" i="23"/>
  <c r="CD103" i="23"/>
  <c r="CC103" i="23"/>
  <c r="CD102" i="23"/>
  <c r="CC102" i="23"/>
  <c r="CD101" i="23"/>
  <c r="CC101" i="23"/>
  <c r="CD100" i="23"/>
  <c r="CC100" i="23"/>
  <c r="CD99" i="23"/>
  <c r="CC99" i="23"/>
  <c r="CD90" i="23"/>
  <c r="CC90" i="23"/>
  <c r="CD89" i="23"/>
  <c r="CC89" i="23"/>
  <c r="CD88" i="23"/>
  <c r="CC88" i="23"/>
  <c r="CD87" i="23"/>
  <c r="CC87" i="23"/>
  <c r="CD86" i="23"/>
  <c r="CC86" i="23"/>
  <c r="CD85" i="23"/>
  <c r="CC85" i="23"/>
  <c r="CD84" i="23"/>
  <c r="CC84" i="23"/>
  <c r="CD83" i="23"/>
  <c r="CC83" i="23"/>
  <c r="CD82" i="23"/>
  <c r="CC82" i="23"/>
  <c r="CD81" i="23"/>
  <c r="CC81" i="23"/>
  <c r="CD80" i="23"/>
  <c r="CC80" i="23"/>
  <c r="CD79" i="23"/>
  <c r="CC79" i="23"/>
  <c r="CD78" i="23"/>
  <c r="CC78" i="23"/>
  <c r="CD77" i="23"/>
  <c r="CC77" i="23"/>
  <c r="CD76" i="23"/>
  <c r="CC76" i="23"/>
  <c r="CD75" i="23"/>
  <c r="CC75" i="23"/>
  <c r="CD74" i="23"/>
  <c r="CC74" i="23"/>
  <c r="CD73" i="23"/>
  <c r="CC73" i="23"/>
  <c r="CD72" i="23"/>
  <c r="CC72" i="23"/>
  <c r="CD71" i="23"/>
  <c r="CC71" i="23"/>
  <c r="CD70" i="23"/>
  <c r="CC70" i="23"/>
  <c r="CD69" i="23"/>
  <c r="CC69" i="23"/>
  <c r="CD68" i="23"/>
  <c r="CC68" i="23"/>
  <c r="CD67" i="23"/>
  <c r="CC67" i="23"/>
  <c r="CD66" i="23"/>
  <c r="CC66" i="23"/>
  <c r="CD65" i="23"/>
  <c r="CC65" i="23"/>
  <c r="CD64" i="23"/>
  <c r="CC64" i="23"/>
  <c r="CD63" i="23"/>
  <c r="CC63" i="23"/>
  <c r="CD62" i="23"/>
  <c r="CC62" i="23"/>
  <c r="CD61" i="23"/>
  <c r="CC61" i="23"/>
  <c r="CD60" i="23"/>
  <c r="CC60" i="23"/>
  <c r="CD59" i="23"/>
  <c r="CC59" i="23"/>
  <c r="CD58" i="23"/>
  <c r="CC58" i="23"/>
  <c r="CD57" i="23"/>
  <c r="CC57" i="23"/>
  <c r="CD46" i="23"/>
  <c r="CC46" i="23"/>
  <c r="CD45" i="23"/>
  <c r="CC45" i="23"/>
  <c r="CD44" i="23"/>
  <c r="CC44" i="23"/>
  <c r="CD43" i="23"/>
  <c r="CC43" i="23"/>
  <c r="CD42" i="23"/>
  <c r="CC42" i="23"/>
  <c r="CD41" i="23"/>
  <c r="CC41" i="23"/>
  <c r="CD40" i="23"/>
  <c r="CC40" i="23"/>
  <c r="CD39" i="23"/>
  <c r="CC39" i="23"/>
  <c r="CD38" i="23"/>
  <c r="CC38" i="23"/>
  <c r="CD37" i="23"/>
  <c r="CC37" i="23"/>
  <c r="CD36" i="23"/>
  <c r="CC36" i="23"/>
  <c r="CD35" i="23"/>
  <c r="CC35" i="23"/>
  <c r="CD34" i="23"/>
  <c r="CC34" i="23"/>
  <c r="CD33" i="23"/>
  <c r="CC33" i="23"/>
  <c r="CD32" i="23"/>
  <c r="CC32" i="23"/>
  <c r="CD31" i="23"/>
  <c r="CC31" i="23"/>
  <c r="CD30" i="23"/>
  <c r="CC30" i="23"/>
  <c r="CD29" i="23"/>
  <c r="CC29" i="23"/>
  <c r="CD28" i="23"/>
  <c r="CC28" i="23"/>
  <c r="CD27" i="23"/>
  <c r="CC27" i="23"/>
  <c r="CD26" i="23"/>
  <c r="CC26" i="23"/>
  <c r="CD25" i="23"/>
  <c r="CC25" i="23"/>
  <c r="CD24" i="23"/>
  <c r="CC24" i="23"/>
  <c r="CD23" i="23"/>
  <c r="CC23" i="23"/>
  <c r="CD22" i="23"/>
  <c r="CC22" i="23"/>
  <c r="CD21" i="23"/>
  <c r="CC21" i="23"/>
  <c r="CD20" i="23"/>
  <c r="CC20" i="23"/>
  <c r="CD19" i="23"/>
  <c r="CC19" i="23"/>
  <c r="CD18" i="23"/>
  <c r="CC18" i="23"/>
  <c r="CD17" i="23"/>
  <c r="CC17" i="23"/>
  <c r="CD16" i="23"/>
  <c r="CC16" i="23"/>
  <c r="CD15" i="23"/>
  <c r="CC15" i="23"/>
  <c r="CD14" i="23"/>
  <c r="CC14" i="23"/>
  <c r="CH13" i="23"/>
  <c r="CC13" i="23"/>
  <c r="CH1044" i="21"/>
  <c r="CH1043" i="21"/>
  <c r="CH1042" i="21"/>
  <c r="CH1041" i="21"/>
  <c r="CH1040" i="21"/>
  <c r="CH1039" i="21"/>
  <c r="CH1038" i="21"/>
  <c r="CH1037" i="21"/>
  <c r="CH1036" i="21"/>
  <c r="CH1035" i="21"/>
  <c r="CH1034" i="21"/>
  <c r="CH1033" i="21"/>
  <c r="CH1032" i="21"/>
  <c r="CH1031" i="21"/>
  <c r="CH1030" i="21"/>
  <c r="CH1029" i="21"/>
  <c r="CH1028" i="21"/>
  <c r="CH1027" i="21"/>
  <c r="CH1026" i="21"/>
  <c r="CH1025" i="21"/>
  <c r="CH1024" i="21"/>
  <c r="CH1023" i="21"/>
  <c r="CH1022" i="21"/>
  <c r="CH1021" i="21"/>
  <c r="CH1020" i="21"/>
  <c r="CH1019" i="21"/>
  <c r="CH1018" i="21"/>
  <c r="CH1017" i="21"/>
  <c r="CH1016" i="21"/>
  <c r="CH1015" i="21"/>
  <c r="CH1014" i="21"/>
  <c r="CH1013" i="21"/>
  <c r="CH1012" i="21"/>
  <c r="CH1011" i="21"/>
  <c r="CH1003" i="21"/>
  <c r="CH1002" i="21"/>
  <c r="CH1001" i="21"/>
  <c r="CH1000" i="21"/>
  <c r="CH999" i="21"/>
  <c r="CH998" i="21"/>
  <c r="CH997" i="21"/>
  <c r="CH996" i="21"/>
  <c r="CH995" i="21"/>
  <c r="CH994" i="21"/>
  <c r="CH993" i="21"/>
  <c r="CH992" i="21"/>
  <c r="CH991" i="21"/>
  <c r="CH990" i="21"/>
  <c r="CH989" i="21"/>
  <c r="CH988" i="21"/>
  <c r="CH987" i="21"/>
  <c r="CH986" i="21"/>
  <c r="CH985" i="21"/>
  <c r="CH984" i="21"/>
  <c r="CH983" i="21"/>
  <c r="CH982" i="21"/>
  <c r="CH981" i="21"/>
  <c r="CH980" i="21"/>
  <c r="CH979" i="21"/>
  <c r="CH978" i="21"/>
  <c r="CH977" i="21"/>
  <c r="CH976" i="21"/>
  <c r="CH975" i="21"/>
  <c r="CH974" i="21"/>
  <c r="CH973" i="21"/>
  <c r="CH972" i="21"/>
  <c r="CH971" i="21"/>
  <c r="CH970" i="21"/>
  <c r="CH961" i="21"/>
  <c r="CH960" i="21"/>
  <c r="CH959" i="21"/>
  <c r="CH958" i="21"/>
  <c r="CH957" i="21"/>
  <c r="CH956" i="21"/>
  <c r="CH955" i="21"/>
  <c r="CH954" i="21"/>
  <c r="CH953" i="21"/>
  <c r="CH952" i="21"/>
  <c r="CH951" i="21"/>
  <c r="CH950" i="21"/>
  <c r="CH949" i="21"/>
  <c r="CH948" i="21"/>
  <c r="CH947" i="21"/>
  <c r="CH946" i="21"/>
  <c r="CH945" i="21"/>
  <c r="CH944" i="21"/>
  <c r="CH943" i="21"/>
  <c r="CH943" i="23" s="1"/>
  <c r="CH942" i="21"/>
  <c r="CH941" i="21"/>
  <c r="CH941" i="23" s="1"/>
  <c r="CH940" i="21"/>
  <c r="CH939" i="21"/>
  <c r="CH939" i="23" s="1"/>
  <c r="CH938" i="21"/>
  <c r="CH937" i="21"/>
  <c r="CH937" i="23" s="1"/>
  <c r="CH936" i="21"/>
  <c r="CH935" i="21"/>
  <c r="CH935" i="23" s="1"/>
  <c r="CH934" i="21"/>
  <c r="CH933" i="21"/>
  <c r="CH933" i="23" s="1"/>
  <c r="CH932" i="21"/>
  <c r="CH931" i="21"/>
  <c r="CH931" i="23" s="1"/>
  <c r="CH930" i="21"/>
  <c r="CH929" i="21"/>
  <c r="CH929" i="23" s="1"/>
  <c r="CH928" i="21"/>
  <c r="CH920" i="21"/>
  <c r="CH920" i="23" s="1"/>
  <c r="CH919" i="21"/>
  <c r="CH917" i="21"/>
  <c r="CH917" i="23" s="1"/>
  <c r="CH916" i="21"/>
  <c r="CH915" i="21"/>
  <c r="CH915" i="23" s="1"/>
  <c r="CH914" i="21"/>
  <c r="CH913" i="21"/>
  <c r="CH913" i="23" s="1"/>
  <c r="CH912" i="21"/>
  <c r="CH911" i="21"/>
  <c r="CH911" i="23" s="1"/>
  <c r="CH910" i="21"/>
  <c r="CH909" i="21"/>
  <c r="CH909" i="23" s="1"/>
  <c r="CH908" i="21"/>
  <c r="CH907" i="21"/>
  <c r="CH907" i="23" s="1"/>
  <c r="CH906" i="21"/>
  <c r="CH905" i="21"/>
  <c r="CH905" i="23" s="1"/>
  <c r="CH904" i="21"/>
  <c r="CH903" i="21"/>
  <c r="CH903" i="23" s="1"/>
  <c r="CH902" i="21"/>
  <c r="CH901" i="21"/>
  <c r="CH901" i="23" s="1"/>
  <c r="CH900" i="21"/>
  <c r="CH899" i="21"/>
  <c r="CH899" i="23" s="1"/>
  <c r="CH898" i="21"/>
  <c r="CH897" i="21"/>
  <c r="CH897" i="23" s="1"/>
  <c r="CH896" i="21"/>
  <c r="CH895" i="21"/>
  <c r="CH895" i="23" s="1"/>
  <c r="CH894" i="21"/>
  <c r="CH893" i="21"/>
  <c r="CH893" i="23" s="1"/>
  <c r="CH892" i="21"/>
  <c r="CH891" i="21"/>
  <c r="CH891" i="23" s="1"/>
  <c r="CH890" i="21"/>
  <c r="CH889" i="21"/>
  <c r="CH889" i="23" s="1"/>
  <c r="CH888" i="21"/>
  <c r="CH878" i="21"/>
  <c r="CH878" i="23" s="1"/>
  <c r="CH877" i="21"/>
  <c r="CH875" i="21"/>
  <c r="CH875" i="23" s="1"/>
  <c r="CH874" i="21"/>
  <c r="CH873" i="21"/>
  <c r="CH873" i="23" s="1"/>
  <c r="CH872" i="21"/>
  <c r="CH871" i="21"/>
  <c r="CH871" i="23" s="1"/>
  <c r="CH870" i="21"/>
  <c r="CH869" i="21"/>
  <c r="CH869" i="23" s="1"/>
  <c r="CH868" i="21"/>
  <c r="CH867" i="21"/>
  <c r="CH867" i="23" s="1"/>
  <c r="CH866" i="21"/>
  <c r="CH865" i="21"/>
  <c r="CH865" i="23" s="1"/>
  <c r="CH864" i="21"/>
  <c r="CH863" i="21"/>
  <c r="CH863" i="23" s="1"/>
  <c r="CH862" i="21"/>
  <c r="CH861" i="21"/>
  <c r="CH861" i="23" s="1"/>
  <c r="CH860" i="21"/>
  <c r="CH859" i="21"/>
  <c r="CH859" i="23" s="1"/>
  <c r="CH858" i="21"/>
  <c r="CH857" i="21"/>
  <c r="CH857" i="23" s="1"/>
  <c r="CH856" i="21"/>
  <c r="CH855" i="21"/>
  <c r="CH855" i="23" s="1"/>
  <c r="CH854" i="21"/>
  <c r="CH853" i="21"/>
  <c r="CH853" i="23" s="1"/>
  <c r="CH852" i="21"/>
  <c r="CH851" i="21"/>
  <c r="CH851" i="23" s="1"/>
  <c r="CH850" i="21"/>
  <c r="CH849" i="21"/>
  <c r="CH849" i="23" s="1"/>
  <c r="CH848" i="21"/>
  <c r="CH847" i="21"/>
  <c r="CH847" i="23" s="1"/>
  <c r="CH846" i="21"/>
  <c r="CH845" i="21"/>
  <c r="CH845" i="23" s="1"/>
  <c r="CH836" i="21"/>
  <c r="CH835" i="21"/>
  <c r="CH835" i="23" s="1"/>
  <c r="CH833" i="21"/>
  <c r="CH832" i="21"/>
  <c r="CH832" i="23" s="1"/>
  <c r="CH831" i="21"/>
  <c r="CH830" i="21"/>
  <c r="CH830" i="23" s="1"/>
  <c r="CH829" i="21"/>
  <c r="CH828" i="21"/>
  <c r="CH828" i="23" s="1"/>
  <c r="CH827" i="21"/>
  <c r="CH826" i="21"/>
  <c r="CH826" i="23" s="1"/>
  <c r="CH825" i="21"/>
  <c r="CH824" i="21"/>
  <c r="CH824" i="23" s="1"/>
  <c r="CH823" i="21"/>
  <c r="CH822" i="21"/>
  <c r="CH822" i="23" s="1"/>
  <c r="CH821" i="21"/>
  <c r="CH820" i="21"/>
  <c r="CH820" i="23" s="1"/>
  <c r="CH819" i="21"/>
  <c r="CH818" i="21"/>
  <c r="CH818" i="23" s="1"/>
  <c r="CH817" i="21"/>
  <c r="CH816" i="21"/>
  <c r="CH816" i="23" s="1"/>
  <c r="CH815" i="21"/>
  <c r="CH814" i="21"/>
  <c r="CH814" i="23" s="1"/>
  <c r="CH813" i="21"/>
  <c r="CH812" i="21"/>
  <c r="CH812" i="23" s="1"/>
  <c r="CH811" i="21"/>
  <c r="CH810" i="21"/>
  <c r="CH810" i="23" s="1"/>
  <c r="CH809" i="21"/>
  <c r="CH808" i="21"/>
  <c r="CH808" i="23" s="1"/>
  <c r="CH807" i="21"/>
  <c r="CH806" i="21"/>
  <c r="CH806" i="23" s="1"/>
  <c r="CH805" i="21"/>
  <c r="CH804" i="21"/>
  <c r="CH804" i="23" s="1"/>
  <c r="CH803" i="21"/>
  <c r="CH795" i="21"/>
  <c r="CH795" i="23" s="1"/>
  <c r="CH794" i="21"/>
  <c r="CH792" i="21"/>
  <c r="CH792" i="23" s="1"/>
  <c r="CH791" i="21"/>
  <c r="CH790" i="21"/>
  <c r="CH790" i="23" s="1"/>
  <c r="CH789" i="21"/>
  <c r="CH788" i="21"/>
  <c r="CH788" i="23" s="1"/>
  <c r="CH787" i="21"/>
  <c r="CH786" i="21"/>
  <c r="CH786" i="23" s="1"/>
  <c r="CH785" i="21"/>
  <c r="CH784" i="21"/>
  <c r="CH784" i="23" s="1"/>
  <c r="CH783" i="21"/>
  <c r="CH782" i="21"/>
  <c r="CH782" i="23" s="1"/>
  <c r="CH781" i="21"/>
  <c r="CH780" i="21"/>
  <c r="CH780" i="23" s="1"/>
  <c r="CH779" i="21"/>
  <c r="CH778" i="21"/>
  <c r="CH778" i="23" s="1"/>
  <c r="CH777" i="21"/>
  <c r="CH776" i="21"/>
  <c r="CH776" i="23" s="1"/>
  <c r="CH775" i="21"/>
  <c r="CH774" i="21"/>
  <c r="CH774" i="23" s="1"/>
  <c r="CH773" i="21"/>
  <c r="CH772" i="21"/>
  <c r="CH772" i="23" s="1"/>
  <c r="CH771" i="21"/>
  <c r="CH770" i="21"/>
  <c r="CH770" i="23" s="1"/>
  <c r="CH769" i="21"/>
  <c r="CH768" i="21"/>
  <c r="CH768" i="23" s="1"/>
  <c r="CH767" i="21"/>
  <c r="CH766" i="21"/>
  <c r="CH766" i="23" s="1"/>
  <c r="CH765" i="21"/>
  <c r="CH764" i="21"/>
  <c r="CH764" i="23" s="1"/>
  <c r="CH763" i="21"/>
  <c r="CH762" i="21"/>
  <c r="CH762" i="23" s="1"/>
  <c r="CH754" i="21"/>
  <c r="CH753" i="21"/>
  <c r="CH753" i="23" s="1"/>
  <c r="CH751" i="21"/>
  <c r="CH750" i="21"/>
  <c r="CH750" i="23" s="1"/>
  <c r="CH749" i="21"/>
  <c r="CH748" i="21"/>
  <c r="CH748" i="23" s="1"/>
  <c r="CH747" i="21"/>
  <c r="CH746" i="21"/>
  <c r="CH746" i="23" s="1"/>
  <c r="CH745" i="21"/>
  <c r="CH744" i="21"/>
  <c r="CH744" i="23" s="1"/>
  <c r="CH743" i="21"/>
  <c r="CH742" i="21"/>
  <c r="CH742" i="23" s="1"/>
  <c r="CH741" i="21"/>
  <c r="CH740" i="21"/>
  <c r="CH740" i="23" s="1"/>
  <c r="CH739" i="21"/>
  <c r="CH738" i="21"/>
  <c r="CH738" i="23" s="1"/>
  <c r="CH737" i="21"/>
  <c r="CH736" i="21"/>
  <c r="CH736" i="23" s="1"/>
  <c r="CH735" i="21"/>
  <c r="CH734" i="21"/>
  <c r="CH734" i="23" s="1"/>
  <c r="CH733" i="21"/>
  <c r="CH732" i="21"/>
  <c r="CH732" i="23" s="1"/>
  <c r="CH731" i="21"/>
  <c r="CH730" i="21"/>
  <c r="CH730" i="23" s="1"/>
  <c r="CH729" i="21"/>
  <c r="CH728" i="21"/>
  <c r="CH728" i="23" s="1"/>
  <c r="CH727" i="21"/>
  <c r="CH726" i="21"/>
  <c r="CH726" i="23" s="1"/>
  <c r="CH725" i="21"/>
  <c r="CH724" i="21"/>
  <c r="CH724" i="23" s="1"/>
  <c r="CH723" i="21"/>
  <c r="CH722" i="21"/>
  <c r="CH722" i="23" s="1"/>
  <c r="CH721" i="21"/>
  <c r="CH713" i="21"/>
  <c r="CH713" i="23" s="1"/>
  <c r="CH712" i="21"/>
  <c r="CH710" i="21"/>
  <c r="CH710" i="23" s="1"/>
  <c r="CH709" i="21"/>
  <c r="CH708" i="21"/>
  <c r="CH708" i="23" s="1"/>
  <c r="CH707" i="21"/>
  <c r="CH706" i="21"/>
  <c r="CH706" i="23" s="1"/>
  <c r="CH705" i="21"/>
  <c r="CH704" i="21"/>
  <c r="CH704" i="23" s="1"/>
  <c r="CH703" i="21"/>
  <c r="CH702" i="21"/>
  <c r="CH702" i="23" s="1"/>
  <c r="CH701" i="21"/>
  <c r="CH700" i="21"/>
  <c r="CH700" i="23" s="1"/>
  <c r="CH699" i="21"/>
  <c r="CH698" i="21"/>
  <c r="CH698" i="23" s="1"/>
  <c r="CH697" i="21"/>
  <c r="CH696" i="21"/>
  <c r="CH696" i="23" s="1"/>
  <c r="CH695" i="21"/>
  <c r="CH694" i="21"/>
  <c r="CH694" i="23" s="1"/>
  <c r="CH693" i="21"/>
  <c r="CH692" i="21"/>
  <c r="CH692" i="23" s="1"/>
  <c r="CH691" i="21"/>
  <c r="CH690" i="21"/>
  <c r="CH690" i="23" s="1"/>
  <c r="CH689" i="21"/>
  <c r="CH688" i="21"/>
  <c r="CH688" i="23" s="1"/>
  <c r="CH687" i="21"/>
  <c r="CH686" i="21"/>
  <c r="CH686" i="23" s="1"/>
  <c r="CH685" i="21"/>
  <c r="CH684" i="21"/>
  <c r="CH684" i="23" s="1"/>
  <c r="CH683" i="21"/>
  <c r="CH682" i="21"/>
  <c r="CH682" i="23" s="1"/>
  <c r="CH681" i="21"/>
  <c r="CH680" i="21"/>
  <c r="CH680" i="23" s="1"/>
  <c r="CH671" i="21"/>
  <c r="CH670" i="21"/>
  <c r="CH670" i="23" s="1"/>
  <c r="CH668" i="21"/>
  <c r="CH667" i="21"/>
  <c r="CH667" i="23" s="1"/>
  <c r="CH666" i="21"/>
  <c r="CH665" i="21"/>
  <c r="CH665" i="23" s="1"/>
  <c r="CH664" i="21"/>
  <c r="CH663" i="21"/>
  <c r="CH663" i="23" s="1"/>
  <c r="CH662" i="21"/>
  <c r="CH661" i="21"/>
  <c r="CH661" i="23" s="1"/>
  <c r="CH660" i="21"/>
  <c r="CH659" i="21"/>
  <c r="CH659" i="23" s="1"/>
  <c r="CH658" i="21"/>
  <c r="CH657" i="21"/>
  <c r="CH657" i="23" s="1"/>
  <c r="CH656" i="21"/>
  <c r="CH655" i="21"/>
  <c r="CH655" i="23" s="1"/>
  <c r="CH654" i="21"/>
  <c r="CH653" i="21"/>
  <c r="CH653" i="23" s="1"/>
  <c r="CH652" i="21"/>
  <c r="CH651" i="21"/>
  <c r="CH651" i="23" s="1"/>
  <c r="CH650" i="21"/>
  <c r="CH649" i="21"/>
  <c r="CH649" i="23" s="1"/>
  <c r="CH648" i="21"/>
  <c r="CH647" i="21"/>
  <c r="CH647" i="23" s="1"/>
  <c r="CH646" i="21"/>
  <c r="CH645" i="21"/>
  <c r="CH645" i="23" s="1"/>
  <c r="CH644" i="21"/>
  <c r="CH643" i="21"/>
  <c r="CH643" i="23" s="1"/>
  <c r="CH642" i="21"/>
  <c r="CH641" i="21"/>
  <c r="CH641" i="23" s="1"/>
  <c r="CH640" i="21"/>
  <c r="CH639" i="21"/>
  <c r="CH639" i="23" s="1"/>
  <c r="CH638" i="21"/>
  <c r="CH630" i="21"/>
  <c r="CH630" i="23" s="1"/>
  <c r="CH629" i="21"/>
  <c r="CH627" i="21"/>
  <c r="CH627" i="23" s="1"/>
  <c r="CH626" i="21"/>
  <c r="CH625" i="21"/>
  <c r="CH625" i="23" s="1"/>
  <c r="CH624" i="21"/>
  <c r="CH623" i="21"/>
  <c r="CH623" i="23" s="1"/>
  <c r="CH622" i="21"/>
  <c r="CH621" i="21"/>
  <c r="CH621" i="23" s="1"/>
  <c r="CH620" i="21"/>
  <c r="CH619" i="21"/>
  <c r="CH619" i="23" s="1"/>
  <c r="CH618" i="21"/>
  <c r="CH617" i="21"/>
  <c r="CH617" i="23" s="1"/>
  <c r="CH616" i="21"/>
  <c r="CH615" i="21"/>
  <c r="CH615" i="23" s="1"/>
  <c r="CH614" i="21"/>
  <c r="CH613" i="21"/>
  <c r="CH613" i="23" s="1"/>
  <c r="CH612" i="21"/>
  <c r="CH611" i="21"/>
  <c r="CH611" i="23" s="1"/>
  <c r="CH610" i="21"/>
  <c r="CH609" i="21"/>
  <c r="CH609" i="23" s="1"/>
  <c r="CH608" i="21"/>
  <c r="CH607" i="21"/>
  <c r="CH607" i="23" s="1"/>
  <c r="CH606" i="21"/>
  <c r="CH605" i="21"/>
  <c r="CH605" i="23" s="1"/>
  <c r="CH604" i="21"/>
  <c r="CH603" i="21"/>
  <c r="CH603" i="23" s="1"/>
  <c r="CH602" i="21"/>
  <c r="CH601" i="21"/>
  <c r="CH601" i="23" s="1"/>
  <c r="CH600" i="21"/>
  <c r="CH599" i="21"/>
  <c r="CH599" i="23" s="1"/>
  <c r="CH598" i="21"/>
  <c r="CH597" i="21"/>
  <c r="CH597" i="23" s="1"/>
  <c r="CH588" i="21"/>
  <c r="CH587" i="21"/>
  <c r="CH587" i="23" s="1"/>
  <c r="CH585" i="21"/>
  <c r="CH584" i="21"/>
  <c r="CH584" i="23" s="1"/>
  <c r="CH583" i="21"/>
  <c r="CH582" i="21"/>
  <c r="CH582" i="23" s="1"/>
  <c r="CH581" i="21"/>
  <c r="CH580" i="21"/>
  <c r="CH580" i="23" s="1"/>
  <c r="CH579" i="21"/>
  <c r="CH578" i="21"/>
  <c r="CH578" i="23" s="1"/>
  <c r="CH577" i="21"/>
  <c r="CH576" i="21"/>
  <c r="CH576" i="23" s="1"/>
  <c r="CH575" i="21"/>
  <c r="CH574" i="21"/>
  <c r="CH574" i="23" s="1"/>
  <c r="CH573" i="21"/>
  <c r="CH572" i="21"/>
  <c r="CH572" i="23" s="1"/>
  <c r="CH571" i="21"/>
  <c r="CH570" i="21"/>
  <c r="CH570" i="23" s="1"/>
  <c r="CH569" i="21"/>
  <c r="CH568" i="21"/>
  <c r="CH568" i="23" s="1"/>
  <c r="CH567" i="21"/>
  <c r="CH566" i="21"/>
  <c r="CH566" i="23" s="1"/>
  <c r="CH565" i="21"/>
  <c r="CH564" i="21"/>
  <c r="CH564" i="23" s="1"/>
  <c r="CH563" i="21"/>
  <c r="CH562" i="21"/>
  <c r="CH562" i="23" s="1"/>
  <c r="CH561" i="21"/>
  <c r="CH560" i="21"/>
  <c r="CH560" i="23" s="1"/>
  <c r="CH559" i="21"/>
  <c r="CH558" i="21"/>
  <c r="CH558" i="23" s="1"/>
  <c r="CH557" i="21"/>
  <c r="CH556" i="21"/>
  <c r="CH556" i="23" s="1"/>
  <c r="CH555" i="21"/>
  <c r="CH547" i="21"/>
  <c r="CH547" i="23" s="1"/>
  <c r="CH546" i="21"/>
  <c r="CH544" i="21"/>
  <c r="CH544" i="23" s="1"/>
  <c r="CH543" i="21"/>
  <c r="CH542" i="21"/>
  <c r="CH542" i="23" s="1"/>
  <c r="CH541" i="21"/>
  <c r="CH540" i="21"/>
  <c r="CH540" i="23" s="1"/>
  <c r="CH539" i="21"/>
  <c r="CH538" i="21"/>
  <c r="CH538" i="23" s="1"/>
  <c r="CH537" i="21"/>
  <c r="CH536" i="21"/>
  <c r="CH536" i="23" s="1"/>
  <c r="CH535" i="21"/>
  <c r="CH534" i="21"/>
  <c r="CH534" i="23" s="1"/>
  <c r="CH533" i="21"/>
  <c r="CH532" i="21"/>
  <c r="CH532" i="23" s="1"/>
  <c r="CH531" i="21"/>
  <c r="CH530" i="21"/>
  <c r="CH530" i="23" s="1"/>
  <c r="CH529" i="21"/>
  <c r="CH528" i="21"/>
  <c r="CH528" i="23" s="1"/>
  <c r="CH527" i="21"/>
  <c r="CH526" i="21"/>
  <c r="CH526" i="23" s="1"/>
  <c r="CH525" i="21"/>
  <c r="CH524" i="21"/>
  <c r="CH524" i="23" s="1"/>
  <c r="CH523" i="21"/>
  <c r="CH522" i="21"/>
  <c r="CH522" i="23" s="1"/>
  <c r="CH521" i="21"/>
  <c r="CH521" i="23" s="1"/>
  <c r="CH520" i="21"/>
  <c r="CH520" i="23" s="1"/>
  <c r="CH519" i="21"/>
  <c r="CH518" i="21"/>
  <c r="CH518" i="23" s="1"/>
  <c r="CH517" i="21"/>
  <c r="CH516" i="21"/>
  <c r="CH516" i="23" s="1"/>
  <c r="CH515" i="21"/>
  <c r="CH514" i="21"/>
  <c r="CH514" i="23" s="1"/>
  <c r="CH506" i="21"/>
  <c r="CH506" i="23" s="1"/>
  <c r="CH505" i="21"/>
  <c r="CH505" i="23" s="1"/>
  <c r="CH503" i="21"/>
  <c r="CH502" i="21"/>
  <c r="CH502" i="23" s="1"/>
  <c r="CH501" i="21"/>
  <c r="CH500" i="21"/>
  <c r="CH500" i="23" s="1"/>
  <c r="CH499" i="21"/>
  <c r="CH498" i="21"/>
  <c r="CH498" i="23" s="1"/>
  <c r="CH497" i="21"/>
  <c r="CH497" i="23" s="1"/>
  <c r="CH496" i="21"/>
  <c r="CH496" i="23" s="1"/>
  <c r="CH495" i="21"/>
  <c r="CH494" i="21"/>
  <c r="CH494" i="23" s="1"/>
  <c r="CH493" i="21"/>
  <c r="CH492" i="21"/>
  <c r="CH492" i="23" s="1"/>
  <c r="CH491" i="21"/>
  <c r="CH490" i="21"/>
  <c r="CH490" i="23" s="1"/>
  <c r="CH489" i="21"/>
  <c r="CH489" i="23" s="1"/>
  <c r="CH488" i="21"/>
  <c r="CH488" i="23" s="1"/>
  <c r="CH487" i="21"/>
  <c r="CH486" i="21"/>
  <c r="CH486" i="23" s="1"/>
  <c r="CH485" i="21"/>
  <c r="CH484" i="21"/>
  <c r="CH484" i="23" s="1"/>
  <c r="CH483" i="21"/>
  <c r="CH482" i="21"/>
  <c r="CH482" i="23" s="1"/>
  <c r="CH481" i="21"/>
  <c r="CH481" i="23" s="1"/>
  <c r="CH480" i="21"/>
  <c r="CH480" i="23" s="1"/>
  <c r="CH479" i="21"/>
  <c r="CH478" i="21"/>
  <c r="CH478" i="23" s="1"/>
  <c r="CH477" i="21"/>
  <c r="CH475" i="21"/>
  <c r="CH475" i="23" s="1"/>
  <c r="CH474" i="21"/>
  <c r="CH473" i="21"/>
  <c r="CH473" i="23" s="1"/>
  <c r="CH464" i="21"/>
  <c r="CH464" i="23" s="1"/>
  <c r="CH463" i="21"/>
  <c r="CH463" i="23" s="1"/>
  <c r="CH461" i="21"/>
  <c r="CH460" i="21"/>
  <c r="CH460" i="23" s="1"/>
  <c r="CH459" i="21"/>
  <c r="CH458" i="21"/>
  <c r="CH458" i="23" s="1"/>
  <c r="CH457" i="21"/>
  <c r="CH456" i="21"/>
  <c r="CH456" i="23" s="1"/>
  <c r="CH455" i="21"/>
  <c r="CH455" i="23" s="1"/>
  <c r="CH454" i="21"/>
  <c r="CH454" i="23" s="1"/>
  <c r="CH453" i="21"/>
  <c r="CH452" i="21"/>
  <c r="CH452" i="23" s="1"/>
  <c r="CH451" i="21"/>
  <c r="CH450" i="21"/>
  <c r="CH450" i="23" s="1"/>
  <c r="CH449" i="21"/>
  <c r="CH448" i="21"/>
  <c r="CH448" i="23" s="1"/>
  <c r="CH447" i="21"/>
  <c r="CH447" i="23" s="1"/>
  <c r="CH446" i="21"/>
  <c r="CH446" i="23" s="1"/>
  <c r="CH445" i="21"/>
  <c r="CH444" i="21"/>
  <c r="CH444" i="23" s="1"/>
  <c r="CH443" i="21"/>
  <c r="CH442" i="21"/>
  <c r="CH442" i="23" s="1"/>
  <c r="CH441" i="21"/>
  <c r="CH440" i="21"/>
  <c r="CH440" i="23" s="1"/>
  <c r="CH439" i="21"/>
  <c r="CH439" i="23" s="1"/>
  <c r="CH438" i="21"/>
  <c r="CH438" i="23" s="1"/>
  <c r="CH437" i="21"/>
  <c r="CH436" i="21"/>
  <c r="CH436" i="23" s="1"/>
  <c r="CH435" i="21"/>
  <c r="CH433" i="21"/>
  <c r="CH433" i="23" s="1"/>
  <c r="CH432" i="21"/>
  <c r="CH431" i="21"/>
  <c r="CH431" i="23" s="1"/>
  <c r="CH422" i="21"/>
  <c r="CH422" i="23" s="1"/>
  <c r="CH421" i="21"/>
  <c r="CH421" i="23" s="1"/>
  <c r="CH419" i="21"/>
  <c r="CH418" i="21"/>
  <c r="CH418" i="23" s="1"/>
  <c r="CH417" i="21"/>
  <c r="CH416" i="21"/>
  <c r="CH416" i="23" s="1"/>
  <c r="CH415" i="21"/>
  <c r="CH414" i="21"/>
  <c r="CH414" i="23" s="1"/>
  <c r="CH413" i="21"/>
  <c r="CH413" i="23" s="1"/>
  <c r="CH412" i="21"/>
  <c r="CH412" i="23" s="1"/>
  <c r="CH411" i="21"/>
  <c r="CH410" i="21"/>
  <c r="CH410" i="23" s="1"/>
  <c r="CH409" i="21"/>
  <c r="CH408" i="21"/>
  <c r="CH408" i="23" s="1"/>
  <c r="CH407" i="21"/>
  <c r="CH406" i="21"/>
  <c r="CH406" i="23" s="1"/>
  <c r="CH405" i="21"/>
  <c r="CH405" i="23" s="1"/>
  <c r="CH404" i="21"/>
  <c r="CH404" i="25" s="1"/>
  <c r="CH403" i="21"/>
  <c r="CH403" i="25" s="1"/>
  <c r="CH402" i="21"/>
  <c r="CH402" i="25" s="1"/>
  <c r="CH401" i="21"/>
  <c r="CH400" i="21"/>
  <c r="CH400" i="25" s="1"/>
  <c r="CH399" i="21"/>
  <c r="CH399" i="25" s="1"/>
  <c r="CH398" i="21"/>
  <c r="CH398" i="25" s="1"/>
  <c r="CH397" i="21"/>
  <c r="CH397" i="23" s="1"/>
  <c r="CH396" i="21"/>
  <c r="CH396" i="25" s="1"/>
  <c r="CH395" i="21"/>
  <c r="CH395" i="25" s="1"/>
  <c r="CH394" i="21"/>
  <c r="CH394" i="25" s="1"/>
  <c r="CH393" i="21"/>
  <c r="CH391" i="21"/>
  <c r="CH391" i="25" s="1"/>
  <c r="CH390" i="21"/>
  <c r="CH390" i="25" s="1"/>
  <c r="CH389" i="21"/>
  <c r="CH389" i="25" s="1"/>
  <c r="CH380" i="21"/>
  <c r="CH380" i="23" s="1"/>
  <c r="CH379" i="21"/>
  <c r="CH379" i="25" s="1"/>
  <c r="CH377" i="21"/>
  <c r="CH377" i="25" s="1"/>
  <c r="CH376" i="21"/>
  <c r="CH376" i="25" s="1"/>
  <c r="CH375" i="21"/>
  <c r="CH374" i="21"/>
  <c r="CH374" i="25" s="1"/>
  <c r="CH373" i="21"/>
  <c r="CH373" i="25" s="1"/>
  <c r="CH372" i="21"/>
  <c r="CH372" i="25" s="1"/>
  <c r="CH371" i="21"/>
  <c r="CH371" i="23" s="1"/>
  <c r="CH370" i="21"/>
  <c r="CH370" i="25" s="1"/>
  <c r="CH369" i="21"/>
  <c r="CH369" i="25" s="1"/>
  <c r="CH368" i="21"/>
  <c r="CH368" i="25" s="1"/>
  <c r="CH367" i="21"/>
  <c r="CH366" i="21"/>
  <c r="CH366" i="25" s="1"/>
  <c r="CH365" i="21"/>
  <c r="CH365" i="25" s="1"/>
  <c r="CH364" i="21"/>
  <c r="CH364" i="25" s="1"/>
  <c r="CH363" i="21"/>
  <c r="CH363" i="23" s="1"/>
  <c r="CH362" i="21"/>
  <c r="CH362" i="25" s="1"/>
  <c r="CH361" i="21"/>
  <c r="CH361" i="25" s="1"/>
  <c r="CH360" i="21"/>
  <c r="CH360" i="25" s="1"/>
  <c r="CH359" i="21"/>
  <c r="CH358" i="21"/>
  <c r="CH358" i="25" s="1"/>
  <c r="CH357" i="21"/>
  <c r="CH357" i="25" s="1"/>
  <c r="CH356" i="21"/>
  <c r="CH356" i="25" s="1"/>
  <c r="CH355" i="21"/>
  <c r="CH355" i="23" s="1"/>
  <c r="CH354" i="21"/>
  <c r="CH354" i="25" s="1"/>
  <c r="CH353" i="21"/>
  <c r="CH353" i="25" s="1"/>
  <c r="CH352" i="21"/>
  <c r="CH352" i="25" s="1"/>
  <c r="CH351" i="21"/>
  <c r="CH349" i="21"/>
  <c r="CH349" i="25" s="1"/>
  <c r="CH348" i="21"/>
  <c r="CH348" i="25" s="1"/>
  <c r="CH347" i="21"/>
  <c r="CH347" i="25" s="1"/>
  <c r="CH339" i="21"/>
  <c r="CH339" i="23" s="1"/>
  <c r="CH338" i="21"/>
  <c r="CH338" i="25" s="1"/>
  <c r="CH336" i="21"/>
  <c r="CH336" i="25" s="1"/>
  <c r="CH335" i="21"/>
  <c r="CH335" i="25" s="1"/>
  <c r="CH334" i="21"/>
  <c r="CH333" i="21"/>
  <c r="CH333" i="25" s="1"/>
  <c r="CH332" i="21"/>
  <c r="CH332" i="25" s="1"/>
  <c r="CH331" i="21"/>
  <c r="CH331" i="25" s="1"/>
  <c r="CH330" i="21"/>
  <c r="CH330" i="23" s="1"/>
  <c r="CH329" i="21"/>
  <c r="CH329" i="25" s="1"/>
  <c r="CH328" i="21"/>
  <c r="CH328" i="25" s="1"/>
  <c r="CH327" i="21"/>
  <c r="CH327" i="25" s="1"/>
  <c r="CH326" i="21"/>
  <c r="CH325" i="21"/>
  <c r="CH325" i="25" s="1"/>
  <c r="CH324" i="21"/>
  <c r="CH324" i="25" s="1"/>
  <c r="CH323" i="21"/>
  <c r="CH323" i="25" s="1"/>
  <c r="CH322" i="21"/>
  <c r="CH322" i="23" s="1"/>
  <c r="CH321" i="21"/>
  <c r="CH321" i="25" s="1"/>
  <c r="CH320" i="21"/>
  <c r="CH320" i="25" s="1"/>
  <c r="CH319" i="21"/>
  <c r="CH319" i="25" s="1"/>
  <c r="CH318" i="21"/>
  <c r="CH317" i="21"/>
  <c r="CH317" i="25" s="1"/>
  <c r="CH316" i="21"/>
  <c r="CH316" i="25" s="1"/>
  <c r="CH315" i="21"/>
  <c r="CH315" i="25" s="1"/>
  <c r="CH314" i="21"/>
  <c r="CH314" i="23" s="1"/>
  <c r="CH313" i="21"/>
  <c r="CH313" i="25" s="1"/>
  <c r="CH312" i="21"/>
  <c r="CH312" i="25" s="1"/>
  <c r="CH311" i="21"/>
  <c r="CH311" i="25" s="1"/>
  <c r="CH310" i="21"/>
  <c r="CH308" i="21"/>
  <c r="CH308" i="25" s="1"/>
  <c r="CH307" i="21"/>
  <c r="CH307" i="25" s="1"/>
  <c r="CH306" i="21"/>
  <c r="CH306" i="25" s="1"/>
  <c r="CH297" i="21"/>
  <c r="CH297" i="23" s="1"/>
  <c r="CH296" i="21"/>
  <c r="CH296" i="25" s="1"/>
  <c r="CH294" i="21"/>
  <c r="CH294" i="25" s="1"/>
  <c r="CH293" i="21"/>
  <c r="CH293" i="25" s="1"/>
  <c r="CH292" i="21"/>
  <c r="CH291" i="21"/>
  <c r="CH291" i="25" s="1"/>
  <c r="CH290" i="21"/>
  <c r="CH290" i="25" s="1"/>
  <c r="CH289" i="21"/>
  <c r="CH289" i="25" s="1"/>
  <c r="CH288" i="21"/>
  <c r="CH288" i="23" s="1"/>
  <c r="CH287" i="21"/>
  <c r="CH287" i="25" s="1"/>
  <c r="CH286" i="21"/>
  <c r="CH286" i="25" s="1"/>
  <c r="CH285" i="21"/>
  <c r="CH285" i="25" s="1"/>
  <c r="CH284" i="21"/>
  <c r="CH283" i="21"/>
  <c r="CH283" i="25" s="1"/>
  <c r="CH282" i="21"/>
  <c r="CH282" i="25" s="1"/>
  <c r="CH281" i="21"/>
  <c r="CH281" i="25" s="1"/>
  <c r="CH280" i="21"/>
  <c r="CH280" i="23" s="1"/>
  <c r="CH279" i="21"/>
  <c r="CH279" i="25" s="1"/>
  <c r="CH278" i="21"/>
  <c r="CH278" i="25" s="1"/>
  <c r="CH277" i="21"/>
  <c r="CH277" i="25" s="1"/>
  <c r="CH276" i="21"/>
  <c r="CH275" i="21"/>
  <c r="CH275" i="25" s="1"/>
  <c r="CH274" i="21"/>
  <c r="CH274" i="25" s="1"/>
  <c r="CH273" i="21"/>
  <c r="CH273" i="25" s="1"/>
  <c r="CH272" i="21"/>
  <c r="CH272" i="23" s="1"/>
  <c r="CH271" i="21"/>
  <c r="CH271" i="25" s="1"/>
  <c r="CH270" i="21"/>
  <c r="CH270" i="25" s="1"/>
  <c r="CH269" i="21"/>
  <c r="CH269" i="25" s="1"/>
  <c r="CH268" i="21"/>
  <c r="CH266" i="21"/>
  <c r="CH266" i="25" s="1"/>
  <c r="CH265" i="21"/>
  <c r="CH265" i="25" s="1"/>
  <c r="CH264" i="21"/>
  <c r="CH264" i="25" s="1"/>
  <c r="CH256" i="21"/>
  <c r="CH256" i="23" s="1"/>
  <c r="CH255" i="21"/>
  <c r="CH255" i="25" s="1"/>
  <c r="CH254" i="21"/>
  <c r="CH254" i="25" s="1"/>
  <c r="CH253" i="21"/>
  <c r="CH253" i="25" s="1"/>
  <c r="CH252" i="21"/>
  <c r="CH251" i="21"/>
  <c r="CH251" i="25" s="1"/>
  <c r="CH250" i="21"/>
  <c r="CH250" i="25" s="1"/>
  <c r="CH249" i="21"/>
  <c r="CH249" i="25" s="1"/>
  <c r="CH248" i="21"/>
  <c r="CH248" i="23" s="1"/>
  <c r="CH247" i="21"/>
  <c r="CH247" i="25" s="1"/>
  <c r="CH246" i="21"/>
  <c r="CH246" i="25" s="1"/>
  <c r="CH245" i="21"/>
  <c r="CH245" i="25" s="1"/>
  <c r="CH244" i="21"/>
  <c r="CH243" i="21"/>
  <c r="CH243" i="25" s="1"/>
  <c r="CH242" i="21"/>
  <c r="CH242" i="25" s="1"/>
  <c r="CH241" i="21"/>
  <c r="CH241" i="25" s="1"/>
  <c r="CH240" i="21"/>
  <c r="CH240" i="23" s="1"/>
  <c r="CH239" i="21"/>
  <c r="CH239" i="25" s="1"/>
  <c r="CH238" i="21"/>
  <c r="CH238" i="25" s="1"/>
  <c r="CH237" i="21"/>
  <c r="CH237" i="25" s="1"/>
  <c r="CH236" i="21"/>
  <c r="CH235" i="21"/>
  <c r="CH235" i="25" s="1"/>
  <c r="CH234" i="21"/>
  <c r="CH234" i="25" s="1"/>
  <c r="CH233" i="21"/>
  <c r="CH233" i="25" s="1"/>
  <c r="CH232" i="21"/>
  <c r="CH232" i="23" s="1"/>
  <c r="CH231" i="21"/>
  <c r="CH231" i="25" s="1"/>
  <c r="CH230" i="21"/>
  <c r="CH230" i="25" s="1"/>
  <c r="CH229" i="21"/>
  <c r="CH229" i="25" s="1"/>
  <c r="CH228" i="21"/>
  <c r="CH227" i="21"/>
  <c r="CH227" i="25" s="1"/>
  <c r="CH226" i="21"/>
  <c r="CH226" i="25" s="1"/>
  <c r="CH225" i="21"/>
  <c r="CH225" i="25" s="1"/>
  <c r="CH224" i="21"/>
  <c r="CH224" i="23" s="1"/>
  <c r="CH223" i="21"/>
  <c r="CH223" i="25" s="1"/>
  <c r="CH215" i="21"/>
  <c r="CH215" i="25" s="1"/>
  <c r="CH214" i="21"/>
  <c r="CH214" i="25" s="1"/>
  <c r="CH212" i="21"/>
  <c r="CH211" i="21"/>
  <c r="CH211" i="25" s="1"/>
  <c r="CH210" i="21"/>
  <c r="CH210" i="25" s="1"/>
  <c r="CH209" i="21"/>
  <c r="CH209" i="25" s="1"/>
  <c r="CH208" i="21"/>
  <c r="CH208" i="23" s="1"/>
  <c r="CH207" i="21"/>
  <c r="CH207" i="25" s="1"/>
  <c r="CH206" i="21"/>
  <c r="CH206" i="25" s="1"/>
  <c r="CH205" i="21"/>
  <c r="CH205" i="25" s="1"/>
  <c r="CH204" i="21"/>
  <c r="CH203" i="21"/>
  <c r="CH203" i="25" s="1"/>
  <c r="CH202" i="21"/>
  <c r="CH202" i="25" s="1"/>
  <c r="CH201" i="21"/>
  <c r="CH201" i="25" s="1"/>
  <c r="CH200" i="21"/>
  <c r="CH200" i="23" s="1"/>
  <c r="CH199" i="21"/>
  <c r="CH199" i="25" s="1"/>
  <c r="CH198" i="21"/>
  <c r="CH198" i="25" s="1"/>
  <c r="CH197" i="21"/>
  <c r="CH197" i="25" s="1"/>
  <c r="CH196" i="21"/>
  <c r="CH195" i="21"/>
  <c r="CH195" i="25" s="1"/>
  <c r="CH194" i="21"/>
  <c r="CH194" i="25" s="1"/>
  <c r="CH193" i="21"/>
  <c r="CH193" i="25" s="1"/>
  <c r="CH192" i="21"/>
  <c r="CH192" i="23" s="1"/>
  <c r="CH191" i="21"/>
  <c r="CH191" i="25" s="1"/>
  <c r="CH190" i="21"/>
  <c r="CH190" i="25" s="1"/>
  <c r="CH189" i="21"/>
  <c r="CH189" i="25" s="1"/>
  <c r="CH188" i="21"/>
  <c r="CH187" i="21"/>
  <c r="CH187" i="25" s="1"/>
  <c r="CH186" i="21"/>
  <c r="CH186" i="25" s="1"/>
  <c r="CH185" i="21"/>
  <c r="CH185" i="25" s="1"/>
  <c r="CH184" i="21"/>
  <c r="CH184" i="23" s="1"/>
  <c r="CH183" i="21"/>
  <c r="CH183" i="25" s="1"/>
  <c r="CH182" i="21"/>
  <c r="CH182" i="25" s="1"/>
  <c r="CH173" i="21"/>
  <c r="CH173" i="25" s="1"/>
  <c r="CH172" i="21"/>
  <c r="CH170" i="21"/>
  <c r="CH170" i="25" s="1"/>
  <c r="CH169" i="21"/>
  <c r="CH169" i="25" s="1"/>
  <c r="CH168" i="21"/>
  <c r="CH168" i="25" s="1"/>
  <c r="CH167" i="21"/>
  <c r="CH167" i="23" s="1"/>
  <c r="CH166" i="21"/>
  <c r="CH166" i="25" s="1"/>
  <c r="CH165" i="21"/>
  <c r="CH165" i="25" s="1"/>
  <c r="CH164" i="21"/>
  <c r="CH164" i="25" s="1"/>
  <c r="CH163" i="21"/>
  <c r="CH162" i="21"/>
  <c r="CH162" i="25" s="1"/>
  <c r="CH161" i="21"/>
  <c r="CH161" i="25" s="1"/>
  <c r="CH160" i="21"/>
  <c r="CH160" i="25" s="1"/>
  <c r="CH159" i="21"/>
  <c r="CH159" i="23" s="1"/>
  <c r="CH158" i="21"/>
  <c r="CH158" i="25" s="1"/>
  <c r="CH157" i="21"/>
  <c r="CH157" i="25" s="1"/>
  <c r="CH156" i="21"/>
  <c r="CH156" i="25" s="1"/>
  <c r="CH155" i="21"/>
  <c r="CH154" i="21"/>
  <c r="CH154" i="25" s="1"/>
  <c r="CH153" i="21"/>
  <c r="CH153" i="25" s="1"/>
  <c r="CH152" i="21"/>
  <c r="CH152" i="25" s="1"/>
  <c r="CH151" i="21"/>
  <c r="CH151" i="23" s="1"/>
  <c r="CH150" i="21"/>
  <c r="CH150" i="25" s="1"/>
  <c r="CH149" i="21"/>
  <c r="CH149" i="25" s="1"/>
  <c r="CH148" i="21"/>
  <c r="CH148" i="25" s="1"/>
  <c r="CH147" i="21"/>
  <c r="CH146" i="21"/>
  <c r="CH146" i="25" s="1"/>
  <c r="CH145" i="21"/>
  <c r="CH145" i="25" s="1"/>
  <c r="CH144" i="21"/>
  <c r="CH144" i="25" s="1"/>
  <c r="CH143" i="21"/>
  <c r="CH143" i="23" s="1"/>
  <c r="CH142" i="21"/>
  <c r="CH142" i="25" s="1"/>
  <c r="CH141" i="21"/>
  <c r="CH141" i="25" s="1"/>
  <c r="CH140" i="21"/>
  <c r="CH140" i="25" s="1"/>
  <c r="CH132" i="21"/>
  <c r="CH131" i="21"/>
  <c r="CH131" i="25" s="1"/>
  <c r="CH129" i="21"/>
  <c r="CH129" i="25" s="1"/>
  <c r="CH128" i="21"/>
  <c r="CH128" i="25" s="1"/>
  <c r="CH127" i="21"/>
  <c r="CH127" i="23" s="1"/>
  <c r="CH126" i="21"/>
  <c r="CH126" i="25" s="1"/>
  <c r="CH125" i="21"/>
  <c r="CH125" i="25" s="1"/>
  <c r="CH124" i="21"/>
  <c r="CH124" i="25" s="1"/>
  <c r="CH123" i="21"/>
  <c r="CH122" i="21"/>
  <c r="CH122" i="25" s="1"/>
  <c r="CH121" i="21"/>
  <c r="CH121" i="25" s="1"/>
  <c r="CH120" i="21"/>
  <c r="CH120" i="25" s="1"/>
  <c r="CH119" i="21"/>
  <c r="CH119" i="23" s="1"/>
  <c r="CH118" i="21"/>
  <c r="CH118" i="25" s="1"/>
  <c r="CH117" i="21"/>
  <c r="CH117" i="25" s="1"/>
  <c r="CH116" i="21"/>
  <c r="CH116" i="25" s="1"/>
  <c r="CH115" i="21"/>
  <c r="CH114" i="21"/>
  <c r="CH114" i="25" s="1"/>
  <c r="CH113" i="21"/>
  <c r="CH113" i="25" s="1"/>
  <c r="CH112" i="21"/>
  <c r="CH112" i="25" s="1"/>
  <c r="CH111" i="21"/>
  <c r="CH111" i="23" s="1"/>
  <c r="CH110" i="21"/>
  <c r="CH110" i="25" s="1"/>
  <c r="CH109" i="21"/>
  <c r="CH109" i="25" s="1"/>
  <c r="CH108" i="21"/>
  <c r="CH108" i="25" s="1"/>
  <c r="CH107" i="21"/>
  <c r="CH106" i="21"/>
  <c r="CH106" i="25" s="1"/>
  <c r="CH105" i="21"/>
  <c r="CH105" i="25" s="1"/>
  <c r="CH104" i="21"/>
  <c r="CH104" i="25" s="1"/>
  <c r="CH103" i="21"/>
  <c r="CH103" i="23" s="1"/>
  <c r="CH101" i="21"/>
  <c r="CH101" i="25" s="1"/>
  <c r="CH100" i="21"/>
  <c r="CH100" i="25" s="1"/>
  <c r="CH90" i="21"/>
  <c r="CH90" i="25" s="1"/>
  <c r="CH89" i="21"/>
  <c r="CH87" i="21"/>
  <c r="CH87" i="25" s="1"/>
  <c r="CH86" i="21"/>
  <c r="CH86" i="25" s="1"/>
  <c r="CH85" i="21"/>
  <c r="CH85" i="25" s="1"/>
  <c r="CH84" i="21"/>
  <c r="CH84" i="23" s="1"/>
  <c r="CH83" i="21"/>
  <c r="CH83" i="25" s="1"/>
  <c r="CH82" i="21"/>
  <c r="CH82" i="25" s="1"/>
  <c r="CH81" i="21"/>
  <c r="CH81" i="25" s="1"/>
  <c r="CH80" i="21"/>
  <c r="CH79" i="21"/>
  <c r="CH79" i="25" s="1"/>
  <c r="CH78" i="21"/>
  <c r="CH78" i="25" s="1"/>
  <c r="CH77" i="21"/>
  <c r="CH77" i="25" s="1"/>
  <c r="CH76" i="21"/>
  <c r="CH75" i="21"/>
  <c r="CH75" i="25" s="1"/>
  <c r="CH74" i="21"/>
  <c r="CH74" i="23" s="1"/>
  <c r="CH73" i="21"/>
  <c r="CH73" i="25" s="1"/>
  <c r="CH72" i="21"/>
  <c r="CH71" i="21"/>
  <c r="CH71" i="25" s="1"/>
  <c r="CH70" i="21"/>
  <c r="CH70" i="25" s="1"/>
  <c r="CH69" i="21"/>
  <c r="CH69" i="25" s="1"/>
  <c r="CH68" i="21"/>
  <c r="CH67" i="21"/>
  <c r="CH67" i="25" s="1"/>
  <c r="CH66" i="21"/>
  <c r="CH66" i="23" s="1"/>
  <c r="CH65" i="21"/>
  <c r="CH65" i="25" s="1"/>
  <c r="CH64" i="21"/>
  <c r="CH63" i="21"/>
  <c r="CH63" i="25" s="1"/>
  <c r="CH62" i="21"/>
  <c r="CH62" i="25" s="1"/>
  <c r="CH61" i="21"/>
  <c r="CH61" i="25" s="1"/>
  <c r="CH59" i="21"/>
  <c r="CH58" i="21"/>
  <c r="CH58" i="25" s="1"/>
  <c r="CH46" i="21"/>
  <c r="CH46" i="23" s="1"/>
  <c r="CH45" i="21"/>
  <c r="CH45" i="25" s="1"/>
  <c r="CH43" i="21"/>
  <c r="CH42" i="21"/>
  <c r="CH42" i="25" s="1"/>
  <c r="CH41" i="21"/>
  <c r="CH41" i="25" s="1"/>
  <c r="CH40" i="21"/>
  <c r="CH40" i="25" s="1"/>
  <c r="CH39" i="21"/>
  <c r="CH38" i="21"/>
  <c r="CH38" i="25" s="1"/>
  <c r="CH37" i="21"/>
  <c r="CH37" i="23" s="1"/>
  <c r="CH36" i="21"/>
  <c r="CH36" i="25" s="1"/>
  <c r="CH35" i="21"/>
  <c r="CH34" i="21"/>
  <c r="CH34" i="25" s="1"/>
  <c r="CH33" i="21"/>
  <c r="CH33" i="25" s="1"/>
  <c r="CH32" i="21"/>
  <c r="CH32" i="25" s="1"/>
  <c r="CH31" i="21"/>
  <c r="CH30" i="21"/>
  <c r="CH30" i="25" s="1"/>
  <c r="CH29" i="21"/>
  <c r="CH29" i="23" s="1"/>
  <c r="CH28" i="21"/>
  <c r="CH28" i="25" s="1"/>
  <c r="CH27" i="21"/>
  <c r="CH26" i="21"/>
  <c r="CH26" i="25" s="1"/>
  <c r="CH25" i="21"/>
  <c r="CH25" i="25" s="1"/>
  <c r="CH24" i="21"/>
  <c r="CH24" i="25" s="1"/>
  <c r="CH23" i="21"/>
  <c r="CH22" i="21"/>
  <c r="CH22" i="25" s="1"/>
  <c r="CH21" i="21"/>
  <c r="CH21" i="23" s="1"/>
  <c r="CH20" i="21"/>
  <c r="CH20" i="25" s="1"/>
  <c r="CH19" i="21"/>
  <c r="CH18" i="21"/>
  <c r="CH18" i="25" s="1"/>
  <c r="CH17" i="21"/>
  <c r="CH17" i="25" s="1"/>
  <c r="CH15" i="21"/>
  <c r="CH15" i="25" s="1"/>
  <c r="CH14" i="21"/>
  <c r="CH17" i="23" l="1"/>
  <c r="CH33" i="23"/>
  <c r="CH62" i="23"/>
  <c r="CH78" i="23"/>
  <c r="CH105" i="23"/>
  <c r="CH121" i="23"/>
  <c r="CH145" i="23"/>
  <c r="CH161" i="23"/>
  <c r="CH186" i="23"/>
  <c r="CH202" i="23"/>
  <c r="CH226" i="23"/>
  <c r="CH242" i="23"/>
  <c r="CH265" i="23"/>
  <c r="CH282" i="23"/>
  <c r="CH307" i="23"/>
  <c r="CH324" i="23"/>
  <c r="CH348" i="23"/>
  <c r="CH365" i="23"/>
  <c r="CH390" i="23"/>
  <c r="CH29" i="25"/>
  <c r="CH46" i="25"/>
  <c r="CH74" i="25"/>
  <c r="CH111" i="25"/>
  <c r="CH151" i="25"/>
  <c r="CH192" i="25"/>
  <c r="CH232" i="25"/>
  <c r="CH272" i="25"/>
  <c r="CH314" i="25"/>
  <c r="CH355" i="25"/>
  <c r="CH397" i="25"/>
  <c r="CH439" i="25"/>
  <c r="CH481" i="25"/>
  <c r="CH521" i="25"/>
  <c r="CH25" i="23"/>
  <c r="CH41" i="23"/>
  <c r="CH70" i="23"/>
  <c r="CH86" i="23"/>
  <c r="CH113" i="23"/>
  <c r="CH129" i="23"/>
  <c r="CH153" i="23"/>
  <c r="CH169" i="23"/>
  <c r="CH194" i="23"/>
  <c r="CH210" i="23"/>
  <c r="CH234" i="23"/>
  <c r="CH250" i="23"/>
  <c r="CH274" i="23"/>
  <c r="CH290" i="23"/>
  <c r="CH316" i="23"/>
  <c r="CH332" i="23"/>
  <c r="CH357" i="23"/>
  <c r="CH373" i="23"/>
  <c r="CH399" i="23"/>
  <c r="CH21" i="25"/>
  <c r="CH37" i="25"/>
  <c r="CH66" i="25"/>
  <c r="CH84" i="25"/>
  <c r="CH127" i="25"/>
  <c r="CH167" i="25"/>
  <c r="CH208" i="25"/>
  <c r="CH248" i="25"/>
  <c r="CH288" i="25"/>
  <c r="CH330" i="25"/>
  <c r="CH371" i="25"/>
  <c r="CH413" i="25"/>
  <c r="CH455" i="25"/>
  <c r="CH497" i="25"/>
  <c r="CH14" i="23"/>
  <c r="CH14" i="25"/>
  <c r="CH19" i="25"/>
  <c r="CH19" i="23"/>
  <c r="CH23" i="25"/>
  <c r="CH23" i="23"/>
  <c r="CH27" i="25"/>
  <c r="CH27" i="23"/>
  <c r="CH31" i="25"/>
  <c r="CH31" i="23"/>
  <c r="CH35" i="25"/>
  <c r="CH35" i="23"/>
  <c r="CH39" i="25"/>
  <c r="CH39" i="23"/>
  <c r="CH43" i="25"/>
  <c r="CH43" i="23"/>
  <c r="CH59" i="25"/>
  <c r="CH59" i="23"/>
  <c r="CH64" i="25"/>
  <c r="CH64" i="23"/>
  <c r="CH68" i="25"/>
  <c r="CH68" i="23"/>
  <c r="CH72" i="25"/>
  <c r="CH72" i="23"/>
  <c r="CH76" i="25"/>
  <c r="CH76" i="23"/>
  <c r="CH80" i="25"/>
  <c r="CH80" i="23"/>
  <c r="CH89" i="25"/>
  <c r="CH89" i="23"/>
  <c r="CH107" i="25"/>
  <c r="CH107" i="23"/>
  <c r="CH115" i="25"/>
  <c r="CH115" i="23"/>
  <c r="CH123" i="25"/>
  <c r="CH123" i="23"/>
  <c r="CH132" i="25"/>
  <c r="CH132" i="23"/>
  <c r="CH147" i="25"/>
  <c r="CH147" i="23"/>
  <c r="CH155" i="25"/>
  <c r="CH155" i="23"/>
  <c r="CH163" i="25"/>
  <c r="CH163" i="23"/>
  <c r="CH172" i="25"/>
  <c r="CH172" i="23"/>
  <c r="CH188" i="25"/>
  <c r="CH188" i="23"/>
  <c r="CH196" i="25"/>
  <c r="CH196" i="23"/>
  <c r="CH204" i="25"/>
  <c r="CH204" i="23"/>
  <c r="CH212" i="25"/>
  <c r="CH212" i="23"/>
  <c r="CH228" i="25"/>
  <c r="CH228" i="23"/>
  <c r="CH236" i="25"/>
  <c r="CH236" i="23"/>
  <c r="CH244" i="25"/>
  <c r="CH244" i="23"/>
  <c r="CH252" i="25"/>
  <c r="CH252" i="23"/>
  <c r="CH268" i="25"/>
  <c r="CH268" i="23"/>
  <c r="CH276" i="25"/>
  <c r="CH276" i="23"/>
  <c r="CH284" i="25"/>
  <c r="CH284" i="23"/>
  <c r="CH292" i="25"/>
  <c r="CH292" i="23"/>
  <c r="CH310" i="25"/>
  <c r="CH310" i="23"/>
  <c r="CH318" i="25"/>
  <c r="CH318" i="23"/>
  <c r="CH326" i="25"/>
  <c r="CH326" i="23"/>
  <c r="CH334" i="25"/>
  <c r="CH334" i="23"/>
  <c r="CH351" i="25"/>
  <c r="CH351" i="23"/>
  <c r="CH359" i="25"/>
  <c r="CH359" i="23"/>
  <c r="CH367" i="25"/>
  <c r="CH367" i="23"/>
  <c r="CH375" i="25"/>
  <c r="CH375" i="23"/>
  <c r="CH393" i="25"/>
  <c r="CH393" i="23"/>
  <c r="CH401" i="25"/>
  <c r="CH401" i="23"/>
  <c r="CH407" i="23"/>
  <c r="CH407" i="25"/>
  <c r="CH409" i="23"/>
  <c r="CH409" i="25"/>
  <c r="CH411" i="23"/>
  <c r="CH411" i="25"/>
  <c r="CH415" i="23"/>
  <c r="CH415" i="25"/>
  <c r="CH417" i="23"/>
  <c r="CH417" i="25"/>
  <c r="CH419" i="23"/>
  <c r="CH419" i="25"/>
  <c r="CH432" i="23"/>
  <c r="CH432" i="25"/>
  <c r="CH435" i="23"/>
  <c r="CH435" i="25"/>
  <c r="CH437" i="23"/>
  <c r="CH437" i="25"/>
  <c r="CH441" i="23"/>
  <c r="CH441" i="25"/>
  <c r="CH443" i="23"/>
  <c r="CH443" i="25"/>
  <c r="CH445" i="23"/>
  <c r="CH445" i="25"/>
  <c r="CH449" i="23"/>
  <c r="CH449" i="25"/>
  <c r="CH451" i="23"/>
  <c r="CH451" i="25"/>
  <c r="CH453" i="23"/>
  <c r="CH453" i="25"/>
  <c r="CH457" i="23"/>
  <c r="CH457" i="25"/>
  <c r="CH459" i="23"/>
  <c r="CH459" i="25"/>
  <c r="CH461" i="23"/>
  <c r="CH461" i="25"/>
  <c r="CH474" i="23"/>
  <c r="CH474" i="25"/>
  <c r="CH477" i="23"/>
  <c r="CH477" i="25"/>
  <c r="CH479" i="23"/>
  <c r="CH479" i="25"/>
  <c r="CH483" i="23"/>
  <c r="CH483" i="25"/>
  <c r="CH485" i="23"/>
  <c r="CH485" i="25"/>
  <c r="CH487" i="23"/>
  <c r="CH487" i="25"/>
  <c r="CH491" i="23"/>
  <c r="CH491" i="25"/>
  <c r="CH493" i="23"/>
  <c r="CH493" i="25"/>
  <c r="CH495" i="23"/>
  <c r="CH495" i="25"/>
  <c r="CH499" i="23"/>
  <c r="CH499" i="25"/>
  <c r="CH501" i="23"/>
  <c r="CH501" i="25"/>
  <c r="CH503" i="23"/>
  <c r="CH503" i="25"/>
  <c r="CH515" i="23"/>
  <c r="CH515" i="25"/>
  <c r="CH517" i="23"/>
  <c r="CH517" i="25"/>
  <c r="CH519" i="23"/>
  <c r="CH519" i="25"/>
  <c r="CH523" i="23"/>
  <c r="CH523" i="25"/>
  <c r="CH525" i="23"/>
  <c r="CH525" i="25"/>
  <c r="CH527" i="23"/>
  <c r="CH527" i="25"/>
  <c r="CH529" i="23"/>
  <c r="CH529" i="25"/>
  <c r="CH531" i="23"/>
  <c r="CH531" i="25"/>
  <c r="CH533" i="23"/>
  <c r="CH533" i="25"/>
  <c r="CH535" i="23"/>
  <c r="CH535" i="25"/>
  <c r="CH537" i="23"/>
  <c r="CH537" i="25"/>
  <c r="CH539" i="23"/>
  <c r="CH539" i="25"/>
  <c r="CH541" i="23"/>
  <c r="CH541" i="25"/>
  <c r="CH543" i="23"/>
  <c r="CH543" i="25"/>
  <c r="CH546" i="23"/>
  <c r="CH546" i="25"/>
  <c r="CH555" i="23"/>
  <c r="CH555" i="25"/>
  <c r="CH557" i="23"/>
  <c r="CH557" i="25"/>
  <c r="CH559" i="23"/>
  <c r="CH559" i="25"/>
  <c r="CH561" i="23"/>
  <c r="CH561" i="25"/>
  <c r="CH563" i="23"/>
  <c r="CH563" i="25"/>
  <c r="CH565" i="23"/>
  <c r="CH565" i="25"/>
  <c r="CH567" i="23"/>
  <c r="CH567" i="25"/>
  <c r="CH569" i="23"/>
  <c r="CH569" i="25"/>
  <c r="CH571" i="23"/>
  <c r="CH571" i="25"/>
  <c r="CH573" i="23"/>
  <c r="CH573" i="25"/>
  <c r="CH575" i="23"/>
  <c r="CH575" i="25"/>
  <c r="CH577" i="23"/>
  <c r="CH577" i="25"/>
  <c r="CH579" i="23"/>
  <c r="CH579" i="25"/>
  <c r="CH581" i="23"/>
  <c r="CH581" i="25"/>
  <c r="CH583" i="23"/>
  <c r="CH583" i="25"/>
  <c r="CH585" i="23"/>
  <c r="CH585" i="25"/>
  <c r="CH588" i="23"/>
  <c r="CH588" i="25"/>
  <c r="CH598" i="23"/>
  <c r="CH598" i="25"/>
  <c r="CH600" i="23"/>
  <c r="CH600" i="25"/>
  <c r="CH602" i="23"/>
  <c r="CH602" i="25"/>
  <c r="CH604" i="23"/>
  <c r="CH604" i="25"/>
  <c r="CH606" i="23"/>
  <c r="CH606" i="25"/>
  <c r="CH608" i="23"/>
  <c r="CH608" i="25"/>
  <c r="CH610" i="23"/>
  <c r="CH610" i="25"/>
  <c r="CH612" i="23"/>
  <c r="CH612" i="25"/>
  <c r="CH614" i="23"/>
  <c r="CH614" i="25"/>
  <c r="CH616" i="23"/>
  <c r="CH616" i="25"/>
  <c r="CH618" i="23"/>
  <c r="CH618" i="25"/>
  <c r="CH620" i="23"/>
  <c r="CH620" i="25"/>
  <c r="CH622" i="23"/>
  <c r="CH622" i="25"/>
  <c r="CH624" i="23"/>
  <c r="CH624" i="25"/>
  <c r="CH626" i="23"/>
  <c r="CH626" i="25"/>
  <c r="CH629" i="23"/>
  <c r="CH629" i="25"/>
  <c r="CH638" i="23"/>
  <c r="CH638" i="25"/>
  <c r="CH640" i="23"/>
  <c r="CH640" i="25"/>
  <c r="CH642" i="23"/>
  <c r="CH642" i="25"/>
  <c r="CH644" i="23"/>
  <c r="CH644" i="25"/>
  <c r="CH646" i="23"/>
  <c r="CH646" i="25"/>
  <c r="CH648" i="23"/>
  <c r="CH648" i="25"/>
  <c r="CH650" i="23"/>
  <c r="CH650" i="25"/>
  <c r="CH652" i="23"/>
  <c r="CH652" i="25"/>
  <c r="CH654" i="23"/>
  <c r="CH654" i="25"/>
  <c r="CH656" i="23"/>
  <c r="CH656" i="25"/>
  <c r="CH82" i="23"/>
  <c r="CH100" i="23"/>
  <c r="CH109" i="23"/>
  <c r="CH117" i="23"/>
  <c r="CH125" i="23"/>
  <c r="CH141" i="23"/>
  <c r="CH149" i="23"/>
  <c r="CH157" i="23"/>
  <c r="CH165" i="23"/>
  <c r="CH182" i="23"/>
  <c r="CH190" i="23"/>
  <c r="CH198" i="23"/>
  <c r="CH206" i="23"/>
  <c r="CH215" i="23"/>
  <c r="CH230" i="23"/>
  <c r="CH238" i="23"/>
  <c r="CH246" i="23"/>
  <c r="CH254" i="23"/>
  <c r="CH270" i="23"/>
  <c r="CH278" i="23"/>
  <c r="CH286" i="23"/>
  <c r="CH294" i="23"/>
  <c r="CH312" i="23"/>
  <c r="CH320" i="23"/>
  <c r="CH328" i="23"/>
  <c r="CH336" i="23"/>
  <c r="CH353" i="23"/>
  <c r="CH361" i="23"/>
  <c r="CH369" i="23"/>
  <c r="CH377" i="23"/>
  <c r="CH395" i="23"/>
  <c r="CH403" i="23"/>
  <c r="CH103" i="25"/>
  <c r="CH119" i="25"/>
  <c r="CH143" i="25"/>
  <c r="CH159" i="25"/>
  <c r="CH184" i="25"/>
  <c r="CH200" i="25"/>
  <c r="CH224" i="25"/>
  <c r="CH240" i="25"/>
  <c r="CH256" i="25"/>
  <c r="CH280" i="25"/>
  <c r="CH297" i="25"/>
  <c r="CH322" i="25"/>
  <c r="CH339" i="25"/>
  <c r="CH363" i="25"/>
  <c r="CH380" i="25"/>
  <c r="CH405" i="25"/>
  <c r="CH422" i="25"/>
  <c r="CH447" i="25"/>
  <c r="CH464" i="25"/>
  <c r="CH489" i="25"/>
  <c r="CH506" i="25"/>
  <c r="CH658" i="23"/>
  <c r="CH658" i="25"/>
  <c r="CH660" i="23"/>
  <c r="CH660" i="25"/>
  <c r="CH662" i="23"/>
  <c r="CH662" i="25"/>
  <c r="CH664" i="23"/>
  <c r="CH664" i="25"/>
  <c r="CH666" i="23"/>
  <c r="CH666" i="25"/>
  <c r="CH668" i="23"/>
  <c r="CH668" i="25"/>
  <c r="CH671" i="23"/>
  <c r="CH671" i="25"/>
  <c r="CH681" i="23"/>
  <c r="CH681" i="25"/>
  <c r="CH683" i="23"/>
  <c r="CH683" i="25"/>
  <c r="CH685" i="23"/>
  <c r="CH685" i="25"/>
  <c r="CH687" i="23"/>
  <c r="CH687" i="25"/>
  <c r="CH689" i="23"/>
  <c r="CH689" i="25"/>
  <c r="CH691" i="23"/>
  <c r="CH691" i="25"/>
  <c r="CH693" i="23"/>
  <c r="CH693" i="25"/>
  <c r="CH695" i="23"/>
  <c r="CH695" i="25"/>
  <c r="CH697" i="23"/>
  <c r="CH697" i="25"/>
  <c r="CH699" i="23"/>
  <c r="CH699" i="25"/>
  <c r="CH701" i="23"/>
  <c r="CH701" i="25"/>
  <c r="CH703" i="23"/>
  <c r="CH703" i="25"/>
  <c r="CH705" i="23"/>
  <c r="CH705" i="25"/>
  <c r="CH707" i="23"/>
  <c r="CH707" i="25"/>
  <c r="CH709" i="23"/>
  <c r="CH709" i="25"/>
  <c r="CH712" i="23"/>
  <c r="CH712" i="25"/>
  <c r="CH721" i="23"/>
  <c r="CH721" i="25"/>
  <c r="CH723" i="23"/>
  <c r="CH723" i="25"/>
  <c r="CH725" i="23"/>
  <c r="CH725" i="25"/>
  <c r="CH727" i="23"/>
  <c r="CH727" i="25"/>
  <c r="CH729" i="23"/>
  <c r="CH729" i="25"/>
  <c r="CH731" i="23"/>
  <c r="CH731" i="25"/>
  <c r="CH733" i="23"/>
  <c r="CH733" i="25"/>
  <c r="CH735" i="23"/>
  <c r="CH735" i="25"/>
  <c r="CH737" i="23"/>
  <c r="CH737" i="25"/>
  <c r="CH739" i="23"/>
  <c r="CH739" i="25"/>
  <c r="CH741" i="23"/>
  <c r="CH741" i="25"/>
  <c r="CH743" i="23"/>
  <c r="CH743" i="25"/>
  <c r="CH745" i="23"/>
  <c r="CH745" i="25"/>
  <c r="CH747" i="23"/>
  <c r="CH747" i="25"/>
  <c r="CH749" i="23"/>
  <c r="CH749" i="25"/>
  <c r="CH751" i="23"/>
  <c r="CH751" i="25"/>
  <c r="CH754" i="23"/>
  <c r="CH754" i="25"/>
  <c r="CH763" i="23"/>
  <c r="CH763" i="25"/>
  <c r="CH765" i="23"/>
  <c r="CH765" i="25"/>
  <c r="CH767" i="23"/>
  <c r="CH767" i="25"/>
  <c r="CH769" i="23"/>
  <c r="CH769" i="25"/>
  <c r="CH771" i="23"/>
  <c r="CH771" i="25"/>
  <c r="CH773" i="23"/>
  <c r="CH773" i="25"/>
  <c r="CH775" i="23"/>
  <c r="CH775" i="25"/>
  <c r="CH777" i="23"/>
  <c r="CH777" i="25"/>
  <c r="CH779" i="23"/>
  <c r="CH779" i="25"/>
  <c r="CH781" i="23"/>
  <c r="CH781" i="25"/>
  <c r="CH783" i="23"/>
  <c r="CH783" i="25"/>
  <c r="CH785" i="23"/>
  <c r="CH785" i="25"/>
  <c r="CH787" i="23"/>
  <c r="CH787" i="25"/>
  <c r="CH789" i="23"/>
  <c r="CH789" i="25"/>
  <c r="CH791" i="23"/>
  <c r="CH791" i="25"/>
  <c r="CH794" i="23"/>
  <c r="CH794" i="25"/>
  <c r="CH803" i="23"/>
  <c r="CH803" i="25"/>
  <c r="CH805" i="23"/>
  <c r="CH805" i="25"/>
  <c r="CH807" i="23"/>
  <c r="CH807" i="25"/>
  <c r="CH809" i="23"/>
  <c r="CH809" i="25"/>
  <c r="CH811" i="23"/>
  <c r="CH811" i="25"/>
  <c r="CH813" i="23"/>
  <c r="CH813" i="25"/>
  <c r="CH815" i="23"/>
  <c r="CH815" i="25"/>
  <c r="CH817" i="23"/>
  <c r="CH817" i="25"/>
  <c r="CH819" i="23"/>
  <c r="CH819" i="25"/>
  <c r="CH821" i="23"/>
  <c r="CH821" i="25"/>
  <c r="CH823" i="23"/>
  <c r="CH823" i="25"/>
  <c r="CH825" i="23"/>
  <c r="CH825" i="25"/>
  <c r="CH827" i="23"/>
  <c r="CH827" i="25"/>
  <c r="CH829" i="23"/>
  <c r="CH829" i="25"/>
  <c r="CH831" i="23"/>
  <c r="CH831" i="25"/>
  <c r="CH833" i="23"/>
  <c r="CH833" i="25"/>
  <c r="CH836" i="23"/>
  <c r="CH836" i="25"/>
  <c r="CH846" i="23"/>
  <c r="CH846" i="25"/>
  <c r="CH848" i="23"/>
  <c r="CH848" i="25"/>
  <c r="CH850" i="23"/>
  <c r="CH850" i="25"/>
  <c r="CH852" i="23"/>
  <c r="CH852" i="25"/>
  <c r="CH854" i="23"/>
  <c r="CH854" i="25"/>
  <c r="CH856" i="23"/>
  <c r="CH856" i="25"/>
  <c r="CH858" i="23"/>
  <c r="CH858" i="25"/>
  <c r="CH860" i="23"/>
  <c r="CH860" i="25"/>
  <c r="CH862" i="23"/>
  <c r="CH862" i="25"/>
  <c r="CH864" i="23"/>
  <c r="CH864" i="25"/>
  <c r="CH866" i="23"/>
  <c r="CH866" i="25"/>
  <c r="CH868" i="23"/>
  <c r="CH868" i="25"/>
  <c r="CH870" i="23"/>
  <c r="CH870" i="25"/>
  <c r="CH872" i="23"/>
  <c r="CH872" i="25"/>
  <c r="CH874" i="23"/>
  <c r="CH874" i="25"/>
  <c r="CH877" i="23"/>
  <c r="CH877" i="25"/>
  <c r="CH888" i="23"/>
  <c r="CH888" i="25"/>
  <c r="CH890" i="23"/>
  <c r="CH890" i="25"/>
  <c r="CH892" i="23"/>
  <c r="CH892" i="25"/>
  <c r="CH894" i="23"/>
  <c r="CH894" i="25"/>
  <c r="CH896" i="23"/>
  <c r="CH896" i="25"/>
  <c r="CH898" i="23"/>
  <c r="CH898" i="25"/>
  <c r="CH900" i="23"/>
  <c r="CH900" i="25"/>
  <c r="CH902" i="23"/>
  <c r="CH902" i="25"/>
  <c r="CH904" i="23"/>
  <c r="CH904" i="25"/>
  <c r="CH906" i="23"/>
  <c r="CH906" i="25"/>
  <c r="CH908" i="23"/>
  <c r="CH908" i="25"/>
  <c r="CH910" i="23"/>
  <c r="CH910" i="25"/>
  <c r="CH912" i="23"/>
  <c r="CH912" i="25"/>
  <c r="CH914" i="23"/>
  <c r="CH914" i="25"/>
  <c r="CH916" i="23"/>
  <c r="CH916" i="25"/>
  <c r="CH919" i="23"/>
  <c r="CH919" i="25"/>
  <c r="CH928" i="23"/>
  <c r="CH928" i="25"/>
  <c r="CH930" i="23"/>
  <c r="CH930" i="25"/>
  <c r="CH932" i="23"/>
  <c r="CH932" i="25"/>
  <c r="CH934" i="23"/>
  <c r="CH934" i="25"/>
  <c r="CH936" i="23"/>
  <c r="CH936" i="25"/>
  <c r="CH938" i="23"/>
  <c r="CH938" i="25"/>
  <c r="CH940" i="23"/>
  <c r="CH940" i="25"/>
  <c r="CH942" i="23"/>
  <c r="CH942" i="25"/>
  <c r="CH944" i="23"/>
  <c r="CH944" i="25"/>
  <c r="CH945" i="25"/>
  <c r="CH945" i="23"/>
  <c r="CH947" i="25"/>
  <c r="CH947" i="23"/>
  <c r="CH949" i="25"/>
  <c r="CH949" i="23"/>
  <c r="CH951" i="25"/>
  <c r="CH951" i="23"/>
  <c r="CH953" i="25"/>
  <c r="CH953" i="23"/>
  <c r="CH955" i="25"/>
  <c r="CH955" i="23"/>
  <c r="CH957" i="25"/>
  <c r="CH957" i="23"/>
  <c r="CH959" i="25"/>
  <c r="CH959" i="23"/>
  <c r="CH961" i="25"/>
  <c r="CH961" i="23"/>
  <c r="CH971" i="25"/>
  <c r="CH971" i="23"/>
  <c r="CH973" i="25"/>
  <c r="CH973" i="23"/>
  <c r="CH975" i="25"/>
  <c r="CH975" i="23"/>
  <c r="CH977" i="25"/>
  <c r="CH977" i="23"/>
  <c r="CH979" i="25"/>
  <c r="CH979" i="23"/>
  <c r="CH981" i="25"/>
  <c r="CH981" i="23"/>
  <c r="CH983" i="25"/>
  <c r="CH983" i="23"/>
  <c r="CH985" i="25"/>
  <c r="CH985" i="23"/>
  <c r="CH987" i="25"/>
  <c r="CH987" i="23"/>
  <c r="CH989" i="25"/>
  <c r="CH989" i="23"/>
  <c r="CH991" i="25"/>
  <c r="CH991" i="23"/>
  <c r="CH993" i="25"/>
  <c r="CH993" i="23"/>
  <c r="CH995" i="25"/>
  <c r="CH995" i="23"/>
  <c r="CH997" i="25"/>
  <c r="CH997" i="23"/>
  <c r="CH999" i="25"/>
  <c r="CH999" i="23"/>
  <c r="CH1001" i="25"/>
  <c r="CH1001" i="23"/>
  <c r="CH1003" i="25"/>
  <c r="CH1003" i="23"/>
  <c r="CH1012" i="25"/>
  <c r="CH1012" i="23"/>
  <c r="CH1014" i="25"/>
  <c r="CH1014" i="23"/>
  <c r="CH1016" i="25"/>
  <c r="CH1016" i="23"/>
  <c r="CH1018" i="25"/>
  <c r="CH1018" i="23"/>
  <c r="CH1020" i="25"/>
  <c r="CH1020" i="23"/>
  <c r="CH1022" i="25"/>
  <c r="CH1022" i="23"/>
  <c r="CH1024" i="25"/>
  <c r="CH1024" i="23"/>
  <c r="CH1026" i="25"/>
  <c r="CH1026" i="23"/>
  <c r="CH1028" i="25"/>
  <c r="CH1028" i="23"/>
  <c r="CH1030" i="25"/>
  <c r="CH1030" i="23"/>
  <c r="CH1032" i="25"/>
  <c r="CH1032" i="23"/>
  <c r="CH1034" i="25"/>
  <c r="CH1034" i="23"/>
  <c r="CH1036" i="25"/>
  <c r="CH1036" i="23"/>
  <c r="CH1038" i="25"/>
  <c r="CH1038" i="23"/>
  <c r="CH1040" i="25"/>
  <c r="CH1040" i="23"/>
  <c r="CH1042" i="25"/>
  <c r="CH1042" i="23"/>
  <c r="CH1044" i="25"/>
  <c r="CH1044" i="23"/>
  <c r="CH15" i="23"/>
  <c r="CH18" i="23"/>
  <c r="CH20" i="23"/>
  <c r="CH22" i="23"/>
  <c r="CH24" i="23"/>
  <c r="CH26" i="23"/>
  <c r="CH28" i="23"/>
  <c r="CH30" i="23"/>
  <c r="CH32" i="23"/>
  <c r="CH34" i="23"/>
  <c r="CH36" i="23"/>
  <c r="CH38" i="23"/>
  <c r="CH40" i="23"/>
  <c r="CH42" i="23"/>
  <c r="CH45" i="23"/>
  <c r="CH58" i="23"/>
  <c r="CH61" i="23"/>
  <c r="CH63" i="23"/>
  <c r="CH65" i="23"/>
  <c r="CH67" i="23"/>
  <c r="CH69" i="23"/>
  <c r="CH71" i="23"/>
  <c r="CH73" i="23"/>
  <c r="CH75" i="23"/>
  <c r="CH77" i="23"/>
  <c r="CH79" i="23"/>
  <c r="CH81" i="23"/>
  <c r="CH83" i="23"/>
  <c r="CH85" i="23"/>
  <c r="CH87" i="23"/>
  <c r="CH90" i="23"/>
  <c r="CH101" i="23"/>
  <c r="CH104" i="23"/>
  <c r="CH106" i="23"/>
  <c r="CH108" i="23"/>
  <c r="CH110" i="23"/>
  <c r="CH112" i="23"/>
  <c r="CH114" i="23"/>
  <c r="CH116" i="23"/>
  <c r="CH118" i="23"/>
  <c r="CH120" i="23"/>
  <c r="CH122" i="23"/>
  <c r="CH124" i="23"/>
  <c r="CH126" i="23"/>
  <c r="CH128" i="23"/>
  <c r="CH131" i="23"/>
  <c r="CH140" i="23"/>
  <c r="CH142" i="23"/>
  <c r="CH144" i="23"/>
  <c r="CH146" i="23"/>
  <c r="CH148" i="23"/>
  <c r="CH150" i="23"/>
  <c r="CH152" i="23"/>
  <c r="CH154" i="23"/>
  <c r="CH156" i="23"/>
  <c r="CH158" i="23"/>
  <c r="CH160" i="23"/>
  <c r="CH162" i="23"/>
  <c r="CH164" i="23"/>
  <c r="CH166" i="23"/>
  <c r="CH168" i="23"/>
  <c r="CH170" i="23"/>
  <c r="CH173" i="23"/>
  <c r="CH183" i="23"/>
  <c r="CH185" i="23"/>
  <c r="CH187" i="23"/>
  <c r="CH189" i="23"/>
  <c r="CH191" i="23"/>
  <c r="CH193" i="23"/>
  <c r="CH195" i="23"/>
  <c r="CH197" i="23"/>
  <c r="CH199" i="23"/>
  <c r="CH201" i="23"/>
  <c r="CH203" i="23"/>
  <c r="CH205" i="23"/>
  <c r="CH207" i="23"/>
  <c r="CH209" i="23"/>
  <c r="CH211" i="23"/>
  <c r="CH214" i="23"/>
  <c r="CH223" i="23"/>
  <c r="CH225" i="23"/>
  <c r="CH227" i="23"/>
  <c r="CH229" i="23"/>
  <c r="CH231" i="23"/>
  <c r="CH233" i="23"/>
  <c r="CH235" i="23"/>
  <c r="CH237" i="23"/>
  <c r="CH239" i="23"/>
  <c r="CH241" i="23"/>
  <c r="CH243" i="23"/>
  <c r="CH245" i="23"/>
  <c r="CH247" i="23"/>
  <c r="CH249" i="23"/>
  <c r="CH251" i="23"/>
  <c r="CH253" i="23"/>
  <c r="CH255" i="23"/>
  <c r="CH264" i="23"/>
  <c r="CH266" i="23"/>
  <c r="CH269" i="23"/>
  <c r="CH271" i="23"/>
  <c r="CH273" i="23"/>
  <c r="CH275" i="23"/>
  <c r="CH277" i="23"/>
  <c r="CH279" i="23"/>
  <c r="CH281" i="23"/>
  <c r="CH283" i="23"/>
  <c r="CH285" i="23"/>
  <c r="CH287" i="23"/>
  <c r="CH289" i="23"/>
  <c r="CH291" i="23"/>
  <c r="CH293" i="23"/>
  <c r="CH296" i="23"/>
  <c r="CH306" i="23"/>
  <c r="CH308" i="23"/>
  <c r="CH311" i="23"/>
  <c r="CH313" i="23"/>
  <c r="CH315" i="23"/>
  <c r="CH317" i="23"/>
  <c r="CH319" i="23"/>
  <c r="CH321" i="23"/>
  <c r="CH323" i="23"/>
  <c r="CH325" i="23"/>
  <c r="CH327" i="23"/>
  <c r="CH329" i="23"/>
  <c r="CH331" i="23"/>
  <c r="CH333" i="23"/>
  <c r="CH335" i="23"/>
  <c r="CH338" i="23"/>
  <c r="CH347" i="23"/>
  <c r="CH349" i="23"/>
  <c r="CH352" i="23"/>
  <c r="CH354" i="23"/>
  <c r="CH356" i="23"/>
  <c r="CH358" i="23"/>
  <c r="CH360" i="23"/>
  <c r="CH362" i="23"/>
  <c r="CH364" i="23"/>
  <c r="CH366" i="23"/>
  <c r="CH368" i="23"/>
  <c r="CH370" i="23"/>
  <c r="CH372" i="23"/>
  <c r="CH374" i="23"/>
  <c r="CH376" i="23"/>
  <c r="CH379" i="23"/>
  <c r="CH389" i="23"/>
  <c r="CH391" i="23"/>
  <c r="CH394" i="23"/>
  <c r="CH396" i="23"/>
  <c r="CH398" i="23"/>
  <c r="CH400" i="23"/>
  <c r="CH402" i="23"/>
  <c r="CH404" i="23"/>
  <c r="CH406" i="25"/>
  <c r="CH408" i="25"/>
  <c r="CH410" i="25"/>
  <c r="CH412" i="25"/>
  <c r="CH414" i="25"/>
  <c r="CH416" i="25"/>
  <c r="CH418" i="25"/>
  <c r="CH421" i="25"/>
  <c r="CH431" i="25"/>
  <c r="CH433" i="25"/>
  <c r="CH436" i="25"/>
  <c r="CH438" i="25"/>
  <c r="CH440" i="25"/>
  <c r="CH442" i="25"/>
  <c r="CH444" i="25"/>
  <c r="CH446" i="25"/>
  <c r="CH448" i="25"/>
  <c r="CH450" i="25"/>
  <c r="CH452" i="25"/>
  <c r="CH454" i="25"/>
  <c r="CH456" i="25"/>
  <c r="CH458" i="25"/>
  <c r="CH460" i="25"/>
  <c r="CH463" i="25"/>
  <c r="CH473" i="25"/>
  <c r="CH475" i="25"/>
  <c r="CH478" i="25"/>
  <c r="CH480" i="25"/>
  <c r="CH482" i="25"/>
  <c r="CH484" i="25"/>
  <c r="CH486" i="25"/>
  <c r="CH488" i="25"/>
  <c r="CH490" i="25"/>
  <c r="CH492" i="25"/>
  <c r="CH494" i="25"/>
  <c r="CH496" i="25"/>
  <c r="CH498" i="25"/>
  <c r="CH500" i="25"/>
  <c r="CH502" i="25"/>
  <c r="CH505" i="25"/>
  <c r="CH514" i="25"/>
  <c r="CH516" i="25"/>
  <c r="CH518" i="25"/>
  <c r="CH520" i="25"/>
  <c r="CH522" i="25"/>
  <c r="CH524" i="25"/>
  <c r="CH526" i="25"/>
  <c r="CH528" i="25"/>
  <c r="CH530" i="25"/>
  <c r="CH532" i="25"/>
  <c r="CH534" i="25"/>
  <c r="CH536" i="25"/>
  <c r="CH538" i="25"/>
  <c r="CH540" i="25"/>
  <c r="CH542" i="25"/>
  <c r="CH544" i="25"/>
  <c r="CH547" i="25"/>
  <c r="CH556" i="25"/>
  <c r="CH558" i="25"/>
  <c r="CH560" i="25"/>
  <c r="CH562" i="25"/>
  <c r="CH564" i="25"/>
  <c r="CH566" i="25"/>
  <c r="CH568" i="25"/>
  <c r="CH570" i="25"/>
  <c r="CH572" i="25"/>
  <c r="CH574" i="25"/>
  <c r="CH576" i="25"/>
  <c r="CH578" i="25"/>
  <c r="CH580" i="25"/>
  <c r="CH582" i="25"/>
  <c r="CH584" i="25"/>
  <c r="CH587" i="25"/>
  <c r="CH597" i="25"/>
  <c r="CH599" i="25"/>
  <c r="CH601" i="25"/>
  <c r="CH603" i="25"/>
  <c r="CH605" i="25"/>
  <c r="CH607" i="25"/>
  <c r="CH609" i="25"/>
  <c r="CH611" i="25"/>
  <c r="CH613" i="25"/>
  <c r="CH615" i="25"/>
  <c r="CH617" i="25"/>
  <c r="CH619" i="25"/>
  <c r="CH621" i="25"/>
  <c r="CH623" i="25"/>
  <c r="CH625" i="25"/>
  <c r="CH627" i="25"/>
  <c r="CH630" i="25"/>
  <c r="CH639" i="25"/>
  <c r="CH641" i="25"/>
  <c r="CH643" i="25"/>
  <c r="CH645" i="25"/>
  <c r="CH647" i="25"/>
  <c r="CH649" i="25"/>
  <c r="CH651" i="25"/>
  <c r="CH653" i="25"/>
  <c r="CH655" i="25"/>
  <c r="CH657" i="25"/>
  <c r="CH659" i="25"/>
  <c r="CH661" i="25"/>
  <c r="CH663" i="25"/>
  <c r="CH665" i="25"/>
  <c r="CH667" i="25"/>
  <c r="CH670" i="25"/>
  <c r="CH680" i="25"/>
  <c r="CH682" i="25"/>
  <c r="CH684" i="25"/>
  <c r="CH686" i="25"/>
  <c r="CH688" i="25"/>
  <c r="CH690" i="25"/>
  <c r="CH692" i="25"/>
  <c r="CH694" i="25"/>
  <c r="CH696" i="25"/>
  <c r="CH698" i="25"/>
  <c r="CH700" i="25"/>
  <c r="CH702" i="25"/>
  <c r="CH704" i="25"/>
  <c r="CH706" i="25"/>
  <c r="CH708" i="25"/>
  <c r="CH710" i="25"/>
  <c r="CH713" i="25"/>
  <c r="CH722" i="25"/>
  <c r="CH724" i="25"/>
  <c r="CH726" i="25"/>
  <c r="CH728" i="25"/>
  <c r="CH730" i="25"/>
  <c r="CH732" i="25"/>
  <c r="CH734" i="25"/>
  <c r="CH736" i="25"/>
  <c r="CH738" i="25"/>
  <c r="CH740" i="25"/>
  <c r="CH742" i="25"/>
  <c r="CH744" i="25"/>
  <c r="CH746" i="25"/>
  <c r="CH748" i="25"/>
  <c r="CH750" i="25"/>
  <c r="CH753" i="25"/>
  <c r="CH762" i="25"/>
  <c r="CH764" i="25"/>
  <c r="CH766" i="25"/>
  <c r="CH768" i="25"/>
  <c r="CH770" i="25"/>
  <c r="CH772" i="25"/>
  <c r="CH774" i="25"/>
  <c r="CH776" i="25"/>
  <c r="CH778" i="25"/>
  <c r="CH780" i="25"/>
  <c r="CH782" i="25"/>
  <c r="CH784" i="25"/>
  <c r="CH786" i="25"/>
  <c r="CH788" i="25"/>
  <c r="CH790" i="25"/>
  <c r="CH792" i="25"/>
  <c r="CH795" i="25"/>
  <c r="CH804" i="25"/>
  <c r="CH806" i="25"/>
  <c r="CH808" i="25"/>
  <c r="CH810" i="25"/>
  <c r="CH812" i="25"/>
  <c r="CH814" i="25"/>
  <c r="CH816" i="25"/>
  <c r="CH818" i="25"/>
  <c r="CH820" i="25"/>
  <c r="CH822" i="25"/>
  <c r="CH824" i="25"/>
  <c r="CH826" i="25"/>
  <c r="CH828" i="25"/>
  <c r="CH830" i="25"/>
  <c r="CH832" i="25"/>
  <c r="CH835" i="25"/>
  <c r="CH845" i="25"/>
  <c r="CH847" i="25"/>
  <c r="CH849" i="25"/>
  <c r="CH851" i="25"/>
  <c r="CH853" i="25"/>
  <c r="CH855" i="25"/>
  <c r="CH857" i="25"/>
  <c r="CH859" i="25"/>
  <c r="CH861" i="25"/>
  <c r="CH863" i="25"/>
  <c r="CH865" i="25"/>
  <c r="CH867" i="25"/>
  <c r="CH869" i="25"/>
  <c r="CH871" i="25"/>
  <c r="CH873" i="25"/>
  <c r="CH875" i="25"/>
  <c r="CH878" i="25"/>
  <c r="CH889" i="25"/>
  <c r="CH891" i="25"/>
  <c r="CH893" i="25"/>
  <c r="CH895" i="25"/>
  <c r="CH897" i="25"/>
  <c r="CH899" i="25"/>
  <c r="CH901" i="25"/>
  <c r="CH903" i="25"/>
  <c r="CH905" i="25"/>
  <c r="CH907" i="25"/>
  <c r="CH909" i="25"/>
  <c r="CH911" i="25"/>
  <c r="CH913" i="25"/>
  <c r="CH915" i="25"/>
  <c r="CH917" i="25"/>
  <c r="CH920" i="25"/>
  <c r="CH929" i="25"/>
  <c r="CH931" i="25"/>
  <c r="CH933" i="25"/>
  <c r="CH935" i="25"/>
  <c r="CH937" i="25"/>
  <c r="CH939" i="25"/>
  <c r="CH941" i="25"/>
  <c r="CH943" i="25"/>
  <c r="CH946" i="25"/>
  <c r="CH946" i="23"/>
  <c r="CH948" i="25"/>
  <c r="CH948" i="23"/>
  <c r="CH950" i="25"/>
  <c r="CH950" i="23"/>
  <c r="CH952" i="25"/>
  <c r="CH952" i="23"/>
  <c r="CH954" i="25"/>
  <c r="CH954" i="23"/>
  <c r="CH956" i="25"/>
  <c r="CH956" i="23"/>
  <c r="CH958" i="25"/>
  <c r="CH958" i="23"/>
  <c r="CH960" i="25"/>
  <c r="CH960" i="23"/>
  <c r="CH970" i="25"/>
  <c r="CH970" i="23"/>
  <c r="CH972" i="25"/>
  <c r="CH972" i="23"/>
  <c r="CH974" i="25"/>
  <c r="CH974" i="23"/>
  <c r="CH976" i="25"/>
  <c r="CH976" i="23"/>
  <c r="CH978" i="25"/>
  <c r="CH978" i="23"/>
  <c r="CH980" i="25"/>
  <c r="CH980" i="23"/>
  <c r="CH982" i="25"/>
  <c r="CH982" i="23"/>
  <c r="CH984" i="25"/>
  <c r="CH984" i="23"/>
  <c r="CH986" i="25"/>
  <c r="CH986" i="23"/>
  <c r="CH988" i="25"/>
  <c r="CH988" i="23"/>
  <c r="CH990" i="25"/>
  <c r="CH990" i="23"/>
  <c r="CH992" i="25"/>
  <c r="CH992" i="23"/>
  <c r="CH994" i="25"/>
  <c r="CH994" i="23"/>
  <c r="CH996" i="25"/>
  <c r="CH996" i="23"/>
  <c r="CH998" i="25"/>
  <c r="CH998" i="23"/>
  <c r="CH1000" i="25"/>
  <c r="CH1000" i="23"/>
  <c r="CH1002" i="25"/>
  <c r="CH1002" i="23"/>
  <c r="CH1011" i="25"/>
  <c r="CH1011" i="23"/>
  <c r="CH1013" i="25"/>
  <c r="CH1013" i="23"/>
  <c r="CH1015" i="25"/>
  <c r="CH1015" i="23"/>
  <c r="CH1017" i="25"/>
  <c r="CH1017" i="23"/>
  <c r="CH1019" i="25"/>
  <c r="CH1019" i="23"/>
  <c r="CH1021" i="25"/>
  <c r="CH1021" i="23"/>
  <c r="CH1023" i="25"/>
  <c r="CH1023" i="23"/>
  <c r="CH1025" i="25"/>
  <c r="CH1025" i="23"/>
  <c r="CH1027" i="25"/>
  <c r="CH1027" i="23"/>
  <c r="CH1029" i="25"/>
  <c r="CH1029" i="23"/>
  <c r="CH1031" i="25"/>
  <c r="CH1031" i="23"/>
  <c r="CH1033" i="25"/>
  <c r="CH1033" i="23"/>
  <c r="CH1035" i="25"/>
  <c r="CH1035" i="23"/>
  <c r="CH1037" i="25"/>
  <c r="CH1037" i="23"/>
  <c r="CH1039" i="25"/>
  <c r="CH1039" i="23"/>
  <c r="CH1041" i="25"/>
  <c r="CH1041" i="23"/>
  <c r="CH1043" i="25"/>
  <c r="CH1043" i="23"/>
  <c r="BZ1044" i="23"/>
  <c r="BZ1043" i="23"/>
  <c r="BZ1042" i="23"/>
  <c r="BZ1041" i="23"/>
  <c r="BZ1040" i="23"/>
  <c r="BZ1039" i="23"/>
  <c r="BZ1038" i="23"/>
  <c r="BZ1037" i="23"/>
  <c r="BZ1036" i="23"/>
  <c r="BZ1035" i="23"/>
  <c r="BZ1034" i="23"/>
  <c r="BZ1033" i="23"/>
  <c r="BZ1032" i="23"/>
  <c r="BZ1031" i="23"/>
  <c r="BZ1030" i="23"/>
  <c r="BZ1029" i="23"/>
  <c r="BZ1028" i="23"/>
  <c r="BZ1027" i="23"/>
  <c r="BZ1026" i="23"/>
  <c r="BZ1025" i="23"/>
  <c r="BZ1024" i="23"/>
  <c r="BZ1023" i="23"/>
  <c r="BZ1022" i="23"/>
  <c r="BZ1021" i="23"/>
  <c r="BZ1020" i="23"/>
  <c r="BZ1019" i="23"/>
  <c r="BZ1018" i="23"/>
  <c r="BZ1017" i="23"/>
  <c r="BZ1016" i="23"/>
  <c r="BZ1015" i="23"/>
  <c r="BZ1014" i="23"/>
  <c r="BZ1013" i="23"/>
  <c r="BZ1012" i="23"/>
  <c r="BZ1011" i="23"/>
  <c r="BZ1003" i="23"/>
  <c r="BZ1002" i="23"/>
  <c r="BZ1001" i="23"/>
  <c r="BZ1000" i="23"/>
  <c r="BZ999" i="23"/>
  <c r="BZ998" i="23"/>
  <c r="BZ997" i="23"/>
  <c r="BZ996" i="23"/>
  <c r="BZ995" i="23"/>
  <c r="BZ994" i="23"/>
  <c r="BZ993" i="23"/>
  <c r="BZ992" i="23"/>
  <c r="BZ991" i="23"/>
  <c r="BZ990" i="23"/>
  <c r="BZ989" i="23"/>
  <c r="BZ988" i="23"/>
  <c r="BZ987" i="23"/>
  <c r="BZ986" i="23"/>
  <c r="BZ985" i="23"/>
  <c r="BZ984" i="23"/>
  <c r="BZ983" i="23"/>
  <c r="BZ982" i="23"/>
  <c r="BZ981" i="23"/>
  <c r="BZ980" i="23"/>
  <c r="BZ979" i="23"/>
  <c r="BZ978" i="23"/>
  <c r="BZ977" i="23"/>
  <c r="BZ976" i="23"/>
  <c r="BZ975" i="23"/>
  <c r="BZ974" i="23"/>
  <c r="BZ973" i="23"/>
  <c r="BZ972" i="23"/>
  <c r="BZ971" i="23"/>
  <c r="BZ970" i="23"/>
  <c r="BZ961" i="23"/>
  <c r="BZ960" i="23"/>
  <c r="BZ959" i="23"/>
  <c r="BZ958" i="23"/>
  <c r="BZ957" i="23"/>
  <c r="BZ956" i="23"/>
  <c r="BZ955" i="23"/>
  <c r="BZ954" i="23"/>
  <c r="BZ953" i="23"/>
  <c r="BZ952" i="23"/>
  <c r="BZ951" i="23"/>
  <c r="BZ950" i="23"/>
  <c r="BZ949" i="23"/>
  <c r="BZ948" i="23"/>
  <c r="BZ947" i="23"/>
  <c r="BZ946" i="23"/>
  <c r="BZ945" i="23"/>
  <c r="BZ944" i="23"/>
  <c r="BZ943" i="23"/>
  <c r="BZ942" i="23"/>
  <c r="BZ941" i="23"/>
  <c r="BZ940" i="23"/>
  <c r="BZ939" i="23"/>
  <c r="BZ938" i="23"/>
  <c r="BZ937" i="23"/>
  <c r="BZ936" i="23"/>
  <c r="BZ935" i="23"/>
  <c r="BZ934" i="23"/>
  <c r="BZ933" i="23"/>
  <c r="BZ932" i="23"/>
  <c r="BZ931" i="23"/>
  <c r="BZ930" i="23"/>
  <c r="BZ929" i="23"/>
  <c r="BZ928" i="23"/>
  <c r="BZ920" i="23"/>
  <c r="BZ919" i="23"/>
  <c r="BZ918" i="23"/>
  <c r="BZ917" i="23"/>
  <c r="BZ916" i="23"/>
  <c r="BZ915" i="23"/>
  <c r="BZ914" i="23"/>
  <c r="BZ913" i="23"/>
  <c r="BZ912" i="23"/>
  <c r="BZ911" i="23"/>
  <c r="BZ910" i="23"/>
  <c r="BZ909" i="23"/>
  <c r="BZ908" i="23"/>
  <c r="BZ907" i="23"/>
  <c r="BZ906" i="23"/>
  <c r="BZ905" i="23"/>
  <c r="BZ904" i="23"/>
  <c r="BZ903" i="23"/>
  <c r="BZ902" i="23"/>
  <c r="BZ901" i="23"/>
  <c r="BZ900" i="23"/>
  <c r="BZ899" i="23"/>
  <c r="BZ898" i="23"/>
  <c r="BZ897" i="23"/>
  <c r="BZ896" i="23"/>
  <c r="BZ895" i="23"/>
  <c r="BZ894" i="23"/>
  <c r="BZ893" i="23"/>
  <c r="BZ892" i="23"/>
  <c r="BZ891" i="23"/>
  <c r="BZ890" i="23"/>
  <c r="BZ889" i="23"/>
  <c r="BZ888" i="23"/>
  <c r="BZ887" i="23"/>
  <c r="BZ878" i="23"/>
  <c r="BZ877" i="23"/>
  <c r="BZ876" i="23"/>
  <c r="BZ875" i="23"/>
  <c r="BZ874" i="23"/>
  <c r="BZ873" i="23"/>
  <c r="BZ872" i="23"/>
  <c r="BZ871" i="23"/>
  <c r="BZ870" i="23"/>
  <c r="BZ869" i="23"/>
  <c r="BZ868" i="23"/>
  <c r="BZ867" i="23"/>
  <c r="BZ866" i="23"/>
  <c r="BZ865" i="23"/>
  <c r="BZ864" i="23"/>
  <c r="BZ863" i="23"/>
  <c r="BZ862" i="23"/>
  <c r="BZ861" i="23"/>
  <c r="BZ860" i="23"/>
  <c r="BZ859" i="23"/>
  <c r="BZ858" i="23"/>
  <c r="BZ857" i="23"/>
  <c r="BZ856" i="23"/>
  <c r="BZ855" i="23"/>
  <c r="BZ854" i="23"/>
  <c r="BZ853" i="23"/>
  <c r="BZ852" i="23"/>
  <c r="BZ851" i="23"/>
  <c r="BZ850" i="23"/>
  <c r="BZ849" i="23"/>
  <c r="BZ848" i="23"/>
  <c r="BZ847" i="23"/>
  <c r="BZ846" i="23"/>
  <c r="BZ845" i="23"/>
  <c r="BZ836" i="23"/>
  <c r="BZ835" i="23"/>
  <c r="BZ834" i="23"/>
  <c r="BZ833" i="23"/>
  <c r="BZ832" i="23"/>
  <c r="BZ831" i="23"/>
  <c r="BZ830" i="23"/>
  <c r="BZ829" i="23"/>
  <c r="BZ828" i="23"/>
  <c r="BZ827" i="23"/>
  <c r="BZ826" i="23"/>
  <c r="BZ825" i="23"/>
  <c r="BZ824" i="23"/>
  <c r="BZ823" i="23"/>
  <c r="BZ822" i="23"/>
  <c r="BZ821" i="23"/>
  <c r="BZ820" i="23"/>
  <c r="BZ819" i="23"/>
  <c r="BZ818" i="23"/>
  <c r="BZ817" i="23"/>
  <c r="BZ816" i="23"/>
  <c r="BZ815" i="23"/>
  <c r="BZ814" i="23"/>
  <c r="BZ813" i="23"/>
  <c r="BZ812" i="23"/>
  <c r="BZ811" i="23"/>
  <c r="BZ810" i="23"/>
  <c r="BZ809" i="23"/>
  <c r="BZ808" i="23"/>
  <c r="BZ807" i="23"/>
  <c r="BZ806" i="23"/>
  <c r="BZ805" i="23"/>
  <c r="BZ804" i="23"/>
  <c r="BZ803" i="23"/>
  <c r="BZ795" i="23"/>
  <c r="BZ794" i="23"/>
  <c r="BZ793" i="23"/>
  <c r="BZ792" i="23"/>
  <c r="BZ791" i="23"/>
  <c r="BZ790" i="23"/>
  <c r="BZ789" i="23"/>
  <c r="BZ788" i="23"/>
  <c r="BZ787" i="23"/>
  <c r="BZ786" i="23"/>
  <c r="BZ785" i="23"/>
  <c r="BZ784" i="23"/>
  <c r="BZ783" i="23"/>
  <c r="BZ782" i="23"/>
  <c r="BZ781" i="23"/>
  <c r="BZ780" i="23"/>
  <c r="BZ779" i="23"/>
  <c r="BZ778" i="23"/>
  <c r="BZ777" i="23"/>
  <c r="BZ776" i="23"/>
  <c r="BZ775" i="23"/>
  <c r="BZ774" i="23"/>
  <c r="BZ773" i="23"/>
  <c r="BZ772" i="23"/>
  <c r="BZ771" i="23"/>
  <c r="BZ770" i="23"/>
  <c r="BZ769" i="23"/>
  <c r="BZ768" i="23"/>
  <c r="BZ767" i="23"/>
  <c r="BZ766" i="23"/>
  <c r="BZ765" i="23"/>
  <c r="BZ764" i="23"/>
  <c r="BZ763" i="23"/>
  <c r="BZ762" i="23"/>
  <c r="BZ754" i="23"/>
  <c r="BZ753" i="23"/>
  <c r="BZ752" i="23"/>
  <c r="BZ751" i="23"/>
  <c r="BZ750" i="23"/>
  <c r="BZ749" i="23"/>
  <c r="BZ748" i="23"/>
  <c r="BZ747" i="23"/>
  <c r="BZ746" i="23"/>
  <c r="BZ745" i="23"/>
  <c r="BZ744" i="23"/>
  <c r="BZ743" i="23"/>
  <c r="BZ742" i="23"/>
  <c r="BZ741" i="23"/>
  <c r="BZ740" i="23"/>
  <c r="BZ739" i="23"/>
  <c r="BZ738" i="23"/>
  <c r="BZ737" i="23"/>
  <c r="BZ736" i="23"/>
  <c r="BZ735" i="23"/>
  <c r="BZ734" i="23"/>
  <c r="BZ733" i="23"/>
  <c r="BZ732" i="23"/>
  <c r="BZ731" i="23"/>
  <c r="BZ730" i="23"/>
  <c r="BZ729" i="23"/>
  <c r="BZ728" i="23"/>
  <c r="BZ727" i="23"/>
  <c r="BZ726" i="23"/>
  <c r="BZ725" i="23"/>
  <c r="BZ724" i="23"/>
  <c r="BZ723" i="23"/>
  <c r="BZ722" i="23"/>
  <c r="BZ721" i="23"/>
  <c r="BZ713" i="23"/>
  <c r="BZ712" i="23"/>
  <c r="BZ711" i="23"/>
  <c r="BZ710" i="23"/>
  <c r="BZ709" i="23"/>
  <c r="BZ708" i="23"/>
  <c r="BZ707" i="23"/>
  <c r="BZ706" i="23"/>
  <c r="BZ705" i="23"/>
  <c r="BZ704" i="23"/>
  <c r="BZ703" i="23"/>
  <c r="BZ702" i="23"/>
  <c r="BZ701" i="23"/>
  <c r="BZ700" i="23"/>
  <c r="BZ699" i="23"/>
  <c r="BZ698" i="23"/>
  <c r="BZ697" i="23"/>
  <c r="BZ696" i="23"/>
  <c r="BZ695" i="23"/>
  <c r="BZ694" i="23"/>
  <c r="BZ693" i="23"/>
  <c r="BZ692" i="23"/>
  <c r="BZ691" i="23"/>
  <c r="BZ690" i="23"/>
  <c r="BZ689" i="23"/>
  <c r="BZ688" i="23"/>
  <c r="BZ687" i="23"/>
  <c r="BZ686" i="23"/>
  <c r="BZ685" i="23"/>
  <c r="BZ684" i="23"/>
  <c r="BZ683" i="23"/>
  <c r="BZ682" i="23"/>
  <c r="BZ681" i="23"/>
  <c r="BZ680" i="23"/>
  <c r="BZ671" i="23"/>
  <c r="BZ670" i="23"/>
  <c r="BZ669" i="23"/>
  <c r="BZ668" i="23"/>
  <c r="BZ667" i="23"/>
  <c r="BZ666" i="23"/>
  <c r="BZ665" i="23"/>
  <c r="BZ664" i="23"/>
  <c r="BZ663" i="23"/>
  <c r="BZ662" i="23"/>
  <c r="BZ661" i="23"/>
  <c r="BZ660" i="23"/>
  <c r="BZ659" i="23"/>
  <c r="BZ658" i="23"/>
  <c r="BZ657" i="23"/>
  <c r="BZ656" i="23"/>
  <c r="BZ655" i="23"/>
  <c r="BZ654" i="23"/>
  <c r="BZ653" i="23"/>
  <c r="BZ652" i="23"/>
  <c r="BZ651" i="23"/>
  <c r="BZ650" i="23"/>
  <c r="BZ649" i="23"/>
  <c r="BZ648" i="23"/>
  <c r="BZ647" i="23"/>
  <c r="BZ646" i="23"/>
  <c r="BZ645" i="23"/>
  <c r="BZ644" i="23"/>
  <c r="BZ643" i="23"/>
  <c r="BZ642" i="23"/>
  <c r="BZ641" i="23"/>
  <c r="BZ640" i="23"/>
  <c r="BZ639" i="23"/>
  <c r="BZ638" i="23"/>
  <c r="BZ630" i="23"/>
  <c r="BZ629" i="23"/>
  <c r="BZ628" i="23"/>
  <c r="BZ627" i="23"/>
  <c r="BZ626" i="23"/>
  <c r="BZ625" i="23"/>
  <c r="BZ624" i="23"/>
  <c r="BZ623" i="23"/>
  <c r="BZ622" i="23"/>
  <c r="BZ621" i="23"/>
  <c r="BZ620" i="23"/>
  <c r="BZ619" i="23"/>
  <c r="BZ618" i="23"/>
  <c r="BZ617" i="23"/>
  <c r="BZ616" i="23"/>
  <c r="BZ615" i="23"/>
  <c r="BZ614" i="23"/>
  <c r="BZ613" i="23"/>
  <c r="BZ612" i="23"/>
  <c r="BZ611" i="23"/>
  <c r="BZ610" i="23"/>
  <c r="BZ609" i="23"/>
  <c r="BZ608" i="23"/>
  <c r="BZ607" i="23"/>
  <c r="BZ606" i="23"/>
  <c r="BZ605" i="23"/>
  <c r="BZ604" i="23"/>
  <c r="BZ603" i="23"/>
  <c r="BZ602" i="23"/>
  <c r="BZ601" i="23"/>
  <c r="BZ600" i="23"/>
  <c r="BZ599" i="23"/>
  <c r="BZ598" i="23"/>
  <c r="BZ597" i="23"/>
  <c r="BZ588" i="23"/>
  <c r="BZ587" i="23"/>
  <c r="BZ586" i="23"/>
  <c r="BZ585" i="23"/>
  <c r="BZ584" i="23"/>
  <c r="BZ583" i="23"/>
  <c r="BZ582" i="23"/>
  <c r="BZ581" i="23"/>
  <c r="BZ580" i="23"/>
  <c r="BZ579" i="23"/>
  <c r="BZ578" i="23"/>
  <c r="BZ577" i="23"/>
  <c r="BZ576" i="23"/>
  <c r="BZ575" i="23"/>
  <c r="BZ574" i="23"/>
  <c r="BZ573" i="23"/>
  <c r="BZ572" i="23"/>
  <c r="BZ571" i="23"/>
  <c r="BZ570" i="23"/>
  <c r="BZ569" i="23"/>
  <c r="BZ568" i="23"/>
  <c r="BZ567" i="23"/>
  <c r="BZ566" i="23"/>
  <c r="BZ565" i="23"/>
  <c r="BZ564" i="23"/>
  <c r="BZ563" i="23"/>
  <c r="BZ562" i="23"/>
  <c r="BZ561" i="23"/>
  <c r="BZ560" i="23"/>
  <c r="BZ559" i="23"/>
  <c r="BZ558" i="23"/>
  <c r="BZ557" i="23"/>
  <c r="BZ556" i="23"/>
  <c r="BZ555" i="23"/>
  <c r="BZ547" i="23"/>
  <c r="BZ546" i="23"/>
  <c r="BZ545" i="23"/>
  <c r="BZ544" i="23"/>
  <c r="BZ543" i="23"/>
  <c r="BZ542" i="23"/>
  <c r="BZ541" i="23"/>
  <c r="BZ540" i="23"/>
  <c r="BZ539" i="23"/>
  <c r="BZ538" i="23"/>
  <c r="BZ537" i="23"/>
  <c r="BZ536" i="23"/>
  <c r="BZ535" i="23"/>
  <c r="BZ534" i="23"/>
  <c r="BZ533" i="23"/>
  <c r="BZ532" i="23"/>
  <c r="BZ531" i="23"/>
  <c r="BZ530" i="23"/>
  <c r="BZ529" i="23"/>
  <c r="BZ528" i="23"/>
  <c r="BZ527" i="23"/>
  <c r="BZ526" i="23"/>
  <c r="BZ525" i="23"/>
  <c r="BZ524" i="23"/>
  <c r="BZ523" i="23"/>
  <c r="BZ522" i="23"/>
  <c r="BZ521" i="23"/>
  <c r="BZ520" i="23"/>
  <c r="BZ519" i="23"/>
  <c r="BZ518" i="23"/>
  <c r="BZ517" i="23"/>
  <c r="BZ516" i="23"/>
  <c r="BZ515" i="23"/>
  <c r="BZ514" i="23"/>
  <c r="BZ506" i="23"/>
  <c r="BZ505" i="23"/>
  <c r="BZ504" i="23"/>
  <c r="BZ503" i="23"/>
  <c r="BZ502" i="23"/>
  <c r="BZ501" i="23"/>
  <c r="BZ500" i="23"/>
  <c r="BZ499" i="23"/>
  <c r="BZ498" i="23"/>
  <c r="BZ497" i="23"/>
  <c r="BZ496" i="23"/>
  <c r="BZ495" i="23"/>
  <c r="BZ494" i="23"/>
  <c r="BZ493" i="23"/>
  <c r="BZ492" i="23"/>
  <c r="BZ491" i="23"/>
  <c r="BZ490" i="23"/>
  <c r="BZ489" i="23"/>
  <c r="BZ488" i="23"/>
  <c r="BZ487" i="23"/>
  <c r="BZ486" i="23"/>
  <c r="BZ485" i="23"/>
  <c r="BZ484" i="23"/>
  <c r="BZ483" i="23"/>
  <c r="BZ482" i="23"/>
  <c r="BZ481" i="23"/>
  <c r="BZ480" i="23"/>
  <c r="BZ479" i="23"/>
  <c r="BZ478" i="23"/>
  <c r="BZ477" i="23"/>
  <c r="BZ476" i="23"/>
  <c r="BZ475" i="23"/>
  <c r="BZ474" i="23"/>
  <c r="BZ473" i="23"/>
  <c r="BZ464" i="23"/>
  <c r="BZ463" i="23"/>
  <c r="BZ462" i="23"/>
  <c r="BZ461" i="23"/>
  <c r="BZ460" i="23"/>
  <c r="BZ459" i="23"/>
  <c r="BZ458" i="23"/>
  <c r="BZ457" i="23"/>
  <c r="BZ456" i="23"/>
  <c r="BZ455" i="23"/>
  <c r="BZ454" i="23"/>
  <c r="BZ453" i="23"/>
  <c r="BZ452" i="23"/>
  <c r="BZ451" i="23"/>
  <c r="BZ450" i="23"/>
  <c r="BZ449" i="23"/>
  <c r="BZ448" i="23"/>
  <c r="BZ447" i="23"/>
  <c r="BZ446" i="23"/>
  <c r="BZ445" i="23"/>
  <c r="BZ444" i="23"/>
  <c r="BZ443" i="23"/>
  <c r="BZ442" i="23"/>
  <c r="BZ441" i="23"/>
  <c r="BZ440" i="23"/>
  <c r="BZ439" i="23"/>
  <c r="BZ438" i="23"/>
  <c r="BZ437" i="23"/>
  <c r="BZ436" i="23"/>
  <c r="BZ435" i="23"/>
  <c r="BZ434" i="23"/>
  <c r="BZ433" i="23"/>
  <c r="BZ432" i="23"/>
  <c r="BZ431" i="23"/>
  <c r="BZ422" i="23"/>
  <c r="BZ421" i="23"/>
  <c r="BZ420" i="23"/>
  <c r="BZ419" i="23"/>
  <c r="BZ418" i="23"/>
  <c r="BZ417" i="23"/>
  <c r="BZ416" i="23"/>
  <c r="BZ415" i="23"/>
  <c r="BZ414" i="23"/>
  <c r="BZ413" i="23"/>
  <c r="BZ412" i="23"/>
  <c r="BZ411" i="23"/>
  <c r="BZ410" i="23"/>
  <c r="BZ409" i="23"/>
  <c r="BZ408" i="23"/>
  <c r="BZ407" i="23"/>
  <c r="BZ406" i="23"/>
  <c r="BZ405" i="23"/>
  <c r="BZ404" i="23"/>
  <c r="BZ403" i="23"/>
  <c r="BZ402" i="23"/>
  <c r="BZ401" i="23"/>
  <c r="BZ400" i="23"/>
  <c r="BZ399" i="23"/>
  <c r="BZ398" i="23"/>
  <c r="BZ397" i="23"/>
  <c r="BZ396" i="23"/>
  <c r="BZ395" i="23"/>
  <c r="BZ394" i="23"/>
  <c r="BZ393" i="23"/>
  <c r="BZ392" i="23"/>
  <c r="BZ391" i="23"/>
  <c r="BZ390" i="23"/>
  <c r="BZ389" i="23"/>
  <c r="BZ380" i="23"/>
  <c r="BZ379" i="23"/>
  <c r="BZ378" i="23"/>
  <c r="BZ377" i="23"/>
  <c r="BZ376" i="23"/>
  <c r="BZ375" i="23"/>
  <c r="BZ374" i="23"/>
  <c r="BZ373" i="23"/>
  <c r="BZ372" i="23"/>
  <c r="BZ371" i="23"/>
  <c r="BZ370" i="23"/>
  <c r="BZ369" i="23"/>
  <c r="BZ368" i="23"/>
  <c r="BZ367" i="23"/>
  <c r="BZ366" i="23"/>
  <c r="BZ365" i="23"/>
  <c r="BZ364" i="23"/>
  <c r="BZ363" i="23"/>
  <c r="BZ362" i="23"/>
  <c r="BZ361" i="23"/>
  <c r="BZ360" i="23"/>
  <c r="BZ359" i="23"/>
  <c r="BZ358" i="23"/>
  <c r="BZ357" i="23"/>
  <c r="BZ356" i="23"/>
  <c r="BZ355" i="23"/>
  <c r="BZ354" i="23"/>
  <c r="BZ353" i="23"/>
  <c r="BZ352" i="23"/>
  <c r="BZ351" i="23"/>
  <c r="BZ350" i="23"/>
  <c r="BZ349" i="23"/>
  <c r="BZ348" i="23"/>
  <c r="BZ347" i="23"/>
  <c r="BZ339" i="23"/>
  <c r="BZ338" i="23"/>
  <c r="BZ337" i="23"/>
  <c r="BZ336" i="23"/>
  <c r="BZ335" i="23"/>
  <c r="BZ334" i="23"/>
  <c r="BZ333" i="23"/>
  <c r="BZ332" i="23"/>
  <c r="BZ331" i="23"/>
  <c r="BZ330" i="23"/>
  <c r="BZ329" i="23"/>
  <c r="BZ328" i="23"/>
  <c r="BZ327" i="23"/>
  <c r="BZ326" i="23"/>
  <c r="BZ325" i="23"/>
  <c r="BZ324" i="23"/>
  <c r="BZ323" i="23"/>
  <c r="BZ322" i="23"/>
  <c r="BZ321" i="23"/>
  <c r="BZ320" i="23"/>
  <c r="BZ319" i="23"/>
  <c r="BZ318" i="23"/>
  <c r="BZ317" i="23"/>
  <c r="BZ316" i="23"/>
  <c r="BZ315" i="23"/>
  <c r="BZ314" i="23"/>
  <c r="BZ313" i="23"/>
  <c r="BZ312" i="23"/>
  <c r="BZ311" i="23"/>
  <c r="BZ310" i="23"/>
  <c r="BZ309" i="23"/>
  <c r="BZ308" i="23"/>
  <c r="BZ307" i="23"/>
  <c r="BZ306" i="23"/>
  <c r="BZ297" i="23"/>
  <c r="BZ296" i="23"/>
  <c r="BZ295" i="23"/>
  <c r="BZ294" i="23"/>
  <c r="BZ293" i="23"/>
  <c r="BZ292" i="23"/>
  <c r="BZ291" i="23"/>
  <c r="BZ290" i="23"/>
  <c r="BZ289" i="23"/>
  <c r="BZ288" i="23"/>
  <c r="BZ287" i="23"/>
  <c r="BZ286" i="23"/>
  <c r="BZ285" i="23"/>
  <c r="BZ284" i="23"/>
  <c r="BZ283" i="23"/>
  <c r="BZ282" i="23"/>
  <c r="BZ281" i="23"/>
  <c r="BZ280" i="23"/>
  <c r="BZ279" i="23"/>
  <c r="BZ278" i="23"/>
  <c r="BZ277" i="23"/>
  <c r="BZ276" i="23"/>
  <c r="BZ275" i="23"/>
  <c r="BZ274" i="23"/>
  <c r="BZ273" i="23"/>
  <c r="BZ272" i="23"/>
  <c r="BZ271" i="23"/>
  <c r="BZ270" i="23"/>
  <c r="BZ269" i="23"/>
  <c r="BZ268" i="23"/>
  <c r="BZ267" i="23"/>
  <c r="BZ266" i="23"/>
  <c r="BZ265" i="23"/>
  <c r="BZ264" i="23"/>
  <c r="BZ256" i="23"/>
  <c r="BZ255" i="23"/>
  <c r="BZ254" i="23"/>
  <c r="BZ253" i="23"/>
  <c r="BZ252" i="23"/>
  <c r="BZ251" i="23"/>
  <c r="BZ250" i="23"/>
  <c r="BZ249" i="23"/>
  <c r="BZ248" i="23"/>
  <c r="BZ247" i="23"/>
  <c r="BZ246" i="23"/>
  <c r="BZ245" i="23"/>
  <c r="BZ244" i="23"/>
  <c r="BZ243" i="23"/>
  <c r="BZ242" i="23"/>
  <c r="BZ241" i="23"/>
  <c r="BZ240" i="23"/>
  <c r="BZ239" i="23"/>
  <c r="BZ238" i="23"/>
  <c r="BZ237" i="23"/>
  <c r="BZ236" i="23"/>
  <c r="BZ235" i="23"/>
  <c r="BZ234" i="23"/>
  <c r="BZ233" i="23"/>
  <c r="BZ232" i="23"/>
  <c r="BZ231" i="23"/>
  <c r="BZ230" i="23"/>
  <c r="BZ229" i="23"/>
  <c r="BZ228" i="23"/>
  <c r="BZ227" i="23"/>
  <c r="BZ226" i="23"/>
  <c r="BZ225" i="23"/>
  <c r="BZ224" i="23"/>
  <c r="BZ223" i="23"/>
  <c r="BZ215" i="23"/>
  <c r="BZ214" i="23"/>
  <c r="BZ213" i="23"/>
  <c r="BZ212" i="23"/>
  <c r="BZ211" i="23"/>
  <c r="BZ210" i="23"/>
  <c r="BZ209" i="23"/>
  <c r="BZ208" i="23"/>
  <c r="BZ207" i="23"/>
  <c r="BZ206" i="23"/>
  <c r="BZ205" i="23"/>
  <c r="BZ204" i="23"/>
  <c r="BZ203" i="23"/>
  <c r="BZ202" i="23"/>
  <c r="BZ201" i="23"/>
  <c r="BZ200" i="23"/>
  <c r="BZ199" i="23"/>
  <c r="BZ198" i="23"/>
  <c r="BZ197" i="23"/>
  <c r="BZ196" i="23"/>
  <c r="BZ195" i="23"/>
  <c r="BZ194" i="23"/>
  <c r="BZ193" i="23"/>
  <c r="BZ192" i="23"/>
  <c r="BZ191" i="23"/>
  <c r="BZ190" i="23"/>
  <c r="BZ189" i="23"/>
  <c r="BZ188" i="23"/>
  <c r="BZ187" i="23"/>
  <c r="BZ186" i="23"/>
  <c r="BZ185" i="23"/>
  <c r="BZ184" i="23"/>
  <c r="BZ183" i="23"/>
  <c r="BZ182" i="23"/>
  <c r="BZ173" i="23"/>
  <c r="BZ172" i="23"/>
  <c r="BZ171" i="23"/>
  <c r="BZ170" i="23"/>
  <c r="BZ169" i="23"/>
  <c r="BZ168" i="23"/>
  <c r="BZ167" i="23"/>
  <c r="BZ166" i="23"/>
  <c r="BZ165" i="23"/>
  <c r="BZ164" i="23"/>
  <c r="BZ163" i="23"/>
  <c r="BZ162" i="23"/>
  <c r="BZ161" i="23"/>
  <c r="BZ160" i="23"/>
  <c r="BZ159" i="23"/>
  <c r="BZ158" i="23"/>
  <c r="BZ157" i="23"/>
  <c r="BZ156" i="23"/>
  <c r="BZ155" i="23"/>
  <c r="BZ154" i="23"/>
  <c r="BZ153" i="23"/>
  <c r="BZ152" i="23"/>
  <c r="BZ151" i="23"/>
  <c r="BZ150" i="23"/>
  <c r="BZ149" i="23"/>
  <c r="BZ148" i="23"/>
  <c r="BZ147" i="23"/>
  <c r="BZ146" i="23"/>
  <c r="BZ145" i="23"/>
  <c r="BZ144" i="23"/>
  <c r="BZ143" i="23"/>
  <c r="BZ142" i="23"/>
  <c r="BZ141" i="23"/>
  <c r="BZ140" i="23"/>
  <c r="BZ132" i="23"/>
  <c r="BZ131" i="23"/>
  <c r="BZ130" i="23"/>
  <c r="BZ129" i="23"/>
  <c r="BZ128" i="23"/>
  <c r="BZ127" i="23"/>
  <c r="BZ126" i="23"/>
  <c r="BZ125" i="23"/>
  <c r="BZ124" i="23"/>
  <c r="BZ123" i="23"/>
  <c r="BZ122" i="23"/>
  <c r="BZ121" i="23"/>
  <c r="BZ120" i="23"/>
  <c r="BZ119" i="23"/>
  <c r="BZ118" i="23"/>
  <c r="BZ117" i="23"/>
  <c r="BZ116" i="23"/>
  <c r="BZ115" i="23"/>
  <c r="BZ114" i="23"/>
  <c r="BZ113" i="23"/>
  <c r="BZ112" i="23"/>
  <c r="BZ111" i="23"/>
  <c r="BZ110" i="23"/>
  <c r="BZ109" i="23"/>
  <c r="BZ108" i="23"/>
  <c r="BZ107" i="23"/>
  <c r="BZ106" i="23"/>
  <c r="BZ105" i="23"/>
  <c r="BZ104" i="23"/>
  <c r="BZ103" i="23"/>
  <c r="BZ102" i="23"/>
  <c r="BZ101" i="23"/>
  <c r="BZ100" i="23"/>
  <c r="BZ99" i="23"/>
  <c r="BZ90" i="23"/>
  <c r="BZ89" i="23"/>
  <c r="BZ88" i="23"/>
  <c r="BZ87" i="23"/>
  <c r="BZ86" i="23"/>
  <c r="BZ85" i="23"/>
  <c r="BZ84" i="23"/>
  <c r="BZ83" i="23"/>
  <c r="BZ82" i="23"/>
  <c r="BZ81" i="23"/>
  <c r="BZ80" i="23"/>
  <c r="BZ79" i="23"/>
  <c r="BZ78" i="23"/>
  <c r="BZ77" i="23"/>
  <c r="BZ76" i="23"/>
  <c r="BZ75" i="23"/>
  <c r="BZ74" i="23"/>
  <c r="BZ73" i="23"/>
  <c r="BZ72" i="23"/>
  <c r="BZ71" i="23"/>
  <c r="BZ70" i="23"/>
  <c r="BZ69" i="23"/>
  <c r="BZ68" i="23"/>
  <c r="BZ67" i="23"/>
  <c r="BZ66" i="23"/>
  <c r="BZ65" i="23"/>
  <c r="BZ64" i="23"/>
  <c r="BZ63" i="23"/>
  <c r="BZ62" i="23"/>
  <c r="BZ61" i="23"/>
  <c r="BZ60" i="23"/>
  <c r="BZ59" i="23"/>
  <c r="BZ58" i="23"/>
  <c r="BZ57" i="23"/>
  <c r="BZ46" i="23"/>
  <c r="BZ45" i="23"/>
  <c r="BZ44" i="23"/>
  <c r="BZ43" i="23"/>
  <c r="BZ42" i="23"/>
  <c r="BZ41" i="23"/>
  <c r="BZ40" i="23"/>
  <c r="BZ39" i="23"/>
  <c r="BZ38" i="23"/>
  <c r="BZ37" i="23"/>
  <c r="BZ36" i="23"/>
  <c r="BZ35" i="23"/>
  <c r="BZ34" i="23"/>
  <c r="BZ33" i="23"/>
  <c r="BZ32" i="23"/>
  <c r="BZ31" i="23"/>
  <c r="BZ30" i="23"/>
  <c r="BZ29" i="23"/>
  <c r="BZ28" i="23"/>
  <c r="BZ27" i="23"/>
  <c r="BZ26" i="23"/>
  <c r="BZ25" i="23"/>
  <c r="BZ24" i="23"/>
  <c r="BZ23" i="23"/>
  <c r="BZ22" i="23"/>
  <c r="BZ21" i="23"/>
  <c r="BZ20" i="23"/>
  <c r="BZ19" i="23"/>
  <c r="BZ18" i="23"/>
  <c r="BZ17" i="23"/>
  <c r="BZ16" i="23"/>
  <c r="BZ15" i="23"/>
  <c r="BZ14" i="23"/>
  <c r="CA1044" i="25"/>
  <c r="CA1043" i="25"/>
  <c r="CA1042" i="25"/>
  <c r="CA1041" i="25"/>
  <c r="CA1040" i="25"/>
  <c r="CA1039" i="25"/>
  <c r="CA1038" i="25"/>
  <c r="CA1037" i="25"/>
  <c r="CA1036" i="25"/>
  <c r="CA1035" i="25"/>
  <c r="CA1034" i="25"/>
  <c r="CA1033" i="25"/>
  <c r="CA1032" i="25"/>
  <c r="CA1031" i="25"/>
  <c r="CA1030" i="25"/>
  <c r="CA1029" i="25"/>
  <c r="CA1028" i="25"/>
  <c r="CA1027" i="25"/>
  <c r="CA1026" i="25"/>
  <c r="CA1025" i="25"/>
  <c r="CA1024" i="25"/>
  <c r="CA1023" i="25"/>
  <c r="CA1022" i="25"/>
  <c r="CA1021" i="25"/>
  <c r="CA1020" i="25"/>
  <c r="CA1019" i="25"/>
  <c r="CA1018" i="25"/>
  <c r="CA1017" i="25"/>
  <c r="CA1016" i="25"/>
  <c r="CA1015" i="25"/>
  <c r="CA1014" i="25"/>
  <c r="CA1013" i="25"/>
  <c r="CA1012" i="25"/>
  <c r="CA1011" i="25"/>
  <c r="CA1003" i="25"/>
  <c r="CA1002" i="25"/>
  <c r="CA1001" i="25"/>
  <c r="CA1000" i="25"/>
  <c r="CA999" i="25"/>
  <c r="CA998" i="25"/>
  <c r="CA997" i="25"/>
  <c r="CA996" i="25"/>
  <c r="CA995" i="25"/>
  <c r="CA994" i="25"/>
  <c r="CA993" i="25"/>
  <c r="CA992" i="25"/>
  <c r="CA991" i="25"/>
  <c r="CA990" i="25"/>
  <c r="CA989" i="25"/>
  <c r="CA988" i="25"/>
  <c r="CA987" i="25"/>
  <c r="CA986" i="25"/>
  <c r="CA985" i="25"/>
  <c r="CA984" i="25"/>
  <c r="CA983" i="25"/>
  <c r="CA982" i="25"/>
  <c r="CA981" i="25"/>
  <c r="CA980" i="25"/>
  <c r="CA979" i="25"/>
  <c r="CA978" i="25"/>
  <c r="CA977" i="25"/>
  <c r="CA976" i="25"/>
  <c r="CA975" i="25"/>
  <c r="CA974" i="25"/>
  <c r="CA973" i="25"/>
  <c r="CA972" i="25"/>
  <c r="CA971" i="25"/>
  <c r="CA970" i="25"/>
  <c r="CA961" i="25"/>
  <c r="CA960" i="25"/>
  <c r="CA959" i="25"/>
  <c r="CA958" i="25"/>
  <c r="CA957" i="25"/>
  <c r="CA956" i="25"/>
  <c r="CA955" i="25"/>
  <c r="CA954" i="25"/>
  <c r="CA953" i="25"/>
  <c r="CA952" i="25"/>
  <c r="CA951" i="25"/>
  <c r="CA950" i="25"/>
  <c r="CA949" i="25"/>
  <c r="CA948" i="25"/>
  <c r="CA947" i="25"/>
  <c r="CA946" i="25"/>
  <c r="CA945" i="25"/>
  <c r="CA944" i="25"/>
  <c r="CA943" i="25"/>
  <c r="CA942" i="25"/>
  <c r="CA941" i="25"/>
  <c r="CA940" i="25"/>
  <c r="CA939" i="25"/>
  <c r="CA938" i="25"/>
  <c r="CA937" i="25"/>
  <c r="CA936" i="25"/>
  <c r="CA935" i="25"/>
  <c r="CA934" i="25"/>
  <c r="CA933" i="25"/>
  <c r="CA932" i="25"/>
  <c r="CA931" i="25"/>
  <c r="CA930" i="25"/>
  <c r="CA929" i="25"/>
  <c r="CA928" i="25"/>
  <c r="CA920" i="25"/>
  <c r="CA919" i="25"/>
  <c r="CA918" i="25"/>
  <c r="CA917" i="25"/>
  <c r="CA916" i="25"/>
  <c r="CA915" i="25"/>
  <c r="CA914" i="25"/>
  <c r="CA913" i="25"/>
  <c r="CA912" i="25"/>
  <c r="CA911" i="25"/>
  <c r="CA910" i="25"/>
  <c r="CA909" i="25"/>
  <c r="CA908" i="25"/>
  <c r="CA907" i="25"/>
  <c r="CA906" i="25"/>
  <c r="CA905" i="25"/>
  <c r="CA904" i="25"/>
  <c r="CA903" i="25"/>
  <c r="CA902" i="25"/>
  <c r="CA901" i="25"/>
  <c r="CA900" i="25"/>
  <c r="CA899" i="25"/>
  <c r="CA898" i="25"/>
  <c r="CA897" i="25"/>
  <c r="CA896" i="25"/>
  <c r="CA895" i="25"/>
  <c r="CA894" i="25"/>
  <c r="CA893" i="25"/>
  <c r="CA892" i="25"/>
  <c r="CA891" i="25"/>
  <c r="CA890" i="25"/>
  <c r="CA889" i="25"/>
  <c r="CA888" i="25"/>
  <c r="CA887" i="25"/>
  <c r="CA878" i="25"/>
  <c r="CA877" i="25"/>
  <c r="CA876" i="25"/>
  <c r="CA875" i="25"/>
  <c r="CA874" i="25"/>
  <c r="CA873" i="25"/>
  <c r="CA872" i="25"/>
  <c r="CA871" i="25"/>
  <c r="CA870" i="25"/>
  <c r="CA869" i="25"/>
  <c r="CA868" i="25"/>
  <c r="CA867" i="25"/>
  <c r="CA866" i="25"/>
  <c r="CA865" i="25"/>
  <c r="CA864" i="25"/>
  <c r="CA863" i="25"/>
  <c r="CA862" i="25"/>
  <c r="CA861" i="25"/>
  <c r="CA860" i="25"/>
  <c r="CA859" i="25"/>
  <c r="CA858" i="25"/>
  <c r="CA857" i="25"/>
  <c r="CA856" i="25"/>
  <c r="CA855" i="25"/>
  <c r="CA854" i="25"/>
  <c r="CA853" i="25"/>
  <c r="CA852" i="25"/>
  <c r="CA851" i="25"/>
  <c r="CA850" i="25"/>
  <c r="CA849" i="25"/>
  <c r="CA848" i="25"/>
  <c r="CA847" i="25"/>
  <c r="CA846" i="25"/>
  <c r="CA845" i="25"/>
  <c r="CA836" i="25"/>
  <c r="CA835" i="25"/>
  <c r="CA834" i="25"/>
  <c r="CA833" i="25"/>
  <c r="CA832" i="25"/>
  <c r="CA831" i="25"/>
  <c r="CA830" i="25"/>
  <c r="CA829" i="25"/>
  <c r="CA828" i="25"/>
  <c r="CA827" i="25"/>
  <c r="CA826" i="25"/>
  <c r="CA825" i="25"/>
  <c r="CA824" i="25"/>
  <c r="CA823" i="25"/>
  <c r="CA822" i="25"/>
  <c r="CA821" i="25"/>
  <c r="CA820" i="25"/>
  <c r="CA819" i="25"/>
  <c r="CA818" i="25"/>
  <c r="CA817" i="25"/>
  <c r="CA816" i="25"/>
  <c r="CA815" i="25"/>
  <c r="CA814" i="25"/>
  <c r="CA813" i="25"/>
  <c r="CA812" i="25"/>
  <c r="CA811" i="25"/>
  <c r="CA810" i="25"/>
  <c r="CA809" i="25"/>
  <c r="CA808" i="25"/>
  <c r="CA807" i="25"/>
  <c r="CA806" i="25"/>
  <c r="CA805" i="25"/>
  <c r="CA804" i="25"/>
  <c r="CA803" i="25"/>
  <c r="CA795" i="25"/>
  <c r="CA794" i="25"/>
  <c r="CA793" i="25"/>
  <c r="CA792" i="25"/>
  <c r="CA791" i="25"/>
  <c r="CA790" i="25"/>
  <c r="CA789" i="25"/>
  <c r="CA788" i="25"/>
  <c r="CA787" i="25"/>
  <c r="CA786" i="25"/>
  <c r="CA785" i="25"/>
  <c r="CA784" i="25"/>
  <c r="CA783" i="25"/>
  <c r="CA782" i="25"/>
  <c r="CA781" i="25"/>
  <c r="CA780" i="25"/>
  <c r="CA779" i="25"/>
  <c r="CA778" i="25"/>
  <c r="CA777" i="25"/>
  <c r="CA776" i="25"/>
  <c r="CA775" i="25"/>
  <c r="CA774" i="25"/>
  <c r="CA773" i="25"/>
  <c r="CA772" i="25"/>
  <c r="CA771" i="25"/>
  <c r="CA770" i="25"/>
  <c r="CA769" i="25"/>
  <c r="CA768" i="25"/>
  <c r="CA767" i="25"/>
  <c r="CA766" i="25"/>
  <c r="CA765" i="25"/>
  <c r="CA764" i="25"/>
  <c r="CA763" i="25"/>
  <c r="CA762" i="25"/>
  <c r="CA754" i="25"/>
  <c r="CA753" i="25"/>
  <c r="CA752" i="25"/>
  <c r="CA751" i="25"/>
  <c r="CA750" i="25"/>
  <c r="CA749" i="25"/>
  <c r="CA748" i="25"/>
  <c r="CA747" i="25"/>
  <c r="CA746" i="25"/>
  <c r="CA745" i="25"/>
  <c r="CA744" i="25"/>
  <c r="CA743" i="25"/>
  <c r="CA742" i="25"/>
  <c r="CA741" i="25"/>
  <c r="CA740" i="25"/>
  <c r="CA739" i="25"/>
  <c r="CA738" i="25"/>
  <c r="CA737" i="25"/>
  <c r="CA736" i="25"/>
  <c r="CA735" i="25"/>
  <c r="CA734" i="25"/>
  <c r="CA733" i="25"/>
  <c r="CA732" i="25"/>
  <c r="CA731" i="25"/>
  <c r="CA730" i="25"/>
  <c r="CA729" i="25"/>
  <c r="CA728" i="25"/>
  <c r="CA727" i="25"/>
  <c r="CA726" i="25"/>
  <c r="CA725" i="25"/>
  <c r="CA724" i="25"/>
  <c r="CA723" i="25"/>
  <c r="CA722" i="25"/>
  <c r="CA721" i="25"/>
  <c r="CA713" i="25"/>
  <c r="CA712" i="25"/>
  <c r="CA711" i="25"/>
  <c r="CA710" i="25"/>
  <c r="CA709" i="25"/>
  <c r="CA708" i="25"/>
  <c r="CA707" i="25"/>
  <c r="CA706" i="25"/>
  <c r="CA705" i="25"/>
  <c r="CA704" i="25"/>
  <c r="CA703" i="25"/>
  <c r="CA702" i="25"/>
  <c r="CA701" i="25"/>
  <c r="CA700" i="25"/>
  <c r="CA699" i="25"/>
  <c r="CA698" i="25"/>
  <c r="CA697" i="25"/>
  <c r="CA696" i="25"/>
  <c r="CA695" i="25"/>
  <c r="CA694" i="25"/>
  <c r="CA693" i="25"/>
  <c r="CA692" i="25"/>
  <c r="CA691" i="25"/>
  <c r="CA690" i="25"/>
  <c r="CA689" i="25"/>
  <c r="CA688" i="25"/>
  <c r="CA687" i="25"/>
  <c r="CA686" i="25"/>
  <c r="CA685" i="25"/>
  <c r="CA684" i="25"/>
  <c r="CA683" i="25"/>
  <c r="CA682" i="25"/>
  <c r="CA681" i="25"/>
  <c r="CA680" i="25"/>
  <c r="CA671" i="25"/>
  <c r="CA670" i="25"/>
  <c r="CA669" i="25"/>
  <c r="CA668" i="25"/>
  <c r="CA667" i="25"/>
  <c r="CA666" i="25"/>
  <c r="CA665" i="25"/>
  <c r="CA664" i="25"/>
  <c r="CA663" i="25"/>
  <c r="CA662" i="25"/>
  <c r="CA661" i="25"/>
  <c r="CA660" i="25"/>
  <c r="CA659" i="25"/>
  <c r="CA658" i="25"/>
  <c r="CA657" i="25"/>
  <c r="CA656" i="25"/>
  <c r="CA655" i="25"/>
  <c r="CA654" i="25"/>
  <c r="CA653" i="25"/>
  <c r="CA652" i="25"/>
  <c r="CA651" i="25"/>
  <c r="CA650" i="25"/>
  <c r="CA649" i="25"/>
  <c r="CA648" i="25"/>
  <c r="CA647" i="25"/>
  <c r="CA646" i="25"/>
  <c r="CA645" i="25"/>
  <c r="CA644" i="25"/>
  <c r="CA643" i="25"/>
  <c r="CA642" i="25"/>
  <c r="CA641" i="25"/>
  <c r="CA640" i="25"/>
  <c r="CA639" i="25"/>
  <c r="CA638" i="25"/>
  <c r="CA630" i="25"/>
  <c r="CA629" i="25"/>
  <c r="CA628" i="25"/>
  <c r="CA627" i="25"/>
  <c r="CA626" i="25"/>
  <c r="CA625" i="25"/>
  <c r="CA624" i="25"/>
  <c r="CA623" i="25"/>
  <c r="CA622" i="25"/>
  <c r="CA621" i="25"/>
  <c r="CA620" i="25"/>
  <c r="CA619" i="25"/>
  <c r="CA618" i="25"/>
  <c r="CA617" i="25"/>
  <c r="CA616" i="25"/>
  <c r="CA615" i="25"/>
  <c r="CA614" i="25"/>
  <c r="CA613" i="25"/>
  <c r="CA612" i="25"/>
  <c r="CA611" i="25"/>
  <c r="CA610" i="25"/>
  <c r="CA609" i="25"/>
  <c r="CA608" i="25"/>
  <c r="CA607" i="25"/>
  <c r="CA606" i="25"/>
  <c r="CA605" i="25"/>
  <c r="CA604" i="25"/>
  <c r="CA603" i="25"/>
  <c r="CA602" i="25"/>
  <c r="CA601" i="25"/>
  <c r="CA600" i="25"/>
  <c r="CA599" i="25"/>
  <c r="CA598" i="25"/>
  <c r="CA597" i="25"/>
  <c r="CA588" i="25"/>
  <c r="CA587" i="25"/>
  <c r="CA586" i="25"/>
  <c r="CA585" i="25"/>
  <c r="CA584" i="25"/>
  <c r="CA583" i="25"/>
  <c r="CA582" i="25"/>
  <c r="CA581" i="25"/>
  <c r="CA580" i="25"/>
  <c r="CA579" i="25"/>
  <c r="CA578" i="25"/>
  <c r="CA577" i="25"/>
  <c r="CA576" i="25"/>
  <c r="CA575" i="25"/>
  <c r="CA574" i="25"/>
  <c r="CA573" i="25"/>
  <c r="CA572" i="25"/>
  <c r="CA571" i="25"/>
  <c r="CA570" i="25"/>
  <c r="CA569" i="25"/>
  <c r="CA568" i="25"/>
  <c r="CA567" i="25"/>
  <c r="CA566" i="25"/>
  <c r="CA565" i="25"/>
  <c r="CA564" i="25"/>
  <c r="CA563" i="25"/>
  <c r="CA562" i="25"/>
  <c r="CA561" i="25"/>
  <c r="CA560" i="25"/>
  <c r="CA559" i="25"/>
  <c r="CA558" i="25"/>
  <c r="CA557" i="25"/>
  <c r="CA556" i="25"/>
  <c r="CA555" i="25"/>
  <c r="CA547" i="25"/>
  <c r="CA546" i="25"/>
  <c r="CA545" i="25"/>
  <c r="CA544" i="25"/>
  <c r="CA543" i="25"/>
  <c r="CA542" i="25"/>
  <c r="CA541" i="25"/>
  <c r="CA540" i="25"/>
  <c r="CA539" i="25"/>
  <c r="CA538" i="25"/>
  <c r="CA537" i="25"/>
  <c r="CA536" i="25"/>
  <c r="CA535" i="25"/>
  <c r="CA534" i="25"/>
  <c r="CA533" i="25"/>
  <c r="CA532" i="25"/>
  <c r="CA531" i="25"/>
  <c r="CA530" i="25"/>
  <c r="CA529" i="25"/>
  <c r="CA528" i="25"/>
  <c r="CA527" i="25"/>
  <c r="CA526" i="25"/>
  <c r="CA525" i="25"/>
  <c r="CA524" i="25"/>
  <c r="CA523" i="25"/>
  <c r="CA522" i="25"/>
  <c r="CA521" i="25"/>
  <c r="CA520" i="25"/>
  <c r="CA519" i="25"/>
  <c r="CA518" i="25"/>
  <c r="CA517" i="25"/>
  <c r="CA516" i="25"/>
  <c r="CA515" i="25"/>
  <c r="CA514" i="25"/>
  <c r="CA506" i="25"/>
  <c r="CA505" i="25"/>
  <c r="CA504" i="25"/>
  <c r="CA503" i="25"/>
  <c r="CA502" i="25"/>
  <c r="CA501" i="25"/>
  <c r="CA500" i="25"/>
  <c r="CA499" i="25"/>
  <c r="CA498" i="25"/>
  <c r="CA497" i="25"/>
  <c r="CA496" i="25"/>
  <c r="CA495" i="25"/>
  <c r="CA494" i="25"/>
  <c r="CA493" i="25"/>
  <c r="CA492" i="25"/>
  <c r="CA491" i="25"/>
  <c r="CA490" i="25"/>
  <c r="CA489" i="25"/>
  <c r="CA488" i="25"/>
  <c r="CA487" i="25"/>
  <c r="CA486" i="25"/>
  <c r="CA485" i="25"/>
  <c r="CA484" i="25"/>
  <c r="CA483" i="25"/>
  <c r="CA482" i="25"/>
  <c r="CA481" i="25"/>
  <c r="CA480" i="25"/>
  <c r="CA479" i="25"/>
  <c r="CA478" i="25"/>
  <c r="CA477" i="25"/>
  <c r="CA476" i="25"/>
  <c r="CA475" i="25"/>
  <c r="CA474" i="25"/>
  <c r="CA473" i="25"/>
  <c r="CA464" i="25"/>
  <c r="CA463" i="25"/>
  <c r="CA462" i="25"/>
  <c r="CA461" i="25"/>
  <c r="CA460" i="25"/>
  <c r="CA459" i="25"/>
  <c r="CA458" i="25"/>
  <c r="CA457" i="25"/>
  <c r="CA456" i="25"/>
  <c r="CA455" i="25"/>
  <c r="CA454" i="25"/>
  <c r="CA453" i="25"/>
  <c r="CA452" i="25"/>
  <c r="CA451" i="25"/>
  <c r="CA450" i="25"/>
  <c r="CA449" i="25"/>
  <c r="CA448" i="25"/>
  <c r="CA447" i="25"/>
  <c r="CA446" i="25"/>
  <c r="CA445" i="25"/>
  <c r="CA444" i="25"/>
  <c r="CA443" i="25"/>
  <c r="CA442" i="25"/>
  <c r="CA441" i="25"/>
  <c r="CA440" i="25"/>
  <c r="CA439" i="25"/>
  <c r="CA438" i="25"/>
  <c r="CA437" i="25"/>
  <c r="CA436" i="25"/>
  <c r="CA435" i="25"/>
  <c r="CA434" i="25"/>
  <c r="CA433" i="25"/>
  <c r="CA432" i="25"/>
  <c r="CA431" i="25"/>
  <c r="CA422" i="25"/>
  <c r="CA421" i="25"/>
  <c r="CA420" i="25"/>
  <c r="CA419" i="25"/>
  <c r="CA418" i="25"/>
  <c r="CA417" i="25"/>
  <c r="CA416" i="25"/>
  <c r="CA415" i="25"/>
  <c r="CA414" i="25"/>
  <c r="CA413" i="25"/>
  <c r="CA412" i="25"/>
  <c r="CA411" i="25"/>
  <c r="CA410" i="25"/>
  <c r="CA409" i="25"/>
  <c r="CA408" i="25"/>
  <c r="CA407" i="25"/>
  <c r="CA406" i="25"/>
  <c r="CA405" i="25"/>
  <c r="CA404" i="25"/>
  <c r="CA403" i="25"/>
  <c r="CA402" i="25"/>
  <c r="CA401" i="25"/>
  <c r="CA400" i="25"/>
  <c r="CA399" i="25"/>
  <c r="CA398" i="25"/>
  <c r="CA397" i="25"/>
  <c r="CA396" i="25"/>
  <c r="CA395" i="25"/>
  <c r="CA394" i="25"/>
  <c r="CA393" i="25"/>
  <c r="CA392" i="25"/>
  <c r="CA391" i="25"/>
  <c r="CA390" i="25"/>
  <c r="CA389" i="25"/>
  <c r="CA380" i="25"/>
  <c r="CA379" i="25"/>
  <c r="CA378" i="25"/>
  <c r="CA377" i="25"/>
  <c r="CA376" i="25"/>
  <c r="CA375" i="25"/>
  <c r="CA374" i="25"/>
  <c r="CA373" i="25"/>
  <c r="CA372" i="25"/>
  <c r="CA371" i="25"/>
  <c r="CA370" i="25"/>
  <c r="CA369" i="25"/>
  <c r="CA368" i="25"/>
  <c r="CA367" i="25"/>
  <c r="CA366" i="25"/>
  <c r="CA365" i="25"/>
  <c r="CA364" i="25"/>
  <c r="CA363" i="25"/>
  <c r="CA362" i="25"/>
  <c r="CA361" i="25"/>
  <c r="CA360" i="25"/>
  <c r="CA359" i="25"/>
  <c r="CA358" i="25"/>
  <c r="CA357" i="25"/>
  <c r="CA356" i="25"/>
  <c r="CA355" i="25"/>
  <c r="CA354" i="25"/>
  <c r="CA353" i="25"/>
  <c r="CA352" i="25"/>
  <c r="CA351" i="25"/>
  <c r="CA350" i="25"/>
  <c r="CA349" i="25"/>
  <c r="CA348" i="25"/>
  <c r="CA347" i="25"/>
  <c r="CA339" i="25"/>
  <c r="CA338" i="25"/>
  <c r="CA337" i="25"/>
  <c r="CA336" i="25"/>
  <c r="CA335" i="25"/>
  <c r="CA334" i="25"/>
  <c r="CA333" i="25"/>
  <c r="CA332" i="25"/>
  <c r="CA331" i="25"/>
  <c r="CA330" i="25"/>
  <c r="CA329" i="25"/>
  <c r="CA328" i="25"/>
  <c r="CA327" i="25"/>
  <c r="CA326" i="25"/>
  <c r="CA325" i="25"/>
  <c r="CA324" i="25"/>
  <c r="CA323" i="25"/>
  <c r="CA322" i="25"/>
  <c r="CA321" i="25"/>
  <c r="CA320" i="25"/>
  <c r="CA319" i="25"/>
  <c r="CA318" i="25"/>
  <c r="CA317" i="25"/>
  <c r="CA316" i="25"/>
  <c r="CA315" i="25"/>
  <c r="CA314" i="25"/>
  <c r="CA313" i="25"/>
  <c r="CA312" i="25"/>
  <c r="CA311" i="25"/>
  <c r="CA310" i="25"/>
  <c r="CA309" i="25"/>
  <c r="CA308" i="25"/>
  <c r="CA307" i="25"/>
  <c r="CA306" i="25"/>
  <c r="CA297" i="25"/>
  <c r="CA296" i="25"/>
  <c r="CA295" i="25"/>
  <c r="CA294" i="25"/>
  <c r="CA293" i="25"/>
  <c r="CA292" i="25"/>
  <c r="CA291" i="25"/>
  <c r="CA290" i="25"/>
  <c r="CA289" i="25"/>
  <c r="CA288" i="25"/>
  <c r="CA287" i="25"/>
  <c r="CA286" i="25"/>
  <c r="CA285" i="25"/>
  <c r="CA284" i="25"/>
  <c r="CA283" i="25"/>
  <c r="CA282" i="25"/>
  <c r="CA281" i="25"/>
  <c r="CA280" i="25"/>
  <c r="CA279" i="25"/>
  <c r="CA278" i="25"/>
  <c r="CA277" i="25"/>
  <c r="CA276" i="25"/>
  <c r="CA275" i="25"/>
  <c r="CA274" i="25"/>
  <c r="CA273" i="25"/>
  <c r="CA272" i="25"/>
  <c r="CA271" i="25"/>
  <c r="CA270" i="25"/>
  <c r="CA269" i="25"/>
  <c r="CA268" i="25"/>
  <c r="CA267" i="25"/>
  <c r="CA266" i="25"/>
  <c r="CA265" i="25"/>
  <c r="CA264" i="25"/>
  <c r="CA256" i="25"/>
  <c r="CA255" i="25"/>
  <c r="CA254" i="25"/>
  <c r="CA253" i="25"/>
  <c r="CA252" i="25"/>
  <c r="CA251" i="25"/>
  <c r="CA250" i="25"/>
  <c r="CA249" i="25"/>
  <c r="CA248" i="25"/>
  <c r="CA247" i="25"/>
  <c r="CA246" i="25"/>
  <c r="CA245" i="25"/>
  <c r="CA244" i="25"/>
  <c r="CA243" i="25"/>
  <c r="CA242" i="25"/>
  <c r="CA241" i="25"/>
  <c r="CA240" i="25"/>
  <c r="CA239" i="25"/>
  <c r="CA238" i="25"/>
  <c r="CA237" i="25"/>
  <c r="CA236" i="25"/>
  <c r="CA235" i="25"/>
  <c r="CA234" i="25"/>
  <c r="CA233" i="25"/>
  <c r="CA232" i="25"/>
  <c r="CA231" i="25"/>
  <c r="CA230" i="25"/>
  <c r="CA229" i="25"/>
  <c r="CA228" i="25"/>
  <c r="CA227" i="25"/>
  <c r="CA226" i="25"/>
  <c r="CA225" i="25"/>
  <c r="CA224" i="25"/>
  <c r="CA223" i="25"/>
  <c r="CA215" i="25"/>
  <c r="CA214" i="25"/>
  <c r="CA213" i="25"/>
  <c r="CA212" i="25"/>
  <c r="CA211" i="25"/>
  <c r="CA210" i="25"/>
  <c r="CA209" i="25"/>
  <c r="CA208" i="25"/>
  <c r="CA207" i="25"/>
  <c r="CA206" i="25"/>
  <c r="CA205" i="25"/>
  <c r="CA204" i="25"/>
  <c r="CA203" i="25"/>
  <c r="CA202" i="25"/>
  <c r="CA201" i="25"/>
  <c r="CA200" i="25"/>
  <c r="CA199" i="25"/>
  <c r="CA198" i="25"/>
  <c r="CA197" i="25"/>
  <c r="CA196" i="25"/>
  <c r="CA195" i="25"/>
  <c r="CA194" i="25"/>
  <c r="CA193" i="25"/>
  <c r="CA192" i="25"/>
  <c r="CA191" i="25"/>
  <c r="CA190" i="25"/>
  <c r="CA189" i="25"/>
  <c r="CA188" i="25"/>
  <c r="CA187" i="25"/>
  <c r="CA186" i="25"/>
  <c r="CA185" i="25"/>
  <c r="CA184" i="25"/>
  <c r="CA183" i="25"/>
  <c r="CA182" i="25"/>
  <c r="CA173" i="25"/>
  <c r="CA172" i="25"/>
  <c r="CA171" i="25"/>
  <c r="CA170" i="25"/>
  <c r="CA169" i="25"/>
  <c r="CA168" i="25"/>
  <c r="CA167" i="25"/>
  <c r="CA166" i="25"/>
  <c r="CA165" i="25"/>
  <c r="CA164" i="25"/>
  <c r="CA163" i="25"/>
  <c r="CA162" i="25"/>
  <c r="CA161" i="25"/>
  <c r="CA160" i="25"/>
  <c r="CA159" i="25"/>
  <c r="CA158" i="25"/>
  <c r="CA157" i="25"/>
  <c r="CA156" i="25"/>
  <c r="CA155" i="25"/>
  <c r="CA154" i="25"/>
  <c r="CA153" i="25"/>
  <c r="CA152" i="25"/>
  <c r="CA151" i="25"/>
  <c r="CA150" i="25"/>
  <c r="CA149" i="25"/>
  <c r="CA148" i="25"/>
  <c r="CA147" i="25"/>
  <c r="CA146" i="25"/>
  <c r="CA145" i="25"/>
  <c r="CA144" i="25"/>
  <c r="CA143" i="25"/>
  <c r="CA142" i="25"/>
  <c r="CA141" i="25"/>
  <c r="CA140" i="25"/>
  <c r="CA132" i="25"/>
  <c r="CA131" i="25"/>
  <c r="CA130" i="25"/>
  <c r="CA129" i="25"/>
  <c r="CA128" i="25"/>
  <c r="CA127" i="25"/>
  <c r="CA126" i="25"/>
  <c r="CA125" i="25"/>
  <c r="CA124" i="25"/>
  <c r="CA123" i="25"/>
  <c r="CA122" i="25"/>
  <c r="CA121" i="25"/>
  <c r="CA120" i="25"/>
  <c r="CA119" i="25"/>
  <c r="CA118" i="25"/>
  <c r="CA117" i="25"/>
  <c r="CA116" i="25"/>
  <c r="CA115" i="25"/>
  <c r="CA114" i="25"/>
  <c r="CA113" i="25"/>
  <c r="CA112" i="25"/>
  <c r="CA111" i="25"/>
  <c r="CA110" i="25"/>
  <c r="CA109" i="25"/>
  <c r="CA108" i="25"/>
  <c r="CA107" i="25"/>
  <c r="CA106" i="25"/>
  <c r="CA105" i="25"/>
  <c r="CA104" i="25"/>
  <c r="CA103" i="25"/>
  <c r="CA102" i="25"/>
  <c r="CA101" i="25"/>
  <c r="CA100" i="25"/>
  <c r="CA99" i="25"/>
  <c r="CA90" i="25"/>
  <c r="CA89" i="25"/>
  <c r="CA88" i="25"/>
  <c r="CA87" i="25"/>
  <c r="CA86" i="25"/>
  <c r="CA85" i="25"/>
  <c r="CA84" i="25"/>
  <c r="CA83" i="25"/>
  <c r="CA82" i="25"/>
  <c r="CA81" i="25"/>
  <c r="CA80" i="25"/>
  <c r="CA79" i="25"/>
  <c r="CA78" i="25"/>
  <c r="CA77" i="25"/>
  <c r="CA76" i="25"/>
  <c r="CA75" i="25"/>
  <c r="CA74" i="25"/>
  <c r="CA73" i="25"/>
  <c r="CA72" i="25"/>
  <c r="CA71" i="25"/>
  <c r="CA70" i="25"/>
  <c r="CA69" i="25"/>
  <c r="CA68" i="25"/>
  <c r="CA67" i="25"/>
  <c r="CA66" i="25"/>
  <c r="CA65" i="25"/>
  <c r="CA64" i="25"/>
  <c r="CA63" i="25"/>
  <c r="CA62" i="25"/>
  <c r="CA61" i="25"/>
  <c r="CA60" i="25"/>
  <c r="CA59" i="25"/>
  <c r="CA58" i="25"/>
  <c r="CA57" i="25"/>
  <c r="CA46" i="25"/>
  <c r="CA45" i="25"/>
  <c r="CA44" i="25"/>
  <c r="CA43" i="25"/>
  <c r="CA42" i="25"/>
  <c r="CA41" i="25"/>
  <c r="CA40" i="25"/>
  <c r="CA39" i="25"/>
  <c r="CA38" i="25"/>
  <c r="CA37" i="25"/>
  <c r="CA36" i="25"/>
  <c r="CA35" i="25"/>
  <c r="CA34" i="25"/>
  <c r="CA33" i="25"/>
  <c r="CA32" i="25"/>
  <c r="CA31" i="25"/>
  <c r="CA30" i="25"/>
  <c r="CA29" i="25"/>
  <c r="CA28" i="25"/>
  <c r="CA27" i="25"/>
  <c r="CA26" i="25"/>
  <c r="CA25" i="25"/>
  <c r="CA24" i="25"/>
  <c r="CA23" i="25"/>
  <c r="CA22" i="25"/>
  <c r="CA21" i="25"/>
  <c r="CA20" i="25"/>
  <c r="CA19" i="25"/>
  <c r="CA18" i="25"/>
  <c r="CA17" i="25"/>
  <c r="CA16" i="25"/>
  <c r="CA15" i="25"/>
  <c r="BZ1044" i="25"/>
  <c r="BZ1043" i="25"/>
  <c r="BZ1042" i="25"/>
  <c r="BZ1041" i="25"/>
  <c r="BZ1040" i="25"/>
  <c r="BZ1039" i="25"/>
  <c r="BZ1038" i="25"/>
  <c r="BZ1037" i="25"/>
  <c r="BZ1036" i="25"/>
  <c r="BZ1035" i="25"/>
  <c r="BZ1034" i="25"/>
  <c r="BZ1033" i="25"/>
  <c r="BZ1032" i="25"/>
  <c r="BZ1031" i="25"/>
  <c r="BZ1030" i="25"/>
  <c r="BZ1029" i="25"/>
  <c r="BZ1028" i="25"/>
  <c r="BZ1027" i="25"/>
  <c r="BZ1026" i="25"/>
  <c r="BZ1025" i="25"/>
  <c r="BZ1024" i="25"/>
  <c r="BZ1023" i="25"/>
  <c r="BZ1022" i="25"/>
  <c r="BZ1021" i="25"/>
  <c r="BZ1020" i="25"/>
  <c r="BZ1019" i="25"/>
  <c r="BZ1018" i="25"/>
  <c r="BZ1017" i="25"/>
  <c r="BZ1016" i="25"/>
  <c r="BZ1015" i="25"/>
  <c r="BZ1014" i="25"/>
  <c r="BZ1013" i="25"/>
  <c r="BZ1012" i="25"/>
  <c r="BZ1011" i="25"/>
  <c r="BZ1003" i="25"/>
  <c r="BZ1002" i="25"/>
  <c r="BZ1001" i="25"/>
  <c r="BZ1000" i="25"/>
  <c r="BZ999" i="25"/>
  <c r="BZ998" i="25"/>
  <c r="BZ997" i="25"/>
  <c r="BZ996" i="25"/>
  <c r="BZ995" i="25"/>
  <c r="BZ994" i="25"/>
  <c r="BZ993" i="25"/>
  <c r="BZ992" i="25"/>
  <c r="BZ991" i="25"/>
  <c r="BZ990" i="25"/>
  <c r="BZ989" i="25"/>
  <c r="BZ988" i="25"/>
  <c r="BZ987" i="25"/>
  <c r="BZ986" i="25"/>
  <c r="BZ985" i="25"/>
  <c r="BZ984" i="25"/>
  <c r="BZ983" i="25"/>
  <c r="BZ982" i="25"/>
  <c r="BZ981" i="25"/>
  <c r="BZ980" i="25"/>
  <c r="BZ979" i="25"/>
  <c r="BZ978" i="25"/>
  <c r="BZ977" i="25"/>
  <c r="BZ976" i="25"/>
  <c r="BZ975" i="25"/>
  <c r="BZ974" i="25"/>
  <c r="BZ973" i="25"/>
  <c r="BZ972" i="25"/>
  <c r="BZ971" i="25"/>
  <c r="BZ970" i="25"/>
  <c r="BZ961" i="25"/>
  <c r="BZ960" i="25"/>
  <c r="BZ959" i="25"/>
  <c r="BZ958" i="25"/>
  <c r="BZ957" i="25"/>
  <c r="BZ956" i="25"/>
  <c r="BZ955" i="25"/>
  <c r="BZ954" i="25"/>
  <c r="BZ953" i="25"/>
  <c r="BZ952" i="25"/>
  <c r="BZ951" i="25"/>
  <c r="BZ950" i="25"/>
  <c r="BZ949" i="25"/>
  <c r="BZ948" i="25"/>
  <c r="BZ947" i="25"/>
  <c r="BZ946" i="25"/>
  <c r="BZ945" i="25"/>
  <c r="BZ944" i="25"/>
  <c r="BZ943" i="25"/>
  <c r="BZ942" i="25"/>
  <c r="BZ941" i="25"/>
  <c r="BZ940" i="25"/>
  <c r="BZ939" i="25"/>
  <c r="BZ938" i="25"/>
  <c r="BZ937" i="25"/>
  <c r="BZ936" i="25"/>
  <c r="BZ935" i="25"/>
  <c r="BZ934" i="25"/>
  <c r="BZ933" i="25"/>
  <c r="BZ932" i="25"/>
  <c r="BZ931" i="25"/>
  <c r="BZ930" i="25"/>
  <c r="BZ929" i="25"/>
  <c r="BZ928" i="25"/>
  <c r="BZ920" i="25"/>
  <c r="BZ919" i="25"/>
  <c r="BZ918" i="25"/>
  <c r="BZ917" i="25"/>
  <c r="BZ916" i="25"/>
  <c r="BZ915" i="25"/>
  <c r="BZ914" i="25"/>
  <c r="BZ913" i="25"/>
  <c r="BZ912" i="25"/>
  <c r="BZ911" i="25"/>
  <c r="BZ910" i="25"/>
  <c r="BZ909" i="25"/>
  <c r="BZ908" i="25"/>
  <c r="BZ907" i="25"/>
  <c r="BZ906" i="25"/>
  <c r="BZ905" i="25"/>
  <c r="BZ904" i="25"/>
  <c r="BZ903" i="25"/>
  <c r="BZ902" i="25"/>
  <c r="BZ901" i="25"/>
  <c r="BZ900" i="25"/>
  <c r="BZ899" i="25"/>
  <c r="BZ898" i="25"/>
  <c r="BZ897" i="25"/>
  <c r="BZ896" i="25"/>
  <c r="BZ895" i="25"/>
  <c r="BZ894" i="25"/>
  <c r="BZ893" i="25"/>
  <c r="BZ892" i="25"/>
  <c r="BZ891" i="25"/>
  <c r="BZ890" i="25"/>
  <c r="BZ889" i="25"/>
  <c r="BZ888" i="25"/>
  <c r="BZ887" i="25"/>
  <c r="BZ878" i="25"/>
  <c r="BZ877" i="25"/>
  <c r="BZ876" i="25"/>
  <c r="BZ875" i="25"/>
  <c r="BZ874" i="25"/>
  <c r="BZ873" i="25"/>
  <c r="BZ872" i="25"/>
  <c r="BZ871" i="25"/>
  <c r="BZ870" i="25"/>
  <c r="BZ869" i="25"/>
  <c r="BZ868" i="25"/>
  <c r="BZ867" i="25"/>
  <c r="BZ866" i="25"/>
  <c r="BZ865" i="25"/>
  <c r="BZ864" i="25"/>
  <c r="BZ863" i="25"/>
  <c r="BZ862" i="25"/>
  <c r="BZ861" i="25"/>
  <c r="BZ860" i="25"/>
  <c r="BZ859" i="25"/>
  <c r="BZ858" i="25"/>
  <c r="BZ857" i="25"/>
  <c r="BZ856" i="25"/>
  <c r="BZ855" i="25"/>
  <c r="BZ854" i="25"/>
  <c r="BZ853" i="25"/>
  <c r="BZ852" i="25"/>
  <c r="BZ851" i="25"/>
  <c r="BZ850" i="25"/>
  <c r="BZ849" i="25"/>
  <c r="BZ848" i="25"/>
  <c r="BZ847" i="25"/>
  <c r="BZ846" i="25"/>
  <c r="BZ845" i="25"/>
  <c r="BZ836" i="25"/>
  <c r="BZ835" i="25"/>
  <c r="BZ834" i="25"/>
  <c r="BZ833" i="25"/>
  <c r="BZ832" i="25"/>
  <c r="BZ831" i="25"/>
  <c r="BZ830" i="25"/>
  <c r="BZ829" i="25"/>
  <c r="BZ828" i="25"/>
  <c r="BZ827" i="25"/>
  <c r="BZ826" i="25"/>
  <c r="BZ825" i="25"/>
  <c r="BZ824" i="25"/>
  <c r="BZ823" i="25"/>
  <c r="BZ822" i="25"/>
  <c r="BZ821" i="25"/>
  <c r="BZ820" i="25"/>
  <c r="BZ819" i="25"/>
  <c r="BZ818" i="25"/>
  <c r="BZ817" i="25"/>
  <c r="BZ816" i="25"/>
  <c r="BZ815" i="25"/>
  <c r="BZ814" i="25"/>
  <c r="BZ813" i="25"/>
  <c r="BZ812" i="25"/>
  <c r="BZ811" i="25"/>
  <c r="BZ810" i="25"/>
  <c r="BZ809" i="25"/>
  <c r="BZ808" i="25"/>
  <c r="BZ807" i="25"/>
  <c r="BZ806" i="25"/>
  <c r="BZ805" i="25"/>
  <c r="BZ804" i="25"/>
  <c r="BZ803" i="25"/>
  <c r="BZ795" i="25"/>
  <c r="BZ794" i="25"/>
  <c r="BZ793" i="25"/>
  <c r="BZ792" i="25"/>
  <c r="BZ791" i="25"/>
  <c r="BZ790" i="25"/>
  <c r="BZ789" i="25"/>
  <c r="BZ788" i="25"/>
  <c r="BZ787" i="25"/>
  <c r="BZ786" i="25"/>
  <c r="BZ785" i="25"/>
  <c r="BZ784" i="25"/>
  <c r="BZ783" i="25"/>
  <c r="BZ782" i="25"/>
  <c r="BZ781" i="25"/>
  <c r="BZ780" i="25"/>
  <c r="BZ779" i="25"/>
  <c r="BZ778" i="25"/>
  <c r="BZ777" i="25"/>
  <c r="BZ776" i="25"/>
  <c r="BZ775" i="25"/>
  <c r="BZ774" i="25"/>
  <c r="BZ773" i="25"/>
  <c r="BZ772" i="25"/>
  <c r="BZ771" i="25"/>
  <c r="BZ770" i="25"/>
  <c r="BZ769" i="25"/>
  <c r="BZ768" i="25"/>
  <c r="BZ767" i="25"/>
  <c r="BZ766" i="25"/>
  <c r="BZ765" i="25"/>
  <c r="BZ764" i="25"/>
  <c r="BZ763" i="25"/>
  <c r="BZ762" i="25"/>
  <c r="BZ754" i="25"/>
  <c r="BZ753" i="25"/>
  <c r="BZ752" i="25"/>
  <c r="BZ751" i="25"/>
  <c r="BZ750" i="25"/>
  <c r="BZ749" i="25"/>
  <c r="BZ748" i="25"/>
  <c r="BZ747" i="25"/>
  <c r="BZ746" i="25"/>
  <c r="BZ745" i="25"/>
  <c r="BZ744" i="25"/>
  <c r="BZ743" i="25"/>
  <c r="BZ742" i="25"/>
  <c r="BZ741" i="25"/>
  <c r="BZ740" i="25"/>
  <c r="BZ739" i="25"/>
  <c r="BZ738" i="25"/>
  <c r="BZ737" i="25"/>
  <c r="BZ736" i="25"/>
  <c r="BZ735" i="25"/>
  <c r="BZ734" i="25"/>
  <c r="BZ733" i="25"/>
  <c r="BZ732" i="25"/>
  <c r="BZ731" i="25"/>
  <c r="BZ730" i="25"/>
  <c r="BZ729" i="25"/>
  <c r="BZ728" i="25"/>
  <c r="BZ727" i="25"/>
  <c r="BZ726" i="25"/>
  <c r="BZ725" i="25"/>
  <c r="BZ724" i="25"/>
  <c r="BZ723" i="25"/>
  <c r="BZ722" i="25"/>
  <c r="BZ721" i="25"/>
  <c r="BZ713" i="25"/>
  <c r="BZ712" i="25"/>
  <c r="BZ711" i="25"/>
  <c r="BZ710" i="25"/>
  <c r="BZ709" i="25"/>
  <c r="BZ708" i="25"/>
  <c r="BZ707" i="25"/>
  <c r="BZ706" i="25"/>
  <c r="BZ705" i="25"/>
  <c r="BZ704" i="25"/>
  <c r="BZ703" i="25"/>
  <c r="BZ702" i="25"/>
  <c r="BZ701" i="25"/>
  <c r="BZ700" i="25"/>
  <c r="BZ699" i="25"/>
  <c r="BZ698" i="25"/>
  <c r="BZ697" i="25"/>
  <c r="BZ696" i="25"/>
  <c r="BZ695" i="25"/>
  <c r="BZ694" i="25"/>
  <c r="BZ693" i="25"/>
  <c r="BZ692" i="25"/>
  <c r="BZ691" i="25"/>
  <c r="BZ690" i="25"/>
  <c r="BZ689" i="25"/>
  <c r="BZ688" i="25"/>
  <c r="BZ687" i="25"/>
  <c r="BZ686" i="25"/>
  <c r="BZ685" i="25"/>
  <c r="BZ684" i="25"/>
  <c r="BZ683" i="25"/>
  <c r="BZ682" i="25"/>
  <c r="BZ681" i="25"/>
  <c r="BZ680" i="25"/>
  <c r="BZ671" i="25"/>
  <c r="BZ670" i="25"/>
  <c r="BZ669" i="25"/>
  <c r="BZ668" i="25"/>
  <c r="BZ667" i="25"/>
  <c r="BZ666" i="25"/>
  <c r="BZ665" i="25"/>
  <c r="BZ664" i="25"/>
  <c r="BZ663" i="25"/>
  <c r="BZ662" i="25"/>
  <c r="BZ661" i="25"/>
  <c r="BZ660" i="25"/>
  <c r="BZ659" i="25"/>
  <c r="BZ658" i="25"/>
  <c r="BZ657" i="25"/>
  <c r="BZ656" i="25"/>
  <c r="BZ655" i="25"/>
  <c r="BZ654" i="25"/>
  <c r="BZ653" i="25"/>
  <c r="BZ652" i="25"/>
  <c r="BZ651" i="25"/>
  <c r="BZ650" i="25"/>
  <c r="BZ649" i="25"/>
  <c r="BZ648" i="25"/>
  <c r="BZ647" i="25"/>
  <c r="BZ646" i="25"/>
  <c r="BZ645" i="25"/>
  <c r="BZ644" i="25"/>
  <c r="BZ643" i="25"/>
  <c r="BZ642" i="25"/>
  <c r="BZ641" i="25"/>
  <c r="BZ640" i="25"/>
  <c r="BZ639" i="25"/>
  <c r="BZ638" i="25"/>
  <c r="BZ630" i="25"/>
  <c r="BZ629" i="25"/>
  <c r="BZ628" i="25"/>
  <c r="BZ627" i="25"/>
  <c r="BZ626" i="25"/>
  <c r="BZ625" i="25"/>
  <c r="BZ624" i="25"/>
  <c r="BZ623" i="25"/>
  <c r="BZ622" i="25"/>
  <c r="BZ621" i="25"/>
  <c r="BZ620" i="25"/>
  <c r="BZ619" i="25"/>
  <c r="BZ618" i="25"/>
  <c r="BZ617" i="25"/>
  <c r="BZ616" i="25"/>
  <c r="BZ615" i="25"/>
  <c r="BZ614" i="25"/>
  <c r="BZ613" i="25"/>
  <c r="BZ612" i="25"/>
  <c r="BZ611" i="25"/>
  <c r="BZ610" i="25"/>
  <c r="BZ609" i="25"/>
  <c r="BZ608" i="25"/>
  <c r="BZ607" i="25"/>
  <c r="BZ606" i="25"/>
  <c r="BZ605" i="25"/>
  <c r="BZ604" i="25"/>
  <c r="BZ603" i="25"/>
  <c r="BZ602" i="25"/>
  <c r="BZ601" i="25"/>
  <c r="BZ600" i="25"/>
  <c r="BZ599" i="25"/>
  <c r="BZ598" i="25"/>
  <c r="BZ597" i="25"/>
  <c r="BZ588" i="25"/>
  <c r="BZ587" i="25"/>
  <c r="BZ586" i="25"/>
  <c r="BZ585" i="25"/>
  <c r="BZ584" i="25"/>
  <c r="BZ583" i="25"/>
  <c r="BZ582" i="25"/>
  <c r="BZ581" i="25"/>
  <c r="BZ580" i="25"/>
  <c r="BZ579" i="25"/>
  <c r="BZ578" i="25"/>
  <c r="BZ577" i="25"/>
  <c r="BZ576" i="25"/>
  <c r="BZ575" i="25"/>
  <c r="BZ574" i="25"/>
  <c r="BZ573" i="25"/>
  <c r="BZ572" i="25"/>
  <c r="BZ571" i="25"/>
  <c r="BZ570" i="25"/>
  <c r="BZ569" i="25"/>
  <c r="BZ568" i="25"/>
  <c r="BZ567" i="25"/>
  <c r="BZ566" i="25"/>
  <c r="BZ565" i="25"/>
  <c r="BZ564" i="25"/>
  <c r="BZ563" i="25"/>
  <c r="BZ562" i="25"/>
  <c r="BZ561" i="25"/>
  <c r="BZ560" i="25"/>
  <c r="BZ559" i="25"/>
  <c r="BZ558" i="25"/>
  <c r="BZ557" i="25"/>
  <c r="BZ556" i="25"/>
  <c r="BZ555" i="25"/>
  <c r="BZ547" i="25"/>
  <c r="BZ546" i="25"/>
  <c r="BZ545" i="25"/>
  <c r="BZ544" i="25"/>
  <c r="BZ543" i="25"/>
  <c r="BZ542" i="25"/>
  <c r="BZ541" i="25"/>
  <c r="BZ540" i="25"/>
  <c r="BZ539" i="25"/>
  <c r="BZ538" i="25"/>
  <c r="BZ537" i="25"/>
  <c r="BZ536" i="25"/>
  <c r="BZ535" i="25"/>
  <c r="BZ534" i="25"/>
  <c r="BZ533" i="25"/>
  <c r="BZ532" i="25"/>
  <c r="BZ531" i="25"/>
  <c r="BZ530" i="25"/>
  <c r="BZ529" i="25"/>
  <c r="BZ528" i="25"/>
  <c r="BZ527" i="25"/>
  <c r="BZ526" i="25"/>
  <c r="BZ525" i="25"/>
  <c r="BZ524" i="25"/>
  <c r="BZ523" i="25"/>
  <c r="BZ522" i="25"/>
  <c r="BZ521" i="25"/>
  <c r="BZ520" i="25"/>
  <c r="BZ519" i="25"/>
  <c r="BZ518" i="25"/>
  <c r="BZ517" i="25"/>
  <c r="BZ516" i="25"/>
  <c r="BZ515" i="25"/>
  <c r="BZ514" i="25"/>
  <c r="BZ506" i="25"/>
  <c r="BZ505" i="25"/>
  <c r="BZ504" i="25"/>
  <c r="BZ503" i="25"/>
  <c r="BZ502" i="25"/>
  <c r="BZ501" i="25"/>
  <c r="BZ500" i="25"/>
  <c r="BZ499" i="25"/>
  <c r="BZ498" i="25"/>
  <c r="BZ497" i="25"/>
  <c r="BZ496" i="25"/>
  <c r="BZ495" i="25"/>
  <c r="BZ494" i="25"/>
  <c r="BZ493" i="25"/>
  <c r="BZ492" i="25"/>
  <c r="BZ491" i="25"/>
  <c r="BZ490" i="25"/>
  <c r="BZ489" i="25"/>
  <c r="BZ488" i="25"/>
  <c r="BZ487" i="25"/>
  <c r="BZ486" i="25"/>
  <c r="BZ485" i="25"/>
  <c r="BZ484" i="25"/>
  <c r="BZ483" i="25"/>
  <c r="BZ482" i="25"/>
  <c r="BZ481" i="25"/>
  <c r="BZ480" i="25"/>
  <c r="BZ479" i="25"/>
  <c r="BZ478" i="25"/>
  <c r="BZ477" i="25"/>
  <c r="BZ476" i="25"/>
  <c r="BZ475" i="25"/>
  <c r="BZ474" i="25"/>
  <c r="BZ473" i="25"/>
  <c r="BZ464" i="25"/>
  <c r="BZ463" i="25"/>
  <c r="BZ462" i="25"/>
  <c r="BZ461" i="25"/>
  <c r="BZ460" i="25"/>
  <c r="BZ459" i="25"/>
  <c r="BZ458" i="25"/>
  <c r="BZ457" i="25"/>
  <c r="BZ456" i="25"/>
  <c r="BZ455" i="25"/>
  <c r="BZ454" i="25"/>
  <c r="BZ453" i="25"/>
  <c r="BZ452" i="25"/>
  <c r="BZ451" i="25"/>
  <c r="BZ450" i="25"/>
  <c r="BZ449" i="25"/>
  <c r="BZ448" i="25"/>
  <c r="BZ447" i="25"/>
  <c r="BZ446" i="25"/>
  <c r="BZ445" i="25"/>
  <c r="BZ444" i="25"/>
  <c r="BZ443" i="25"/>
  <c r="BZ442" i="25"/>
  <c r="BZ441" i="25"/>
  <c r="BZ440" i="25"/>
  <c r="BZ439" i="25"/>
  <c r="BZ438" i="25"/>
  <c r="BZ437" i="25"/>
  <c r="BZ436" i="25"/>
  <c r="BZ435" i="25"/>
  <c r="BZ434" i="25"/>
  <c r="BZ433" i="25"/>
  <c r="BZ432" i="25"/>
  <c r="BZ431" i="25"/>
  <c r="BZ422" i="25"/>
  <c r="BZ421" i="25"/>
  <c r="BZ420" i="25"/>
  <c r="BZ419" i="25"/>
  <c r="BZ418" i="25"/>
  <c r="BZ417" i="25"/>
  <c r="BZ416" i="25"/>
  <c r="BZ415" i="25"/>
  <c r="BZ414" i="25"/>
  <c r="BZ413" i="25"/>
  <c r="BZ412" i="25"/>
  <c r="BZ411" i="25"/>
  <c r="BZ410" i="25"/>
  <c r="BZ409" i="25"/>
  <c r="BZ408" i="25"/>
  <c r="BZ407" i="25"/>
  <c r="BZ406" i="25"/>
  <c r="BZ405" i="25"/>
  <c r="BZ404" i="25"/>
  <c r="BZ403" i="25"/>
  <c r="BZ402" i="25"/>
  <c r="BZ401" i="25"/>
  <c r="BZ400" i="25"/>
  <c r="BZ399" i="25"/>
  <c r="BZ398" i="25"/>
  <c r="BZ397" i="25"/>
  <c r="BZ396" i="25"/>
  <c r="BZ395" i="25"/>
  <c r="BZ394" i="25"/>
  <c r="BZ393" i="25"/>
  <c r="BZ392" i="25"/>
  <c r="BZ391" i="25"/>
  <c r="BZ390" i="25"/>
  <c r="BZ389" i="25"/>
  <c r="BZ380" i="25"/>
  <c r="BZ379" i="25"/>
  <c r="BZ378" i="25"/>
  <c r="BZ377" i="25"/>
  <c r="BZ376" i="25"/>
  <c r="BZ375" i="25"/>
  <c r="BZ374" i="25"/>
  <c r="BZ373" i="25"/>
  <c r="BZ372" i="25"/>
  <c r="BZ371" i="25"/>
  <c r="BZ370" i="25"/>
  <c r="BZ369" i="25"/>
  <c r="BZ368" i="25"/>
  <c r="BZ367" i="25"/>
  <c r="BZ366" i="25"/>
  <c r="BZ365" i="25"/>
  <c r="BZ364" i="25"/>
  <c r="BZ363" i="25"/>
  <c r="BZ362" i="25"/>
  <c r="BZ361" i="25"/>
  <c r="BZ360" i="25"/>
  <c r="BZ359" i="25"/>
  <c r="BZ358" i="25"/>
  <c r="BZ357" i="25"/>
  <c r="BZ356" i="25"/>
  <c r="BZ355" i="25"/>
  <c r="BZ354" i="25"/>
  <c r="BZ353" i="25"/>
  <c r="BZ352" i="25"/>
  <c r="BZ351" i="25"/>
  <c r="BZ350" i="25"/>
  <c r="BZ349" i="25"/>
  <c r="BZ348" i="25"/>
  <c r="BZ347" i="25"/>
  <c r="BZ339" i="25"/>
  <c r="BZ338" i="25"/>
  <c r="BZ337" i="25"/>
  <c r="BZ336" i="25"/>
  <c r="BZ335" i="25"/>
  <c r="BZ334" i="25"/>
  <c r="BZ333" i="25"/>
  <c r="BZ332" i="25"/>
  <c r="BZ331" i="25"/>
  <c r="BZ330" i="25"/>
  <c r="BZ329" i="25"/>
  <c r="BZ328" i="25"/>
  <c r="BZ327" i="25"/>
  <c r="BZ326" i="25"/>
  <c r="BZ325" i="25"/>
  <c r="BZ324" i="25"/>
  <c r="BZ323" i="25"/>
  <c r="BZ322" i="25"/>
  <c r="BZ321" i="25"/>
  <c r="BZ320" i="25"/>
  <c r="BZ319" i="25"/>
  <c r="BZ318" i="25"/>
  <c r="BZ317" i="25"/>
  <c r="BZ316" i="25"/>
  <c r="BZ315" i="25"/>
  <c r="BZ314" i="25"/>
  <c r="BZ313" i="25"/>
  <c r="BZ312" i="25"/>
  <c r="BZ311" i="25"/>
  <c r="BZ310" i="25"/>
  <c r="BZ309" i="25"/>
  <c r="BZ308" i="25"/>
  <c r="BZ307" i="25"/>
  <c r="BZ306" i="25"/>
  <c r="BZ297" i="25"/>
  <c r="BZ296" i="25"/>
  <c r="BZ295" i="25"/>
  <c r="BZ294" i="25"/>
  <c r="BZ293" i="25"/>
  <c r="BZ292" i="25"/>
  <c r="BZ291" i="25"/>
  <c r="BZ290" i="25"/>
  <c r="BZ289" i="25"/>
  <c r="BZ288" i="25"/>
  <c r="BZ287" i="25"/>
  <c r="BZ286" i="25"/>
  <c r="BZ285" i="25"/>
  <c r="BZ284" i="25"/>
  <c r="BZ283" i="25"/>
  <c r="BZ282" i="25"/>
  <c r="BZ281" i="25"/>
  <c r="BZ280" i="25"/>
  <c r="BZ279" i="25"/>
  <c r="BZ278" i="25"/>
  <c r="BZ277" i="25"/>
  <c r="BZ276" i="25"/>
  <c r="BZ275" i="25"/>
  <c r="BZ274" i="25"/>
  <c r="BZ273" i="25"/>
  <c r="BZ272" i="25"/>
  <c r="BZ271" i="25"/>
  <c r="BZ270" i="25"/>
  <c r="BZ269" i="25"/>
  <c r="BZ268" i="25"/>
  <c r="BZ267" i="25"/>
  <c r="BZ266" i="25"/>
  <c r="BZ265" i="25"/>
  <c r="BZ264" i="25"/>
  <c r="BZ256" i="25"/>
  <c r="BZ255" i="25"/>
  <c r="BZ254" i="25"/>
  <c r="BZ253" i="25"/>
  <c r="BZ252" i="25"/>
  <c r="BZ251" i="25"/>
  <c r="BZ250" i="25"/>
  <c r="BZ249" i="25"/>
  <c r="BZ248" i="25"/>
  <c r="BZ247" i="25"/>
  <c r="BZ246" i="25"/>
  <c r="BZ245" i="25"/>
  <c r="BZ244" i="25"/>
  <c r="BZ243" i="25"/>
  <c r="BZ242" i="25"/>
  <c r="BZ241" i="25"/>
  <c r="BZ240" i="25"/>
  <c r="BZ239" i="25"/>
  <c r="BZ238" i="25"/>
  <c r="BZ237" i="25"/>
  <c r="BZ236" i="25"/>
  <c r="BZ235" i="25"/>
  <c r="BZ234" i="25"/>
  <c r="BZ233" i="25"/>
  <c r="BZ232" i="25"/>
  <c r="BZ231" i="25"/>
  <c r="BZ230" i="25"/>
  <c r="BZ229" i="25"/>
  <c r="BZ228" i="25"/>
  <c r="BZ227" i="25"/>
  <c r="BZ226" i="25"/>
  <c r="BZ225" i="25"/>
  <c r="BZ224" i="25"/>
  <c r="BZ223" i="25"/>
  <c r="BZ215" i="25"/>
  <c r="BZ214" i="25"/>
  <c r="BZ213" i="25"/>
  <c r="BZ212" i="25"/>
  <c r="BZ211" i="25"/>
  <c r="BZ210" i="25"/>
  <c r="BZ209" i="25"/>
  <c r="BZ208" i="25"/>
  <c r="BZ207" i="25"/>
  <c r="BZ206" i="25"/>
  <c r="BZ205" i="25"/>
  <c r="BZ204" i="25"/>
  <c r="BZ203" i="25"/>
  <c r="BZ202" i="25"/>
  <c r="BZ201" i="25"/>
  <c r="BZ200" i="25"/>
  <c r="BZ199" i="25"/>
  <c r="BZ198" i="25"/>
  <c r="BZ197" i="25"/>
  <c r="BZ196" i="25"/>
  <c r="BZ195" i="25"/>
  <c r="BZ194" i="25"/>
  <c r="BZ193" i="25"/>
  <c r="BZ192" i="25"/>
  <c r="BZ191" i="25"/>
  <c r="BZ190" i="25"/>
  <c r="BZ189" i="25"/>
  <c r="BZ188" i="25"/>
  <c r="BZ187" i="25"/>
  <c r="BZ186" i="25"/>
  <c r="BZ185" i="25"/>
  <c r="BZ184" i="25"/>
  <c r="BZ183" i="25"/>
  <c r="BZ182" i="25"/>
  <c r="BZ173" i="25"/>
  <c r="BZ172" i="25"/>
  <c r="BZ171" i="25"/>
  <c r="BZ170" i="25"/>
  <c r="BZ169" i="25"/>
  <c r="BZ168" i="25"/>
  <c r="BZ167" i="25"/>
  <c r="BZ166" i="25"/>
  <c r="BZ165" i="25"/>
  <c r="BZ164" i="25"/>
  <c r="BZ163" i="25"/>
  <c r="BZ162" i="25"/>
  <c r="BZ161" i="25"/>
  <c r="BZ160" i="25"/>
  <c r="BZ159" i="25"/>
  <c r="BZ158" i="25"/>
  <c r="BZ157" i="25"/>
  <c r="BZ156" i="25"/>
  <c r="BZ155" i="25"/>
  <c r="BZ154" i="25"/>
  <c r="BZ153" i="25"/>
  <c r="BZ152" i="25"/>
  <c r="BZ151" i="25"/>
  <c r="BZ150" i="25"/>
  <c r="BZ149" i="25"/>
  <c r="BZ148" i="25"/>
  <c r="BZ147" i="25"/>
  <c r="BZ146" i="25"/>
  <c r="BZ145" i="25"/>
  <c r="BZ144" i="25"/>
  <c r="BZ143" i="25"/>
  <c r="BZ142" i="25"/>
  <c r="BZ141" i="25"/>
  <c r="BZ140" i="25"/>
  <c r="BZ132" i="25"/>
  <c r="BZ131" i="25"/>
  <c r="BZ130" i="25"/>
  <c r="BZ129" i="25"/>
  <c r="BZ128" i="25"/>
  <c r="BZ127" i="25"/>
  <c r="BZ126" i="25"/>
  <c r="BZ125" i="25"/>
  <c r="BZ124" i="25"/>
  <c r="BZ123" i="25"/>
  <c r="BZ122" i="25"/>
  <c r="BZ121" i="25"/>
  <c r="BZ120" i="25"/>
  <c r="BZ119" i="25"/>
  <c r="BZ118" i="25"/>
  <c r="BZ117" i="25"/>
  <c r="BZ116" i="25"/>
  <c r="BZ115" i="25"/>
  <c r="BZ114" i="25"/>
  <c r="BZ113" i="25"/>
  <c r="BZ112" i="25"/>
  <c r="BZ111" i="25"/>
  <c r="BZ110" i="25"/>
  <c r="BZ109" i="25"/>
  <c r="BZ108" i="25"/>
  <c r="BZ107" i="25"/>
  <c r="BZ106" i="25"/>
  <c r="BZ105" i="25"/>
  <c r="BZ104" i="25"/>
  <c r="BZ103" i="25"/>
  <c r="BZ102" i="25"/>
  <c r="BZ101" i="25"/>
  <c r="BZ100" i="25"/>
  <c r="BZ99" i="25"/>
  <c r="BZ90" i="25"/>
  <c r="BZ89" i="25"/>
  <c r="BZ88" i="25"/>
  <c r="BZ87" i="25"/>
  <c r="BZ86" i="25"/>
  <c r="BZ85" i="25"/>
  <c r="BZ84" i="25"/>
  <c r="BZ83" i="25"/>
  <c r="BZ82" i="25"/>
  <c r="BZ81" i="25"/>
  <c r="BZ80" i="25"/>
  <c r="BZ79" i="25"/>
  <c r="BZ78" i="25"/>
  <c r="BZ77" i="25"/>
  <c r="BZ76" i="25"/>
  <c r="BZ75" i="25"/>
  <c r="BZ74" i="25"/>
  <c r="BZ73" i="25"/>
  <c r="BZ72" i="25"/>
  <c r="BZ71" i="25"/>
  <c r="BZ70" i="25"/>
  <c r="BZ69" i="25"/>
  <c r="BZ68" i="25"/>
  <c r="BZ67" i="25"/>
  <c r="BZ66" i="25"/>
  <c r="BZ65" i="25"/>
  <c r="BZ64" i="25"/>
  <c r="BZ63" i="25"/>
  <c r="BZ62" i="25"/>
  <c r="BZ61" i="25"/>
  <c r="BZ60" i="25"/>
  <c r="BZ59" i="25"/>
  <c r="BZ58" i="25"/>
  <c r="BZ57" i="25"/>
  <c r="BZ46" i="25"/>
  <c r="BZ45" i="25"/>
  <c r="BZ44" i="25"/>
  <c r="BZ43" i="25"/>
  <c r="BZ42" i="25"/>
  <c r="BZ41" i="25"/>
  <c r="BZ40" i="25"/>
  <c r="BZ39" i="25"/>
  <c r="BZ38" i="25"/>
  <c r="BZ37" i="25"/>
  <c r="BZ36" i="25"/>
  <c r="BZ35" i="25"/>
  <c r="BZ34" i="25"/>
  <c r="BZ33" i="25"/>
  <c r="BZ32" i="25"/>
  <c r="BZ31" i="25"/>
  <c r="BZ30" i="25"/>
  <c r="BZ29" i="25"/>
  <c r="BZ28" i="25"/>
  <c r="BZ27" i="25"/>
  <c r="BZ26" i="25"/>
  <c r="BZ25" i="25"/>
  <c r="BZ24" i="25"/>
  <c r="BZ23" i="25"/>
  <c r="BZ22" i="25"/>
  <c r="BZ21" i="25"/>
  <c r="BZ20" i="25"/>
  <c r="BZ19" i="25"/>
  <c r="BZ18" i="25"/>
  <c r="BZ17" i="25"/>
  <c r="BZ16" i="25"/>
  <c r="BZ15" i="25"/>
  <c r="BZ14" i="25"/>
  <c r="BY1044" i="25" l="1"/>
  <c r="BY1043" i="25"/>
  <c r="BY1042" i="25"/>
  <c r="BY1041" i="25"/>
  <c r="BY1040" i="25"/>
  <c r="BY1039" i="25"/>
  <c r="BY1038" i="25"/>
  <c r="BY1037" i="25"/>
  <c r="BY1036" i="25"/>
  <c r="BY1035" i="25"/>
  <c r="BY1034" i="25"/>
  <c r="BY1033" i="25"/>
  <c r="BY1032" i="25"/>
  <c r="BY1031" i="25"/>
  <c r="BY1030" i="25"/>
  <c r="BY1029" i="25"/>
  <c r="BY1028" i="25"/>
  <c r="BY1027" i="25"/>
  <c r="BY1026" i="25"/>
  <c r="BY1025" i="25"/>
  <c r="BY1024" i="25"/>
  <c r="BY1023" i="25"/>
  <c r="BY1022" i="25"/>
  <c r="BY1021" i="25"/>
  <c r="BY1020" i="25"/>
  <c r="BY1019" i="25"/>
  <c r="BY1018" i="25"/>
  <c r="BY1017" i="25"/>
  <c r="BY1016" i="25"/>
  <c r="BY1015" i="25"/>
  <c r="BY1014" i="25"/>
  <c r="BY1013" i="25"/>
  <c r="BY1012" i="25"/>
  <c r="BY1011" i="25"/>
  <c r="BY1003" i="25"/>
  <c r="BY1002" i="25"/>
  <c r="BY1001" i="25"/>
  <c r="BY1000" i="25"/>
  <c r="BY999" i="25"/>
  <c r="BY998" i="25"/>
  <c r="BY997" i="25"/>
  <c r="BY996" i="25"/>
  <c r="BY995" i="25"/>
  <c r="BY994" i="25"/>
  <c r="BY993" i="25"/>
  <c r="BY992" i="25"/>
  <c r="BY991" i="25"/>
  <c r="BY990" i="25"/>
  <c r="BY989" i="25"/>
  <c r="BY988" i="25"/>
  <c r="BY987" i="25"/>
  <c r="BY986" i="25"/>
  <c r="BY985" i="25"/>
  <c r="BY984" i="25"/>
  <c r="BY983" i="25"/>
  <c r="BY982" i="25"/>
  <c r="BY981" i="25"/>
  <c r="BY980" i="25"/>
  <c r="BY979" i="25"/>
  <c r="BY978" i="25"/>
  <c r="BY977" i="25"/>
  <c r="BY976" i="25"/>
  <c r="BY975" i="25"/>
  <c r="BY974" i="25"/>
  <c r="BY973" i="25"/>
  <c r="BY972" i="25"/>
  <c r="BY971" i="25"/>
  <c r="BY970" i="25"/>
  <c r="BY961" i="25"/>
  <c r="BY960" i="25"/>
  <c r="BY959" i="25"/>
  <c r="BY958" i="25"/>
  <c r="BY957" i="25"/>
  <c r="BY956" i="25"/>
  <c r="BY955" i="25"/>
  <c r="BY954" i="25"/>
  <c r="BY953" i="25"/>
  <c r="BY952" i="25"/>
  <c r="BY951" i="25"/>
  <c r="BY950" i="25"/>
  <c r="BY949" i="25"/>
  <c r="BY948" i="25"/>
  <c r="BY947" i="25"/>
  <c r="BY946" i="25"/>
  <c r="BY945" i="25"/>
  <c r="BY944" i="25"/>
  <c r="BY943" i="25"/>
  <c r="BY942" i="25"/>
  <c r="BY941" i="25"/>
  <c r="BY940" i="25"/>
  <c r="BY939" i="25"/>
  <c r="BY938" i="25"/>
  <c r="BY937" i="25"/>
  <c r="BY936" i="25"/>
  <c r="BY935" i="25"/>
  <c r="BY934" i="25"/>
  <c r="BY933" i="25"/>
  <c r="BY932" i="25"/>
  <c r="BY931" i="25"/>
  <c r="BY930" i="25"/>
  <c r="BY929" i="25"/>
  <c r="BY928" i="25"/>
  <c r="BY920" i="25"/>
  <c r="BY919" i="25"/>
  <c r="CB918" i="25"/>
  <c r="BY918" i="25"/>
  <c r="BY917" i="25"/>
  <c r="BY916" i="25"/>
  <c r="BY915" i="25"/>
  <c r="BY914" i="25"/>
  <c r="BY913" i="25"/>
  <c r="BY912" i="25"/>
  <c r="BY911" i="25"/>
  <c r="BY910" i="25"/>
  <c r="BY909" i="25"/>
  <c r="BY908" i="25"/>
  <c r="BY907" i="25"/>
  <c r="BY906" i="25"/>
  <c r="BY905" i="25"/>
  <c r="BY904" i="25"/>
  <c r="BY903" i="25"/>
  <c r="BY902" i="25"/>
  <c r="BY901" i="25"/>
  <c r="BY900" i="25"/>
  <c r="BY899" i="25"/>
  <c r="BY898" i="25"/>
  <c r="BY897" i="25"/>
  <c r="BY896" i="25"/>
  <c r="BY895" i="25"/>
  <c r="BY894" i="25"/>
  <c r="BY893" i="25"/>
  <c r="BY892" i="25"/>
  <c r="BY891" i="25"/>
  <c r="BY890" i="25"/>
  <c r="BY889" i="25"/>
  <c r="BY888" i="25"/>
  <c r="CB887" i="25"/>
  <c r="BY887" i="25"/>
  <c r="BY878" i="25"/>
  <c r="BY877" i="25"/>
  <c r="CB876" i="25"/>
  <c r="BY876" i="25"/>
  <c r="BY875" i="25"/>
  <c r="BY874" i="25"/>
  <c r="BY873" i="25"/>
  <c r="BY872" i="25"/>
  <c r="BY871" i="25"/>
  <c r="BY870" i="25"/>
  <c r="BY869" i="25"/>
  <c r="BY868" i="25"/>
  <c r="BY867" i="25"/>
  <c r="BY866" i="25"/>
  <c r="BY865" i="25"/>
  <c r="BY864" i="25"/>
  <c r="BY863" i="25"/>
  <c r="BY862" i="25"/>
  <c r="BY861" i="25"/>
  <c r="BY860" i="25"/>
  <c r="BY859" i="25"/>
  <c r="BY858" i="25"/>
  <c r="BY857" i="25"/>
  <c r="BY856" i="25"/>
  <c r="BY855" i="25"/>
  <c r="BY854" i="25"/>
  <c r="BY853" i="25"/>
  <c r="BY852" i="25"/>
  <c r="BY851" i="25"/>
  <c r="BY850" i="25"/>
  <c r="BY849" i="25"/>
  <c r="BY848" i="25"/>
  <c r="BY847" i="25"/>
  <c r="BY846" i="25"/>
  <c r="BY845" i="25"/>
  <c r="BY836" i="25"/>
  <c r="BY835" i="25"/>
  <c r="CB834" i="25"/>
  <c r="BY834" i="25"/>
  <c r="BY833" i="25"/>
  <c r="BY832" i="25"/>
  <c r="BY831" i="25"/>
  <c r="BY830" i="25"/>
  <c r="BY829" i="25"/>
  <c r="BY828" i="25"/>
  <c r="BY827" i="25"/>
  <c r="BY826" i="25"/>
  <c r="BY825" i="25"/>
  <c r="BY824" i="25"/>
  <c r="BY823" i="25"/>
  <c r="BY822" i="25"/>
  <c r="BY821" i="25"/>
  <c r="BY820" i="25"/>
  <c r="BY819" i="25"/>
  <c r="BY818" i="25"/>
  <c r="BY817" i="25"/>
  <c r="BY816" i="25"/>
  <c r="BY815" i="25"/>
  <c r="BY814" i="25"/>
  <c r="BY813" i="25"/>
  <c r="BY812" i="25"/>
  <c r="BY811" i="25"/>
  <c r="BY810" i="25"/>
  <c r="BY809" i="25"/>
  <c r="BY808" i="25"/>
  <c r="BY807" i="25"/>
  <c r="BY806" i="25"/>
  <c r="BY805" i="25"/>
  <c r="BY804" i="25"/>
  <c r="BY803" i="25"/>
  <c r="BY795" i="25"/>
  <c r="BY794" i="25"/>
  <c r="CB793" i="25"/>
  <c r="BY793" i="25"/>
  <c r="BY792" i="25"/>
  <c r="BY791" i="25"/>
  <c r="BY790" i="25"/>
  <c r="BY789" i="25"/>
  <c r="BY788" i="25"/>
  <c r="BY787" i="25"/>
  <c r="BY786" i="25"/>
  <c r="BY785" i="25"/>
  <c r="BY784" i="25"/>
  <c r="BY783" i="25"/>
  <c r="BY782" i="25"/>
  <c r="BY781" i="25"/>
  <c r="BY780" i="25"/>
  <c r="BY779" i="25"/>
  <c r="BY778" i="25"/>
  <c r="BY777" i="25"/>
  <c r="BY776" i="25"/>
  <c r="BY775" i="25"/>
  <c r="BY774" i="25"/>
  <c r="BY773" i="25"/>
  <c r="BY772" i="25"/>
  <c r="BY771" i="25"/>
  <c r="BY770" i="25"/>
  <c r="BY769" i="25"/>
  <c r="BY768" i="25"/>
  <c r="BY767" i="25"/>
  <c r="BY766" i="25"/>
  <c r="BY765" i="25"/>
  <c r="BY764" i="25"/>
  <c r="BY763" i="25"/>
  <c r="BY762" i="25"/>
  <c r="BY754" i="25"/>
  <c r="BY753" i="25"/>
  <c r="CB752" i="25"/>
  <c r="BY752" i="25"/>
  <c r="BY751" i="25"/>
  <c r="BY750" i="25"/>
  <c r="BY749" i="25"/>
  <c r="BY748" i="25"/>
  <c r="BY747" i="25"/>
  <c r="BY746" i="25"/>
  <c r="BY745" i="25"/>
  <c r="BY744" i="25"/>
  <c r="BY743" i="25"/>
  <c r="BY742" i="25"/>
  <c r="BY741" i="25"/>
  <c r="BY740" i="25"/>
  <c r="BY739" i="25"/>
  <c r="BY738" i="25"/>
  <c r="BY737" i="25"/>
  <c r="BY736" i="25"/>
  <c r="BY735" i="25"/>
  <c r="BY734" i="25"/>
  <c r="BY733" i="25"/>
  <c r="BY732" i="25"/>
  <c r="BY731" i="25"/>
  <c r="BY730" i="25"/>
  <c r="BY729" i="25"/>
  <c r="BY728" i="25"/>
  <c r="BY727" i="25"/>
  <c r="BY726" i="25"/>
  <c r="BY725" i="25"/>
  <c r="BY724" i="25"/>
  <c r="BY723" i="25"/>
  <c r="BY722" i="25"/>
  <c r="BY721" i="25"/>
  <c r="BY713" i="25"/>
  <c r="BY712" i="25"/>
  <c r="CB711" i="25"/>
  <c r="BY711" i="25"/>
  <c r="BY710" i="25"/>
  <c r="BY709" i="25"/>
  <c r="BY708" i="25"/>
  <c r="BY707" i="25"/>
  <c r="BY706" i="25"/>
  <c r="BY705" i="25"/>
  <c r="BY704" i="25"/>
  <c r="BY703" i="25"/>
  <c r="BY702" i="25"/>
  <c r="BY701" i="25"/>
  <c r="BY700" i="25"/>
  <c r="BY699" i="25"/>
  <c r="BY698" i="25"/>
  <c r="BY697" i="25"/>
  <c r="BY696" i="25"/>
  <c r="BY695" i="25"/>
  <c r="BY694" i="25"/>
  <c r="BY693" i="25"/>
  <c r="BY692" i="25"/>
  <c r="BY691" i="25"/>
  <c r="BY690" i="25"/>
  <c r="BY689" i="25"/>
  <c r="BY688" i="25"/>
  <c r="BY687" i="25"/>
  <c r="BY686" i="25"/>
  <c r="BY685" i="25"/>
  <c r="BY684" i="25"/>
  <c r="BY683" i="25"/>
  <c r="BY682" i="25"/>
  <c r="BY681" i="25"/>
  <c r="BY680" i="25"/>
  <c r="BY671" i="25"/>
  <c r="BY670" i="25"/>
  <c r="CB669" i="25"/>
  <c r="BY669" i="25"/>
  <c r="BY668" i="25"/>
  <c r="BY667" i="25"/>
  <c r="BY666" i="25"/>
  <c r="BY665" i="25"/>
  <c r="BY664" i="25"/>
  <c r="BY663" i="25"/>
  <c r="BY662" i="25"/>
  <c r="BY661" i="25"/>
  <c r="BY660" i="25"/>
  <c r="BY659" i="25"/>
  <c r="BY658" i="25"/>
  <c r="BY657" i="25"/>
  <c r="BY656" i="25"/>
  <c r="BY655" i="25"/>
  <c r="BY654" i="25"/>
  <c r="BY653" i="25"/>
  <c r="BY652" i="25"/>
  <c r="BY651" i="25"/>
  <c r="BY650" i="25"/>
  <c r="BY649" i="25"/>
  <c r="BY648" i="25"/>
  <c r="BY647" i="25"/>
  <c r="BY646" i="25"/>
  <c r="BY645" i="25"/>
  <c r="BY644" i="25"/>
  <c r="BY643" i="25"/>
  <c r="BY642" i="25"/>
  <c r="BY641" i="25"/>
  <c r="BY640" i="25"/>
  <c r="BY639" i="25"/>
  <c r="BY638" i="25"/>
  <c r="BY630" i="25"/>
  <c r="BY629" i="25"/>
  <c r="CB628" i="25"/>
  <c r="BY628" i="25"/>
  <c r="BY627" i="25"/>
  <c r="BY626" i="25"/>
  <c r="BY625" i="25"/>
  <c r="BY624" i="25"/>
  <c r="BY623" i="25"/>
  <c r="BY622" i="25"/>
  <c r="BY621" i="25"/>
  <c r="BY620" i="25"/>
  <c r="BY619" i="25"/>
  <c r="BY618" i="25"/>
  <c r="BY617" i="25"/>
  <c r="BY616" i="25"/>
  <c r="BY615" i="25"/>
  <c r="BY614" i="25"/>
  <c r="BY613" i="25"/>
  <c r="BY612" i="25"/>
  <c r="BY611" i="25"/>
  <c r="BY610" i="25"/>
  <c r="BY609" i="25"/>
  <c r="BY608" i="25"/>
  <c r="BY607" i="25"/>
  <c r="BY606" i="25"/>
  <c r="BY605" i="25"/>
  <c r="BY604" i="25"/>
  <c r="BY603" i="25"/>
  <c r="BY602" i="25"/>
  <c r="BY601" i="25"/>
  <c r="BY600" i="25"/>
  <c r="BY599" i="25"/>
  <c r="BY598" i="25"/>
  <c r="BY597" i="25"/>
  <c r="BY588" i="25"/>
  <c r="BY587" i="25"/>
  <c r="CB586" i="25"/>
  <c r="BY586" i="25"/>
  <c r="BY585" i="25"/>
  <c r="BY584" i="25"/>
  <c r="BY583" i="25"/>
  <c r="BY582" i="25"/>
  <c r="BY581" i="25"/>
  <c r="BY580" i="25"/>
  <c r="BY579" i="25"/>
  <c r="BY578" i="25"/>
  <c r="BY577" i="25"/>
  <c r="BY576" i="25"/>
  <c r="BY575" i="25"/>
  <c r="BY574" i="25"/>
  <c r="BY573" i="25"/>
  <c r="BY572" i="25"/>
  <c r="BY571" i="25"/>
  <c r="BY570" i="25"/>
  <c r="BY569" i="25"/>
  <c r="BY568" i="25"/>
  <c r="BY567" i="25"/>
  <c r="BY566" i="25"/>
  <c r="BY565" i="25"/>
  <c r="BY564" i="25"/>
  <c r="BY563" i="25"/>
  <c r="BY562" i="25"/>
  <c r="BY561" i="25"/>
  <c r="BY560" i="25"/>
  <c r="BY559" i="25"/>
  <c r="BY558" i="25"/>
  <c r="BY557" i="25"/>
  <c r="BY556" i="25"/>
  <c r="BY555" i="25"/>
  <c r="BY547" i="25"/>
  <c r="BY546" i="25"/>
  <c r="CB545" i="25"/>
  <c r="BY545" i="25"/>
  <c r="BY544" i="25"/>
  <c r="BY543" i="25"/>
  <c r="BY542" i="25"/>
  <c r="BY541" i="25"/>
  <c r="BY540" i="25"/>
  <c r="BY539" i="25"/>
  <c r="BY538" i="25"/>
  <c r="BY537" i="25"/>
  <c r="BY536" i="25"/>
  <c r="BY535" i="25"/>
  <c r="BY534" i="25"/>
  <c r="BY533" i="25"/>
  <c r="BY532" i="25"/>
  <c r="BY531" i="25"/>
  <c r="BY530" i="25"/>
  <c r="BY529" i="25"/>
  <c r="BY528" i="25"/>
  <c r="BY527" i="25"/>
  <c r="BY526" i="25"/>
  <c r="BY525" i="25"/>
  <c r="BY524" i="25"/>
  <c r="BY523" i="25"/>
  <c r="BY522" i="25"/>
  <c r="BY521" i="25"/>
  <c r="BY520" i="25"/>
  <c r="BY519" i="25"/>
  <c r="BY518" i="25"/>
  <c r="BY517" i="25"/>
  <c r="BY516" i="25"/>
  <c r="BY515" i="25"/>
  <c r="BY514" i="25"/>
  <c r="BY506" i="25"/>
  <c r="BY505" i="25"/>
  <c r="CB504" i="25"/>
  <c r="BY504" i="25"/>
  <c r="BY503" i="25"/>
  <c r="BY502" i="25"/>
  <c r="BY501" i="25"/>
  <c r="BY500" i="25"/>
  <c r="BY499" i="25"/>
  <c r="BY498" i="25"/>
  <c r="BY497" i="25"/>
  <c r="BY496" i="25"/>
  <c r="BY495" i="25"/>
  <c r="BY494" i="25"/>
  <c r="BY493" i="25"/>
  <c r="BY492" i="25"/>
  <c r="BY491" i="25"/>
  <c r="BY490" i="25"/>
  <c r="BY489" i="25"/>
  <c r="BY488" i="25"/>
  <c r="BY487" i="25"/>
  <c r="BY486" i="25"/>
  <c r="BY485" i="25"/>
  <c r="BY484" i="25"/>
  <c r="BY483" i="25"/>
  <c r="BY482" i="25"/>
  <c r="BY481" i="25"/>
  <c r="BY480" i="25"/>
  <c r="BY479" i="25"/>
  <c r="BY478" i="25"/>
  <c r="BY477" i="25"/>
  <c r="CB476" i="25"/>
  <c r="BY476" i="25"/>
  <c r="BY475" i="25"/>
  <c r="BY474" i="25"/>
  <c r="BY473" i="25"/>
  <c r="BY464" i="25"/>
  <c r="BY463" i="25"/>
  <c r="CB462" i="25"/>
  <c r="BY462" i="25"/>
  <c r="BY461" i="25"/>
  <c r="BY460" i="25"/>
  <c r="BY459" i="25"/>
  <c r="BY458" i="25"/>
  <c r="BY457" i="25"/>
  <c r="BY456" i="25"/>
  <c r="BY455" i="25"/>
  <c r="BY454" i="25"/>
  <c r="BY453" i="25"/>
  <c r="BY452" i="25"/>
  <c r="BY451" i="25"/>
  <c r="BY450" i="25"/>
  <c r="BY449" i="25"/>
  <c r="BY448" i="25"/>
  <c r="BY447" i="25"/>
  <c r="BY446" i="25"/>
  <c r="BY445" i="25"/>
  <c r="BY444" i="25"/>
  <c r="BY443" i="25"/>
  <c r="BY442" i="25"/>
  <c r="BY441" i="25"/>
  <c r="BY440" i="25"/>
  <c r="BY439" i="25"/>
  <c r="BY438" i="25"/>
  <c r="BY437" i="25"/>
  <c r="BY436" i="25"/>
  <c r="BY435" i="25"/>
  <c r="CB434" i="25"/>
  <c r="BY434" i="25"/>
  <c r="BY433" i="25"/>
  <c r="BY432" i="25"/>
  <c r="BY431" i="25"/>
  <c r="BY422" i="25"/>
  <c r="BY421" i="25"/>
  <c r="CB420" i="25"/>
  <c r="BY420" i="25"/>
  <c r="BY419" i="25"/>
  <c r="BY418" i="25"/>
  <c r="BY417" i="25"/>
  <c r="BY416" i="25"/>
  <c r="BY415" i="25"/>
  <c r="BY414" i="25"/>
  <c r="BY413" i="25"/>
  <c r="BY412" i="25"/>
  <c r="BY411" i="25"/>
  <c r="BY410" i="25"/>
  <c r="BY409" i="25"/>
  <c r="BY408" i="25"/>
  <c r="BY407" i="25"/>
  <c r="BY406" i="25"/>
  <c r="BY405" i="25"/>
  <c r="BY404" i="25"/>
  <c r="BY403" i="25"/>
  <c r="BY402" i="25"/>
  <c r="BY401" i="25"/>
  <c r="BY400" i="25"/>
  <c r="BY399" i="25"/>
  <c r="BY398" i="25"/>
  <c r="BY397" i="25"/>
  <c r="BY396" i="25"/>
  <c r="BY395" i="25"/>
  <c r="BY394" i="25"/>
  <c r="BY393" i="25"/>
  <c r="CB392" i="25"/>
  <c r="BY392" i="25"/>
  <c r="BY391" i="25"/>
  <c r="BY390" i="25"/>
  <c r="BY389" i="25"/>
  <c r="BY380" i="25"/>
  <c r="BY379" i="25"/>
  <c r="CB378" i="25"/>
  <c r="BY378" i="25"/>
  <c r="BY377" i="25"/>
  <c r="BY376" i="25"/>
  <c r="BY375" i="25"/>
  <c r="BY374" i="25"/>
  <c r="BY373" i="25"/>
  <c r="BY372" i="25"/>
  <c r="BY371" i="25"/>
  <c r="BY370" i="25"/>
  <c r="BY369" i="25"/>
  <c r="BY368" i="25"/>
  <c r="BY367" i="25"/>
  <c r="BY366" i="25"/>
  <c r="BY365" i="25"/>
  <c r="BY364" i="25"/>
  <c r="BY363" i="25"/>
  <c r="BY362" i="25"/>
  <c r="BY361" i="25"/>
  <c r="BY360" i="25"/>
  <c r="BY359" i="25"/>
  <c r="BY358" i="25"/>
  <c r="BY357" i="25"/>
  <c r="BY356" i="25"/>
  <c r="BY355" i="25"/>
  <c r="BY354" i="25"/>
  <c r="BY353" i="25"/>
  <c r="BY352" i="25"/>
  <c r="BY351" i="25"/>
  <c r="CB350" i="25"/>
  <c r="BY350" i="25"/>
  <c r="BY349" i="25"/>
  <c r="BY348" i="25"/>
  <c r="BY347" i="25"/>
  <c r="BY339" i="25"/>
  <c r="BY338" i="25"/>
  <c r="CB337" i="25"/>
  <c r="BY337" i="25"/>
  <c r="BY336" i="25"/>
  <c r="BY335" i="25"/>
  <c r="BY334" i="25"/>
  <c r="BY333" i="25"/>
  <c r="BY332" i="25"/>
  <c r="BY331" i="25"/>
  <c r="BY330" i="25"/>
  <c r="BY329" i="25"/>
  <c r="BY328" i="25"/>
  <c r="BY327" i="25"/>
  <c r="BY326" i="25"/>
  <c r="BY325" i="25"/>
  <c r="BY324" i="25"/>
  <c r="BY323" i="25"/>
  <c r="BY322" i="25"/>
  <c r="BY321" i="25"/>
  <c r="BY320" i="25"/>
  <c r="BY319" i="25"/>
  <c r="BY318" i="25"/>
  <c r="BY317" i="25"/>
  <c r="BY316" i="25"/>
  <c r="BY315" i="25"/>
  <c r="BY314" i="25"/>
  <c r="BY313" i="25"/>
  <c r="BY312" i="25"/>
  <c r="BY311" i="25"/>
  <c r="BY310" i="25"/>
  <c r="CB309" i="25"/>
  <c r="BY309" i="25"/>
  <c r="BY308" i="25"/>
  <c r="BY307" i="25"/>
  <c r="BY306" i="25"/>
  <c r="BY297" i="25"/>
  <c r="BY296" i="25"/>
  <c r="CB295" i="25"/>
  <c r="BY295" i="25"/>
  <c r="BY294" i="25"/>
  <c r="BY293" i="25"/>
  <c r="BY292" i="25"/>
  <c r="BY291" i="25"/>
  <c r="BY290" i="25"/>
  <c r="BY289" i="25"/>
  <c r="BY288" i="25"/>
  <c r="BY287" i="25"/>
  <c r="BY286" i="25"/>
  <c r="BY285" i="25"/>
  <c r="BY284" i="25"/>
  <c r="BY283" i="25"/>
  <c r="BY282" i="25"/>
  <c r="BY281" i="25"/>
  <c r="BY280" i="25"/>
  <c r="BY279" i="25"/>
  <c r="BY278" i="25"/>
  <c r="BY277" i="25"/>
  <c r="BY276" i="25"/>
  <c r="BY275" i="25"/>
  <c r="BY274" i="25"/>
  <c r="BY273" i="25"/>
  <c r="BY272" i="25"/>
  <c r="BY271" i="25"/>
  <c r="BY270" i="25"/>
  <c r="BY269" i="25"/>
  <c r="BY268" i="25"/>
  <c r="CB267" i="25"/>
  <c r="BY267" i="25"/>
  <c r="BY266" i="25"/>
  <c r="BY265" i="25"/>
  <c r="BY264" i="25"/>
  <c r="BY256" i="25"/>
  <c r="BY255" i="25"/>
  <c r="BY254" i="25"/>
  <c r="BY253" i="25"/>
  <c r="BY252" i="25"/>
  <c r="BY251" i="25"/>
  <c r="BY250" i="25"/>
  <c r="BY249" i="25"/>
  <c r="BY248" i="25"/>
  <c r="BY247" i="25"/>
  <c r="BY246" i="25"/>
  <c r="BY245" i="25"/>
  <c r="BY244" i="25"/>
  <c r="BY243" i="25"/>
  <c r="BY242" i="25"/>
  <c r="BY241" i="25"/>
  <c r="BY240" i="25"/>
  <c r="BY239" i="25"/>
  <c r="BY238" i="25"/>
  <c r="BY237" i="25"/>
  <c r="BY236" i="25"/>
  <c r="BY235" i="25"/>
  <c r="BY234" i="25"/>
  <c r="BY233" i="25"/>
  <c r="BY232" i="25"/>
  <c r="BY231" i="25"/>
  <c r="BY230" i="25"/>
  <c r="BY229" i="25"/>
  <c r="BY228" i="25"/>
  <c r="BY227" i="25"/>
  <c r="BY226" i="25"/>
  <c r="BY225" i="25"/>
  <c r="BY224" i="25"/>
  <c r="BY223" i="25"/>
  <c r="BY215" i="25"/>
  <c r="BY214" i="25"/>
  <c r="CB213" i="25"/>
  <c r="BY213" i="25"/>
  <c r="BY212" i="25"/>
  <c r="BY211" i="25"/>
  <c r="BY210" i="25"/>
  <c r="BY209" i="25"/>
  <c r="BY208" i="25"/>
  <c r="BY207" i="25"/>
  <c r="BY206" i="25"/>
  <c r="BY205" i="25"/>
  <c r="BY204" i="25"/>
  <c r="BY203" i="25"/>
  <c r="BY202" i="25"/>
  <c r="BY201" i="25"/>
  <c r="BY200" i="25"/>
  <c r="BY199" i="25"/>
  <c r="BY198" i="25"/>
  <c r="BY197" i="25"/>
  <c r="BY196" i="25"/>
  <c r="BY195" i="25"/>
  <c r="BY194" i="25"/>
  <c r="BY193" i="25"/>
  <c r="BY192" i="25"/>
  <c r="BY191" i="25"/>
  <c r="BY190" i="25"/>
  <c r="BY189" i="25"/>
  <c r="BY188" i="25"/>
  <c r="BY187" i="25"/>
  <c r="BY186" i="25"/>
  <c r="BY185" i="25"/>
  <c r="BY184" i="25"/>
  <c r="BY183" i="25"/>
  <c r="BY182" i="25"/>
  <c r="BY173" i="25"/>
  <c r="BY172" i="25"/>
  <c r="CB171" i="25"/>
  <c r="BY171" i="25"/>
  <c r="BY170" i="25"/>
  <c r="BY169" i="25"/>
  <c r="BY168" i="25"/>
  <c r="BY167" i="25"/>
  <c r="BY166" i="25"/>
  <c r="BY165" i="25"/>
  <c r="BY164" i="25"/>
  <c r="BY163" i="25"/>
  <c r="BY162" i="25"/>
  <c r="BY161" i="25"/>
  <c r="BY160" i="25"/>
  <c r="BY159" i="25"/>
  <c r="BY158" i="25"/>
  <c r="BY157" i="25"/>
  <c r="BY156" i="25"/>
  <c r="BY155" i="25"/>
  <c r="BY154" i="25"/>
  <c r="BY153" i="25"/>
  <c r="BY152" i="25"/>
  <c r="BY151" i="25"/>
  <c r="BY150" i="25"/>
  <c r="BY149" i="25"/>
  <c r="BY148" i="25"/>
  <c r="BY147" i="25"/>
  <c r="BY146" i="25"/>
  <c r="BY145" i="25"/>
  <c r="BY144" i="25"/>
  <c r="BY143" i="25"/>
  <c r="BY142" i="25"/>
  <c r="BY141" i="25"/>
  <c r="BY140" i="25"/>
  <c r="BY132" i="25"/>
  <c r="BY131" i="25"/>
  <c r="CB130" i="25"/>
  <c r="BY130" i="25"/>
  <c r="BY129" i="25"/>
  <c r="BY128" i="25"/>
  <c r="BY127" i="25"/>
  <c r="BY126" i="25"/>
  <c r="BY125" i="25"/>
  <c r="BY124" i="25"/>
  <c r="BY123" i="25"/>
  <c r="BY122" i="25"/>
  <c r="BY121" i="25"/>
  <c r="BY120" i="25"/>
  <c r="BY119" i="25"/>
  <c r="BY118" i="25"/>
  <c r="BY117" i="25"/>
  <c r="BY116" i="25"/>
  <c r="BY115" i="25"/>
  <c r="BY114" i="25"/>
  <c r="BY113" i="25"/>
  <c r="BY112" i="25"/>
  <c r="BY111" i="25"/>
  <c r="BY110" i="25"/>
  <c r="BY109" i="25"/>
  <c r="BY108" i="25"/>
  <c r="BY107" i="25"/>
  <c r="BY106" i="25"/>
  <c r="BY105" i="25"/>
  <c r="BY104" i="25"/>
  <c r="BY103" i="25"/>
  <c r="CB102" i="25"/>
  <c r="BY102" i="25"/>
  <c r="BY101" i="25"/>
  <c r="BY100" i="25"/>
  <c r="CB99" i="25"/>
  <c r="BY99" i="25"/>
  <c r="BY90" i="25"/>
  <c r="BY89" i="25"/>
  <c r="CB88" i="25"/>
  <c r="BY88" i="25"/>
  <c r="BY87" i="25"/>
  <c r="BY86" i="25"/>
  <c r="BY85" i="25"/>
  <c r="BY84" i="25"/>
  <c r="BY83" i="25"/>
  <c r="BY82" i="25"/>
  <c r="BY81" i="25"/>
  <c r="BY80" i="25"/>
  <c r="BY79" i="25"/>
  <c r="BY78" i="25"/>
  <c r="BY77" i="25"/>
  <c r="BY76" i="25"/>
  <c r="BY75" i="25"/>
  <c r="BY74" i="25"/>
  <c r="BY73" i="25"/>
  <c r="BY72" i="25"/>
  <c r="BY71" i="25"/>
  <c r="BY70" i="25"/>
  <c r="BY69" i="25"/>
  <c r="BY68" i="25"/>
  <c r="BY67" i="25"/>
  <c r="BY66" i="25"/>
  <c r="BY65" i="25"/>
  <c r="BY64" i="25"/>
  <c r="BY63" i="25"/>
  <c r="BY62" i="25"/>
  <c r="BY61" i="25"/>
  <c r="CB60" i="25"/>
  <c r="BY60" i="25"/>
  <c r="BY59" i="25"/>
  <c r="BY58" i="25"/>
  <c r="CB57" i="25"/>
  <c r="BY57" i="25"/>
  <c r="BY46" i="25"/>
  <c r="BY45" i="25"/>
  <c r="CB44" i="25"/>
  <c r="BY44" i="25"/>
  <c r="BY43" i="25"/>
  <c r="BY42" i="25"/>
  <c r="BY41" i="25"/>
  <c r="BY40" i="25"/>
  <c r="BY39" i="25"/>
  <c r="BY38" i="25"/>
  <c r="BY37" i="25"/>
  <c r="BY36" i="25"/>
  <c r="BY35" i="25"/>
  <c r="BY34" i="25"/>
  <c r="BY33" i="25"/>
  <c r="BY32" i="25"/>
  <c r="BY31" i="25"/>
  <c r="BY30" i="25"/>
  <c r="BY29" i="25"/>
  <c r="BY28" i="25"/>
  <c r="BY27" i="25"/>
  <c r="BY26" i="25"/>
  <c r="BY25" i="25"/>
  <c r="BY24" i="25"/>
  <c r="BY23" i="25"/>
  <c r="BY22" i="25"/>
  <c r="BY21" i="25"/>
  <c r="BY20" i="25"/>
  <c r="BY19" i="25"/>
  <c r="BY18" i="25"/>
  <c r="BY17" i="25"/>
  <c r="CB16" i="25"/>
  <c r="BY16" i="25"/>
  <c r="BY15" i="25"/>
  <c r="CA14" i="25"/>
  <c r="BY14" i="25"/>
  <c r="CB13" i="25"/>
  <c r="CA13" i="25"/>
  <c r="BY13" i="25"/>
  <c r="CA1044" i="23"/>
  <c r="BY1044" i="23"/>
  <c r="CA1043" i="23"/>
  <c r="BY1043" i="23"/>
  <c r="CA1042" i="23"/>
  <c r="BY1042" i="23"/>
  <c r="CA1041" i="23"/>
  <c r="BY1041" i="23"/>
  <c r="CA1040" i="23"/>
  <c r="BY1040" i="23"/>
  <c r="CA1039" i="23"/>
  <c r="BY1039" i="23"/>
  <c r="CA1038" i="23"/>
  <c r="BY1038" i="23"/>
  <c r="CA1037" i="23"/>
  <c r="BY1037" i="23"/>
  <c r="CA1036" i="23"/>
  <c r="BY1036" i="23"/>
  <c r="CA1035" i="23"/>
  <c r="BY1035" i="23"/>
  <c r="CA1034" i="23"/>
  <c r="BY1034" i="23"/>
  <c r="CA1033" i="23"/>
  <c r="BY1033" i="23"/>
  <c r="CA1032" i="23"/>
  <c r="BY1032" i="23"/>
  <c r="CA1031" i="23"/>
  <c r="BY1031" i="23"/>
  <c r="CA1030" i="23"/>
  <c r="BY1030" i="23"/>
  <c r="CA1029" i="23"/>
  <c r="BY1029" i="23"/>
  <c r="CA1028" i="23"/>
  <c r="BY1028" i="23"/>
  <c r="CA1027" i="23"/>
  <c r="BY1027" i="23"/>
  <c r="CA1026" i="23"/>
  <c r="BY1026" i="23"/>
  <c r="CA1025" i="23"/>
  <c r="BY1025" i="23"/>
  <c r="CA1024" i="23"/>
  <c r="BY1024" i="23"/>
  <c r="CA1023" i="23"/>
  <c r="BY1023" i="23"/>
  <c r="CA1022" i="23"/>
  <c r="BY1022" i="23"/>
  <c r="CA1021" i="23"/>
  <c r="BY1021" i="23"/>
  <c r="CA1020" i="23"/>
  <c r="BY1020" i="23"/>
  <c r="CA1019" i="23"/>
  <c r="BY1019" i="23"/>
  <c r="CA1018" i="23"/>
  <c r="BY1018" i="23"/>
  <c r="CA1017" i="23"/>
  <c r="BY1017" i="23"/>
  <c r="CA1016" i="23"/>
  <c r="BY1016" i="23"/>
  <c r="CA1015" i="23"/>
  <c r="BY1015" i="23"/>
  <c r="CA1014" i="23"/>
  <c r="BY1014" i="23"/>
  <c r="CA1013" i="23"/>
  <c r="BY1013" i="23"/>
  <c r="CA1012" i="23"/>
  <c r="BY1012" i="23"/>
  <c r="CA1011" i="23"/>
  <c r="BY1011" i="23"/>
  <c r="CA1003" i="23"/>
  <c r="BY1003" i="23"/>
  <c r="CA1002" i="23"/>
  <c r="BY1002" i="23"/>
  <c r="CA1001" i="23"/>
  <c r="BY1001" i="23"/>
  <c r="CA1000" i="23"/>
  <c r="BY1000" i="23"/>
  <c r="CA999" i="23"/>
  <c r="BY999" i="23"/>
  <c r="CA998" i="23"/>
  <c r="BY998" i="23"/>
  <c r="CA997" i="23"/>
  <c r="BY997" i="23"/>
  <c r="CA996" i="23"/>
  <c r="BY996" i="23"/>
  <c r="CA995" i="23"/>
  <c r="BY995" i="23"/>
  <c r="CA994" i="23"/>
  <c r="BY994" i="23"/>
  <c r="CA993" i="23"/>
  <c r="BY993" i="23"/>
  <c r="CA992" i="23"/>
  <c r="BY992" i="23"/>
  <c r="CA991" i="23"/>
  <c r="BY991" i="23"/>
  <c r="CA990" i="23"/>
  <c r="BY990" i="23"/>
  <c r="CA989" i="23"/>
  <c r="BY989" i="23"/>
  <c r="CA988" i="23"/>
  <c r="BY988" i="23"/>
  <c r="CA987" i="23"/>
  <c r="BY987" i="23"/>
  <c r="CA986" i="23"/>
  <c r="BY986" i="23"/>
  <c r="CA985" i="23"/>
  <c r="BY985" i="23"/>
  <c r="CA984" i="23"/>
  <c r="BY984" i="23"/>
  <c r="CA983" i="23"/>
  <c r="BY983" i="23"/>
  <c r="CA982" i="23"/>
  <c r="BY982" i="23"/>
  <c r="CA981" i="23"/>
  <c r="BY981" i="23"/>
  <c r="CA980" i="23"/>
  <c r="BY980" i="23"/>
  <c r="CA979" i="23"/>
  <c r="BY979" i="23"/>
  <c r="CA978" i="23"/>
  <c r="BY978" i="23"/>
  <c r="CA977" i="23"/>
  <c r="BY977" i="23"/>
  <c r="CA976" i="23"/>
  <c r="BY976" i="23"/>
  <c r="CA975" i="23"/>
  <c r="BY975" i="23"/>
  <c r="CA974" i="23"/>
  <c r="BY974" i="23"/>
  <c r="CA973" i="23"/>
  <c r="BY973" i="23"/>
  <c r="CA972" i="23"/>
  <c r="BY972" i="23"/>
  <c r="CA971" i="23"/>
  <c r="BY971" i="23"/>
  <c r="CA970" i="23"/>
  <c r="BY970" i="23"/>
  <c r="CA961" i="23"/>
  <c r="BY961" i="23"/>
  <c r="CA960" i="23"/>
  <c r="BY960" i="23"/>
  <c r="CA959" i="23"/>
  <c r="BY959" i="23"/>
  <c r="CA958" i="23"/>
  <c r="BY958" i="23"/>
  <c r="CA957" i="23"/>
  <c r="BY957" i="23"/>
  <c r="CA956" i="23"/>
  <c r="BY956" i="23"/>
  <c r="CA955" i="23"/>
  <c r="BY955" i="23"/>
  <c r="CA954" i="23"/>
  <c r="BY954" i="23"/>
  <c r="CA953" i="23"/>
  <c r="BY953" i="23"/>
  <c r="CA952" i="23"/>
  <c r="BY952" i="23"/>
  <c r="CA951" i="23"/>
  <c r="BY951" i="23"/>
  <c r="CA950" i="23"/>
  <c r="BY950" i="23"/>
  <c r="CA949" i="23"/>
  <c r="BY949" i="23"/>
  <c r="CA948" i="23"/>
  <c r="BY948" i="23"/>
  <c r="CA947" i="23"/>
  <c r="BY947" i="23"/>
  <c r="CA946" i="23"/>
  <c r="BY946" i="23"/>
  <c r="CA945" i="23"/>
  <c r="BY945" i="23"/>
  <c r="CA944" i="23"/>
  <c r="BY944" i="23"/>
  <c r="CA943" i="23"/>
  <c r="BY943" i="23"/>
  <c r="CA942" i="23"/>
  <c r="BY942" i="23"/>
  <c r="CA941" i="23"/>
  <c r="BY941" i="23"/>
  <c r="CA940" i="23"/>
  <c r="BY940" i="23"/>
  <c r="CA939" i="23"/>
  <c r="BY939" i="23"/>
  <c r="CA938" i="23"/>
  <c r="BY938" i="23"/>
  <c r="CA937" i="23"/>
  <c r="BY937" i="23"/>
  <c r="CA936" i="23"/>
  <c r="BY936" i="23"/>
  <c r="CA935" i="23"/>
  <c r="BY935" i="23"/>
  <c r="CA934" i="23"/>
  <c r="BY934" i="23"/>
  <c r="CA933" i="23"/>
  <c r="BY933" i="23"/>
  <c r="CA932" i="23"/>
  <c r="BY932" i="23"/>
  <c r="CA931" i="23"/>
  <c r="BY931" i="23"/>
  <c r="CA930" i="23"/>
  <c r="BY930" i="23"/>
  <c r="CA929" i="23"/>
  <c r="BY929" i="23"/>
  <c r="CA928" i="23"/>
  <c r="BY928" i="23"/>
  <c r="CA920" i="23"/>
  <c r="BY920" i="23"/>
  <c r="CA919" i="23"/>
  <c r="BY919" i="23"/>
  <c r="CB918" i="23"/>
  <c r="CA918" i="23"/>
  <c r="BY918" i="23"/>
  <c r="CA917" i="23"/>
  <c r="BY917" i="23"/>
  <c r="CA916" i="23"/>
  <c r="BY916" i="23"/>
  <c r="CA915" i="23"/>
  <c r="BY915" i="23"/>
  <c r="CA914" i="23"/>
  <c r="BY914" i="23"/>
  <c r="CA913" i="23"/>
  <c r="BY913" i="23"/>
  <c r="CA912" i="23"/>
  <c r="BY912" i="23"/>
  <c r="CA911" i="23"/>
  <c r="BY911" i="23"/>
  <c r="CA910" i="23"/>
  <c r="BY910" i="23"/>
  <c r="CA909" i="23"/>
  <c r="BY909" i="23"/>
  <c r="CA908" i="23"/>
  <c r="BY908" i="23"/>
  <c r="CA907" i="23"/>
  <c r="BY907" i="23"/>
  <c r="CA906" i="23"/>
  <c r="BY906" i="23"/>
  <c r="CA905" i="23"/>
  <c r="BY905" i="23"/>
  <c r="CA904" i="23"/>
  <c r="BY904" i="23"/>
  <c r="CA903" i="23"/>
  <c r="BY903" i="23"/>
  <c r="CA902" i="23"/>
  <c r="BY902" i="23"/>
  <c r="CA901" i="23"/>
  <c r="BY901" i="23"/>
  <c r="CA900" i="23"/>
  <c r="BY900" i="23"/>
  <c r="CA899" i="23"/>
  <c r="BY899" i="23"/>
  <c r="CA898" i="23"/>
  <c r="BY898" i="23"/>
  <c r="CA897" i="23"/>
  <c r="BY897" i="23"/>
  <c r="CA896" i="23"/>
  <c r="BY896" i="23"/>
  <c r="CA895" i="23"/>
  <c r="BY895" i="23"/>
  <c r="CA894" i="23"/>
  <c r="BY894" i="23"/>
  <c r="CA893" i="23"/>
  <c r="BY893" i="23"/>
  <c r="CA892" i="23"/>
  <c r="BY892" i="23"/>
  <c r="CA891" i="23"/>
  <c r="BY891" i="23"/>
  <c r="CA890" i="23"/>
  <c r="BY890" i="23"/>
  <c r="CA889" i="23"/>
  <c r="BY889" i="23"/>
  <c r="CA888" i="23"/>
  <c r="BY888" i="23"/>
  <c r="CB887" i="23"/>
  <c r="CA887" i="23"/>
  <c r="BY887" i="23"/>
  <c r="CA878" i="23"/>
  <c r="BY878" i="23"/>
  <c r="CA877" i="23"/>
  <c r="BY877" i="23"/>
  <c r="CB876" i="23"/>
  <c r="CA876" i="23"/>
  <c r="BY876" i="23"/>
  <c r="CA875" i="23"/>
  <c r="BY875" i="23"/>
  <c r="CA874" i="23"/>
  <c r="BY874" i="23"/>
  <c r="CA873" i="23"/>
  <c r="BY873" i="23"/>
  <c r="CA872" i="23"/>
  <c r="BY872" i="23"/>
  <c r="CA871" i="23"/>
  <c r="BY871" i="23"/>
  <c r="CA870" i="23"/>
  <c r="BY870" i="23"/>
  <c r="CA869" i="23"/>
  <c r="BY869" i="23"/>
  <c r="CA868" i="23"/>
  <c r="BY868" i="23"/>
  <c r="CA867" i="23"/>
  <c r="BY867" i="23"/>
  <c r="CA866" i="23"/>
  <c r="BY866" i="23"/>
  <c r="CA865" i="23"/>
  <c r="BY865" i="23"/>
  <c r="CA864" i="23"/>
  <c r="BY864" i="23"/>
  <c r="CA863" i="23"/>
  <c r="BY863" i="23"/>
  <c r="CA862" i="23"/>
  <c r="BY862" i="23"/>
  <c r="CA861" i="23"/>
  <c r="BY861" i="23"/>
  <c r="CA860" i="23"/>
  <c r="BY860" i="23"/>
  <c r="CA859" i="23"/>
  <c r="BY859" i="23"/>
  <c r="CA858" i="23"/>
  <c r="BY858" i="23"/>
  <c r="CA857" i="23"/>
  <c r="BY857" i="23"/>
  <c r="CA856" i="23"/>
  <c r="BY856" i="23"/>
  <c r="CA855" i="23"/>
  <c r="BY855" i="23"/>
  <c r="CA854" i="23"/>
  <c r="BY854" i="23"/>
  <c r="CA853" i="23"/>
  <c r="BY853" i="23"/>
  <c r="CA852" i="23"/>
  <c r="BY852" i="23"/>
  <c r="CA851" i="23"/>
  <c r="BY851" i="23"/>
  <c r="CA850" i="23"/>
  <c r="BY850" i="23"/>
  <c r="CA849" i="23"/>
  <c r="BY849" i="23"/>
  <c r="CA848" i="23"/>
  <c r="BY848" i="23"/>
  <c r="CA847" i="23"/>
  <c r="BY847" i="23"/>
  <c r="CA846" i="23"/>
  <c r="BY846" i="23"/>
  <c r="CA845" i="23"/>
  <c r="BY845" i="23"/>
  <c r="CA836" i="23"/>
  <c r="BY836" i="23"/>
  <c r="CA835" i="23"/>
  <c r="BY835" i="23"/>
  <c r="CB834" i="23"/>
  <c r="CA834" i="23"/>
  <c r="BY834" i="23"/>
  <c r="CA833" i="23"/>
  <c r="BY833" i="23"/>
  <c r="CA832" i="23"/>
  <c r="BY832" i="23"/>
  <c r="CA831" i="23"/>
  <c r="BY831" i="23"/>
  <c r="CA830" i="23"/>
  <c r="BY830" i="23"/>
  <c r="CA829" i="23"/>
  <c r="BY829" i="23"/>
  <c r="CA828" i="23"/>
  <c r="BY828" i="23"/>
  <c r="CA827" i="23"/>
  <c r="BY827" i="23"/>
  <c r="CA826" i="23"/>
  <c r="BY826" i="23"/>
  <c r="CA825" i="23"/>
  <c r="BY825" i="23"/>
  <c r="CA824" i="23"/>
  <c r="BY824" i="23"/>
  <c r="CA823" i="23"/>
  <c r="BY823" i="23"/>
  <c r="CA822" i="23"/>
  <c r="BY822" i="23"/>
  <c r="CA821" i="23"/>
  <c r="BY821" i="23"/>
  <c r="CA820" i="23"/>
  <c r="BY820" i="23"/>
  <c r="CA819" i="23"/>
  <c r="BY819" i="23"/>
  <c r="CA818" i="23"/>
  <c r="BY818" i="23"/>
  <c r="CA817" i="23"/>
  <c r="BY817" i="23"/>
  <c r="CA816" i="23"/>
  <c r="BY816" i="23"/>
  <c r="CA815" i="23"/>
  <c r="BY815" i="23"/>
  <c r="CA814" i="23"/>
  <c r="BY814" i="23"/>
  <c r="CA813" i="23"/>
  <c r="BY813" i="23"/>
  <c r="CA812" i="23"/>
  <c r="BY812" i="23"/>
  <c r="CA811" i="23"/>
  <c r="BY811" i="23"/>
  <c r="CA810" i="23"/>
  <c r="BY810" i="23"/>
  <c r="CA809" i="23"/>
  <c r="BY809" i="23"/>
  <c r="CA808" i="23"/>
  <c r="BY808" i="23"/>
  <c r="CA807" i="23"/>
  <c r="BY807" i="23"/>
  <c r="CA806" i="23"/>
  <c r="BY806" i="23"/>
  <c r="CA805" i="23"/>
  <c r="BY805" i="23"/>
  <c r="CA804" i="23"/>
  <c r="BY804" i="23"/>
  <c r="CA803" i="23"/>
  <c r="BY803" i="23"/>
  <c r="CA795" i="23"/>
  <c r="BY795" i="23"/>
  <c r="CA794" i="23"/>
  <c r="BY794" i="23"/>
  <c r="CB793" i="23"/>
  <c r="CA793" i="23"/>
  <c r="BY793" i="23"/>
  <c r="CA792" i="23"/>
  <c r="BY792" i="23"/>
  <c r="CA791" i="23"/>
  <c r="BY791" i="23"/>
  <c r="CA790" i="23"/>
  <c r="BY790" i="23"/>
  <c r="CA789" i="23"/>
  <c r="BY789" i="23"/>
  <c r="CA788" i="23"/>
  <c r="BY788" i="23"/>
  <c r="CA787" i="23"/>
  <c r="BY787" i="23"/>
  <c r="CA786" i="23"/>
  <c r="BY786" i="23"/>
  <c r="CA785" i="23"/>
  <c r="BY785" i="23"/>
  <c r="CA784" i="23"/>
  <c r="BY784" i="23"/>
  <c r="CA783" i="23"/>
  <c r="BY783" i="23"/>
  <c r="CA782" i="23"/>
  <c r="BY782" i="23"/>
  <c r="CA781" i="23"/>
  <c r="BY781" i="23"/>
  <c r="CA780" i="23"/>
  <c r="BY780" i="23"/>
  <c r="CA779" i="23"/>
  <c r="BY779" i="23"/>
  <c r="CA778" i="23"/>
  <c r="BY778" i="23"/>
  <c r="CA777" i="23"/>
  <c r="BY777" i="23"/>
  <c r="CA776" i="23"/>
  <c r="BY776" i="23"/>
  <c r="CA775" i="23"/>
  <c r="BY775" i="23"/>
  <c r="CA774" i="23"/>
  <c r="BY774" i="23"/>
  <c r="CA773" i="23"/>
  <c r="BY773" i="23"/>
  <c r="CA772" i="23"/>
  <c r="BY772" i="23"/>
  <c r="CA771" i="23"/>
  <c r="BY771" i="23"/>
  <c r="CA770" i="23"/>
  <c r="BY770" i="23"/>
  <c r="CA769" i="23"/>
  <c r="BY769" i="23"/>
  <c r="CA768" i="23"/>
  <c r="BY768" i="23"/>
  <c r="CA767" i="23"/>
  <c r="BY767" i="23"/>
  <c r="CA766" i="23"/>
  <c r="BY766" i="23"/>
  <c r="CA765" i="23"/>
  <c r="BY765" i="23"/>
  <c r="CA764" i="23"/>
  <c r="BY764" i="23"/>
  <c r="CA763" i="23"/>
  <c r="BY763" i="23"/>
  <c r="CA762" i="23"/>
  <c r="BY762" i="23"/>
  <c r="CA754" i="23"/>
  <c r="BY754" i="23"/>
  <c r="CA753" i="23"/>
  <c r="BY753" i="23"/>
  <c r="CB752" i="23"/>
  <c r="CA752" i="23"/>
  <c r="BY752" i="23"/>
  <c r="CA751" i="23"/>
  <c r="BY751" i="23"/>
  <c r="CA750" i="23"/>
  <c r="BY750" i="23"/>
  <c r="CA749" i="23"/>
  <c r="BY749" i="23"/>
  <c r="CA748" i="23"/>
  <c r="BY748" i="23"/>
  <c r="CA747" i="23"/>
  <c r="BY747" i="23"/>
  <c r="CA746" i="23"/>
  <c r="BY746" i="23"/>
  <c r="CA745" i="23"/>
  <c r="BY745" i="23"/>
  <c r="CA744" i="23"/>
  <c r="BY744" i="23"/>
  <c r="CA743" i="23"/>
  <c r="BY743" i="23"/>
  <c r="CA742" i="23"/>
  <c r="BY742" i="23"/>
  <c r="CA741" i="23"/>
  <c r="BY741" i="23"/>
  <c r="CA740" i="23"/>
  <c r="BY740" i="23"/>
  <c r="CA739" i="23"/>
  <c r="BY739" i="23"/>
  <c r="CA738" i="23"/>
  <c r="BY738" i="23"/>
  <c r="CA737" i="23"/>
  <c r="BY737" i="23"/>
  <c r="CA736" i="23"/>
  <c r="BY736" i="23"/>
  <c r="CA735" i="23"/>
  <c r="BY735" i="23"/>
  <c r="CA734" i="23"/>
  <c r="BY734" i="23"/>
  <c r="CA733" i="23"/>
  <c r="BY733" i="23"/>
  <c r="CA732" i="23"/>
  <c r="BY732" i="23"/>
  <c r="CA731" i="23"/>
  <c r="BY731" i="23"/>
  <c r="CA730" i="23"/>
  <c r="BY730" i="23"/>
  <c r="CA729" i="23"/>
  <c r="BY729" i="23"/>
  <c r="CA728" i="23"/>
  <c r="BY728" i="23"/>
  <c r="CA727" i="23"/>
  <c r="BY727" i="23"/>
  <c r="CA726" i="23"/>
  <c r="BY726" i="23"/>
  <c r="CA725" i="23"/>
  <c r="BY725" i="23"/>
  <c r="CA724" i="23"/>
  <c r="BY724" i="23"/>
  <c r="CA723" i="23"/>
  <c r="BY723" i="23"/>
  <c r="CA722" i="23"/>
  <c r="BY722" i="23"/>
  <c r="CA721" i="23"/>
  <c r="BY721" i="23"/>
  <c r="CA713" i="23"/>
  <c r="BY713" i="23"/>
  <c r="CA712" i="23"/>
  <c r="BY712" i="23"/>
  <c r="CB711" i="23"/>
  <c r="CA711" i="23"/>
  <c r="BY711" i="23"/>
  <c r="CA710" i="23"/>
  <c r="BY710" i="23"/>
  <c r="CA709" i="23"/>
  <c r="BY709" i="23"/>
  <c r="CA708" i="23"/>
  <c r="BY708" i="23"/>
  <c r="CA707" i="23"/>
  <c r="BY707" i="23"/>
  <c r="CA706" i="23"/>
  <c r="BY706" i="23"/>
  <c r="CA705" i="23"/>
  <c r="BY705" i="23"/>
  <c r="CA704" i="23"/>
  <c r="BY704" i="23"/>
  <c r="CA703" i="23"/>
  <c r="BY703" i="23"/>
  <c r="CA702" i="23"/>
  <c r="BY702" i="23"/>
  <c r="CA701" i="23"/>
  <c r="BY701" i="23"/>
  <c r="CA700" i="23"/>
  <c r="BY700" i="23"/>
  <c r="CA699" i="23"/>
  <c r="BY699" i="23"/>
  <c r="CA698" i="23"/>
  <c r="BY698" i="23"/>
  <c r="CA697" i="23"/>
  <c r="BY697" i="23"/>
  <c r="CA696" i="23"/>
  <c r="BY696" i="23"/>
  <c r="CA695" i="23"/>
  <c r="BY695" i="23"/>
  <c r="CA694" i="23"/>
  <c r="BY694" i="23"/>
  <c r="CA693" i="23"/>
  <c r="BY693" i="23"/>
  <c r="CA692" i="23"/>
  <c r="BY692" i="23"/>
  <c r="CA691" i="23"/>
  <c r="BY691" i="23"/>
  <c r="CA690" i="23"/>
  <c r="BY690" i="23"/>
  <c r="CA689" i="23"/>
  <c r="BY689" i="23"/>
  <c r="CA688" i="23"/>
  <c r="BY688" i="23"/>
  <c r="CA687" i="23"/>
  <c r="BY687" i="23"/>
  <c r="CA686" i="23"/>
  <c r="BY686" i="23"/>
  <c r="CA685" i="23"/>
  <c r="BY685" i="23"/>
  <c r="CA684" i="23"/>
  <c r="BY684" i="23"/>
  <c r="CA683" i="23"/>
  <c r="BY683" i="23"/>
  <c r="CA682" i="23"/>
  <c r="BY682" i="23"/>
  <c r="CA681" i="23"/>
  <c r="BY681" i="23"/>
  <c r="CA680" i="23"/>
  <c r="BY680" i="23"/>
  <c r="CA671" i="23"/>
  <c r="BY671" i="23"/>
  <c r="CA670" i="23"/>
  <c r="BY670" i="23"/>
  <c r="CB669" i="23"/>
  <c r="CA669" i="23"/>
  <c r="BY669" i="23"/>
  <c r="CA668" i="23"/>
  <c r="BY668" i="23"/>
  <c r="CA667" i="23"/>
  <c r="BY667" i="23"/>
  <c r="CA666" i="23"/>
  <c r="BY666" i="23"/>
  <c r="CA665" i="23"/>
  <c r="BY665" i="23"/>
  <c r="CA664" i="23"/>
  <c r="BY664" i="23"/>
  <c r="CA663" i="23"/>
  <c r="BY663" i="23"/>
  <c r="CA662" i="23"/>
  <c r="BY662" i="23"/>
  <c r="CA661" i="23"/>
  <c r="BY661" i="23"/>
  <c r="CA660" i="23"/>
  <c r="BY660" i="23"/>
  <c r="CA659" i="23"/>
  <c r="BY659" i="23"/>
  <c r="CA658" i="23"/>
  <c r="BY658" i="23"/>
  <c r="CA657" i="23"/>
  <c r="BY657" i="23"/>
  <c r="CA656" i="23"/>
  <c r="BY656" i="23"/>
  <c r="CA655" i="23"/>
  <c r="BY655" i="23"/>
  <c r="CA654" i="23"/>
  <c r="BY654" i="23"/>
  <c r="CA653" i="23"/>
  <c r="BY653" i="23"/>
  <c r="CA652" i="23"/>
  <c r="BY652" i="23"/>
  <c r="CA651" i="23"/>
  <c r="BY651" i="23"/>
  <c r="CA650" i="23"/>
  <c r="BY650" i="23"/>
  <c r="CA649" i="23"/>
  <c r="BY649" i="23"/>
  <c r="CA648" i="23"/>
  <c r="BY648" i="23"/>
  <c r="CA647" i="23"/>
  <c r="BY647" i="23"/>
  <c r="CA646" i="23"/>
  <c r="BY646" i="23"/>
  <c r="CA645" i="23"/>
  <c r="BY645" i="23"/>
  <c r="CA644" i="23"/>
  <c r="BY644" i="23"/>
  <c r="CA643" i="23"/>
  <c r="BY643" i="23"/>
  <c r="CA642" i="23"/>
  <c r="BY642" i="23"/>
  <c r="CA641" i="23"/>
  <c r="BY641" i="23"/>
  <c r="CA640" i="23"/>
  <c r="BY640" i="23"/>
  <c r="CA639" i="23"/>
  <c r="BY639" i="23"/>
  <c r="CA638" i="23"/>
  <c r="BY638" i="23"/>
  <c r="CA630" i="23"/>
  <c r="BY630" i="23"/>
  <c r="CA629" i="23"/>
  <c r="BY629" i="23"/>
  <c r="CB628" i="23"/>
  <c r="CA628" i="23"/>
  <c r="BY628" i="23"/>
  <c r="CA627" i="23"/>
  <c r="BY627" i="23"/>
  <c r="CA626" i="23"/>
  <c r="BY626" i="23"/>
  <c r="CA625" i="23"/>
  <c r="BY625" i="23"/>
  <c r="CA624" i="23"/>
  <c r="BY624" i="23"/>
  <c r="CA623" i="23"/>
  <c r="BY623" i="23"/>
  <c r="CA622" i="23"/>
  <c r="BY622" i="23"/>
  <c r="CA621" i="23"/>
  <c r="BY621" i="23"/>
  <c r="CA620" i="23"/>
  <c r="BY620" i="23"/>
  <c r="CA619" i="23"/>
  <c r="BY619" i="23"/>
  <c r="CA618" i="23"/>
  <c r="BY618" i="23"/>
  <c r="CA617" i="23"/>
  <c r="BY617" i="23"/>
  <c r="CA616" i="23"/>
  <c r="BY616" i="23"/>
  <c r="CA615" i="23"/>
  <c r="BY615" i="23"/>
  <c r="CA614" i="23"/>
  <c r="BY614" i="23"/>
  <c r="CA613" i="23"/>
  <c r="BY613" i="23"/>
  <c r="CA612" i="23"/>
  <c r="BY612" i="23"/>
  <c r="CA611" i="23"/>
  <c r="BY611" i="23"/>
  <c r="CA610" i="23"/>
  <c r="BY610" i="23"/>
  <c r="CA609" i="23"/>
  <c r="BY609" i="23"/>
  <c r="CA608" i="23"/>
  <c r="BY608" i="23"/>
  <c r="CA607" i="23"/>
  <c r="BY607" i="23"/>
  <c r="CA606" i="23"/>
  <c r="BY606" i="23"/>
  <c r="CA605" i="23"/>
  <c r="BY605" i="23"/>
  <c r="CA604" i="23"/>
  <c r="BY604" i="23"/>
  <c r="CA603" i="23"/>
  <c r="BY603" i="23"/>
  <c r="CA602" i="23"/>
  <c r="BY602" i="23"/>
  <c r="CA601" i="23"/>
  <c r="BY601" i="23"/>
  <c r="CA600" i="23"/>
  <c r="BY600" i="23"/>
  <c r="CA599" i="23"/>
  <c r="BY599" i="23"/>
  <c r="CA598" i="23"/>
  <c r="BY598" i="23"/>
  <c r="CA597" i="23"/>
  <c r="BY597" i="23"/>
  <c r="CA588" i="23"/>
  <c r="BY588" i="23"/>
  <c r="CA587" i="23"/>
  <c r="BY587" i="23"/>
  <c r="CB586" i="23"/>
  <c r="CA586" i="23"/>
  <c r="BY586" i="23"/>
  <c r="CA585" i="23"/>
  <c r="BY585" i="23"/>
  <c r="CA584" i="23"/>
  <c r="BY584" i="23"/>
  <c r="CA583" i="23"/>
  <c r="BY583" i="23"/>
  <c r="CA582" i="23"/>
  <c r="BY582" i="23"/>
  <c r="CA581" i="23"/>
  <c r="BY581" i="23"/>
  <c r="CA580" i="23"/>
  <c r="BY580" i="23"/>
  <c r="CA579" i="23"/>
  <c r="BY579" i="23"/>
  <c r="CA578" i="23"/>
  <c r="BY578" i="23"/>
  <c r="CA577" i="23"/>
  <c r="BY577" i="23"/>
  <c r="CA576" i="23"/>
  <c r="BY576" i="23"/>
  <c r="CA575" i="23"/>
  <c r="BY575" i="23"/>
  <c r="CA574" i="23"/>
  <c r="BY574" i="23"/>
  <c r="CA573" i="23"/>
  <c r="BY573" i="23"/>
  <c r="CA572" i="23"/>
  <c r="BY572" i="23"/>
  <c r="CA571" i="23"/>
  <c r="BY571" i="23"/>
  <c r="CA570" i="23"/>
  <c r="BY570" i="23"/>
  <c r="CA569" i="23"/>
  <c r="BY569" i="23"/>
  <c r="CA568" i="23"/>
  <c r="BY568" i="23"/>
  <c r="CA567" i="23"/>
  <c r="BY567" i="23"/>
  <c r="CA566" i="23"/>
  <c r="BY566" i="23"/>
  <c r="CA565" i="23"/>
  <c r="BY565" i="23"/>
  <c r="CA564" i="23"/>
  <c r="BY564" i="23"/>
  <c r="CA563" i="23"/>
  <c r="BY563" i="23"/>
  <c r="CA562" i="23"/>
  <c r="BY562" i="23"/>
  <c r="CA561" i="23"/>
  <c r="BY561" i="23"/>
  <c r="CA560" i="23"/>
  <c r="BY560" i="23"/>
  <c r="CA559" i="23"/>
  <c r="BY559" i="23"/>
  <c r="CA558" i="23"/>
  <c r="BY558" i="23"/>
  <c r="CA557" i="23"/>
  <c r="BY557" i="23"/>
  <c r="CA556" i="23"/>
  <c r="BY556" i="23"/>
  <c r="CA555" i="23"/>
  <c r="BY555" i="23"/>
  <c r="CA547" i="23"/>
  <c r="BY547" i="23"/>
  <c r="CA546" i="23"/>
  <c r="BY546" i="23"/>
  <c r="CB545" i="23"/>
  <c r="CA545" i="23"/>
  <c r="BY545" i="23"/>
  <c r="CA544" i="23"/>
  <c r="BY544" i="23"/>
  <c r="CA543" i="23"/>
  <c r="BY543" i="23"/>
  <c r="CA542" i="23"/>
  <c r="BY542" i="23"/>
  <c r="CA541" i="23"/>
  <c r="BY541" i="23"/>
  <c r="CA540" i="23"/>
  <c r="BY540" i="23"/>
  <c r="CA539" i="23"/>
  <c r="BY539" i="23"/>
  <c r="CA538" i="23"/>
  <c r="BY538" i="23"/>
  <c r="CA537" i="23"/>
  <c r="BY537" i="23"/>
  <c r="CA536" i="23"/>
  <c r="BY536" i="23"/>
  <c r="CA535" i="23"/>
  <c r="BY535" i="23"/>
  <c r="CA534" i="23"/>
  <c r="BY534" i="23"/>
  <c r="CA533" i="23"/>
  <c r="BY533" i="23"/>
  <c r="CA532" i="23"/>
  <c r="BY532" i="23"/>
  <c r="CA531" i="23"/>
  <c r="BY531" i="23"/>
  <c r="CA530" i="23"/>
  <c r="BY530" i="23"/>
  <c r="CA529" i="23"/>
  <c r="BY529" i="23"/>
  <c r="CA528" i="23"/>
  <c r="BY528" i="23"/>
  <c r="CA527" i="23"/>
  <c r="BY527" i="23"/>
  <c r="CA526" i="23"/>
  <c r="BY526" i="23"/>
  <c r="CA525" i="23"/>
  <c r="BY525" i="23"/>
  <c r="CA524" i="23"/>
  <c r="BY524" i="23"/>
  <c r="CA523" i="23"/>
  <c r="BY523" i="23"/>
  <c r="CA522" i="23"/>
  <c r="BY522" i="23"/>
  <c r="CA521" i="23"/>
  <c r="BY521" i="23"/>
  <c r="CA520" i="23"/>
  <c r="BY520" i="23"/>
  <c r="CA519" i="23"/>
  <c r="BY519" i="23"/>
  <c r="CA518" i="23"/>
  <c r="BY518" i="23"/>
  <c r="CA517" i="23"/>
  <c r="BY517" i="23"/>
  <c r="CA516" i="23"/>
  <c r="BY516" i="23"/>
  <c r="CA515" i="23"/>
  <c r="BY515" i="23"/>
  <c r="CA514" i="23"/>
  <c r="BY514" i="23"/>
  <c r="CA506" i="23"/>
  <c r="BY506" i="23"/>
  <c r="CA505" i="23"/>
  <c r="BY505" i="23"/>
  <c r="CB504" i="23"/>
  <c r="CA504" i="23"/>
  <c r="BY504" i="23"/>
  <c r="CA503" i="23"/>
  <c r="BY503" i="23"/>
  <c r="CA502" i="23"/>
  <c r="BY502" i="23"/>
  <c r="CA501" i="23"/>
  <c r="BY501" i="23"/>
  <c r="CA500" i="23"/>
  <c r="BY500" i="23"/>
  <c r="CA499" i="23"/>
  <c r="BY499" i="23"/>
  <c r="CA498" i="23"/>
  <c r="BY498" i="23"/>
  <c r="CA497" i="23"/>
  <c r="BY497" i="23"/>
  <c r="CA496" i="23"/>
  <c r="BY496" i="23"/>
  <c r="CA495" i="23"/>
  <c r="BY495" i="23"/>
  <c r="CA494" i="23"/>
  <c r="BY494" i="23"/>
  <c r="CA493" i="23"/>
  <c r="BY493" i="23"/>
  <c r="CA492" i="23"/>
  <c r="BY492" i="23"/>
  <c r="CA491" i="23"/>
  <c r="BY491" i="23"/>
  <c r="CA490" i="23"/>
  <c r="BY490" i="23"/>
  <c r="CA489" i="23"/>
  <c r="BY489" i="23"/>
  <c r="CA488" i="23"/>
  <c r="BY488" i="23"/>
  <c r="CA487" i="23"/>
  <c r="BY487" i="23"/>
  <c r="CA486" i="23"/>
  <c r="BY486" i="23"/>
  <c r="CA485" i="23"/>
  <c r="BY485" i="23"/>
  <c r="CA484" i="23"/>
  <c r="BY484" i="23"/>
  <c r="CA483" i="23"/>
  <c r="BY483" i="23"/>
  <c r="CA482" i="23"/>
  <c r="BY482" i="23"/>
  <c r="CA481" i="23"/>
  <c r="BY481" i="23"/>
  <c r="CA480" i="23"/>
  <c r="BY480" i="23"/>
  <c r="CA479" i="23"/>
  <c r="BY479" i="23"/>
  <c r="CA478" i="23"/>
  <c r="BY478" i="23"/>
  <c r="CA477" i="23"/>
  <c r="BY477" i="23"/>
  <c r="CB476" i="23"/>
  <c r="CA476" i="23"/>
  <c r="BY476" i="23"/>
  <c r="CA475" i="23"/>
  <c r="BY475" i="23"/>
  <c r="CA474" i="23"/>
  <c r="BY474" i="23"/>
  <c r="CA473" i="23"/>
  <c r="BY473" i="23"/>
  <c r="CA464" i="23"/>
  <c r="BY464" i="23"/>
  <c r="CA463" i="23"/>
  <c r="BY463" i="23"/>
  <c r="CB462" i="23"/>
  <c r="CA462" i="23"/>
  <c r="BY462" i="23"/>
  <c r="CA461" i="23"/>
  <c r="BY461" i="23"/>
  <c r="CA460" i="23"/>
  <c r="BY460" i="23"/>
  <c r="CA459" i="23"/>
  <c r="BY459" i="23"/>
  <c r="CA458" i="23"/>
  <c r="BY458" i="23"/>
  <c r="CA457" i="23"/>
  <c r="BY457" i="23"/>
  <c r="CA456" i="23"/>
  <c r="BY456" i="23"/>
  <c r="CA455" i="23"/>
  <c r="BY455" i="23"/>
  <c r="CA454" i="23"/>
  <c r="BY454" i="23"/>
  <c r="CA453" i="23"/>
  <c r="BY453" i="23"/>
  <c r="CA452" i="23"/>
  <c r="BY452" i="23"/>
  <c r="CA451" i="23"/>
  <c r="BY451" i="23"/>
  <c r="CA450" i="23"/>
  <c r="BY450" i="23"/>
  <c r="CA449" i="23"/>
  <c r="BY449" i="23"/>
  <c r="CA448" i="23"/>
  <c r="BY448" i="23"/>
  <c r="CA447" i="23"/>
  <c r="BY447" i="23"/>
  <c r="CA446" i="23"/>
  <c r="BY446" i="23"/>
  <c r="CA445" i="23"/>
  <c r="BY445" i="23"/>
  <c r="CA444" i="23"/>
  <c r="BY444" i="23"/>
  <c r="CA443" i="23"/>
  <c r="BY443" i="23"/>
  <c r="CA442" i="23"/>
  <c r="BY442" i="23"/>
  <c r="CA441" i="23"/>
  <c r="BY441" i="23"/>
  <c r="CA440" i="23"/>
  <c r="BY440" i="23"/>
  <c r="CA439" i="23"/>
  <c r="BY439" i="23"/>
  <c r="CA438" i="23"/>
  <c r="BY438" i="23"/>
  <c r="CA437" i="23"/>
  <c r="BY437" i="23"/>
  <c r="CA436" i="23"/>
  <c r="BY436" i="23"/>
  <c r="CA435" i="23"/>
  <c r="BY435" i="23"/>
  <c r="CB434" i="23"/>
  <c r="CA434" i="23"/>
  <c r="BY434" i="23"/>
  <c r="CA433" i="23"/>
  <c r="BY433" i="23"/>
  <c r="CA432" i="23"/>
  <c r="BY432" i="23"/>
  <c r="CA431" i="23"/>
  <c r="BY431" i="23"/>
  <c r="CA422" i="23"/>
  <c r="BY422" i="23"/>
  <c r="CA421" i="23"/>
  <c r="BY421" i="23"/>
  <c r="CB420" i="23"/>
  <c r="CA420" i="23"/>
  <c r="BY420" i="23"/>
  <c r="CA419" i="23"/>
  <c r="BY419" i="23"/>
  <c r="CA418" i="23"/>
  <c r="BY418" i="23"/>
  <c r="CA417" i="23"/>
  <c r="BY417" i="23"/>
  <c r="CA416" i="23"/>
  <c r="BY416" i="23"/>
  <c r="CA415" i="23"/>
  <c r="BY415" i="23"/>
  <c r="CA414" i="23"/>
  <c r="BY414" i="23"/>
  <c r="CA413" i="23"/>
  <c r="BY413" i="23"/>
  <c r="CA412" i="23"/>
  <c r="BY412" i="23"/>
  <c r="CA411" i="23"/>
  <c r="BY411" i="23"/>
  <c r="CA410" i="23"/>
  <c r="BY410" i="23"/>
  <c r="CA409" i="23"/>
  <c r="BY409" i="23"/>
  <c r="CA408" i="23"/>
  <c r="BY408" i="23"/>
  <c r="CA407" i="23"/>
  <c r="BY407" i="23"/>
  <c r="CA406" i="23"/>
  <c r="BY406" i="23"/>
  <c r="CA405" i="23"/>
  <c r="BY405" i="23"/>
  <c r="CA404" i="23"/>
  <c r="BY404" i="23"/>
  <c r="CA403" i="23"/>
  <c r="BY403" i="23"/>
  <c r="CA402" i="23"/>
  <c r="BY402" i="23"/>
  <c r="CA401" i="23"/>
  <c r="BY401" i="23"/>
  <c r="CA400" i="23"/>
  <c r="BY400" i="23"/>
  <c r="CA399" i="23"/>
  <c r="BY399" i="23"/>
  <c r="CA398" i="23"/>
  <c r="BY398" i="23"/>
  <c r="CA397" i="23"/>
  <c r="BY397" i="23"/>
  <c r="CA396" i="23"/>
  <c r="BY396" i="23"/>
  <c r="CA395" i="23"/>
  <c r="BY395" i="23"/>
  <c r="CA394" i="23"/>
  <c r="BY394" i="23"/>
  <c r="CA393" i="23"/>
  <c r="BY393" i="23"/>
  <c r="CB392" i="23"/>
  <c r="CA392" i="23"/>
  <c r="BY392" i="23"/>
  <c r="CA391" i="23"/>
  <c r="BY391" i="23"/>
  <c r="CA390" i="23"/>
  <c r="BY390" i="23"/>
  <c r="CA389" i="23"/>
  <c r="BY389" i="23"/>
  <c r="CA380" i="23"/>
  <c r="BY380" i="23"/>
  <c r="CA379" i="23"/>
  <c r="BY379" i="23"/>
  <c r="CB378" i="23"/>
  <c r="CA378" i="23"/>
  <c r="BY378" i="23"/>
  <c r="CA377" i="23"/>
  <c r="BY377" i="23"/>
  <c r="CA376" i="23"/>
  <c r="BY376" i="23"/>
  <c r="CA375" i="23"/>
  <c r="BY375" i="23"/>
  <c r="CA374" i="23"/>
  <c r="BY374" i="23"/>
  <c r="CA373" i="23"/>
  <c r="BY373" i="23"/>
  <c r="CA372" i="23"/>
  <c r="BY372" i="23"/>
  <c r="CA371" i="23"/>
  <c r="BY371" i="23"/>
  <c r="CA370" i="23"/>
  <c r="BY370" i="23"/>
  <c r="CA369" i="23"/>
  <c r="BY369" i="23"/>
  <c r="CA368" i="23"/>
  <c r="BY368" i="23"/>
  <c r="CA367" i="23"/>
  <c r="BY367" i="23"/>
  <c r="CA366" i="23"/>
  <c r="BY366" i="23"/>
  <c r="CA365" i="23"/>
  <c r="BY365" i="23"/>
  <c r="CA364" i="23"/>
  <c r="BY364" i="23"/>
  <c r="CA363" i="23"/>
  <c r="BY363" i="23"/>
  <c r="CA362" i="23"/>
  <c r="BY362" i="23"/>
  <c r="CA361" i="23"/>
  <c r="BY361" i="23"/>
  <c r="CA360" i="23"/>
  <c r="BY360" i="23"/>
  <c r="CA359" i="23"/>
  <c r="BY359" i="23"/>
  <c r="CA358" i="23"/>
  <c r="BY358" i="23"/>
  <c r="CA357" i="23"/>
  <c r="BY357" i="23"/>
  <c r="CA356" i="23"/>
  <c r="BY356" i="23"/>
  <c r="CA355" i="23"/>
  <c r="BY355" i="23"/>
  <c r="CA354" i="23"/>
  <c r="BY354" i="23"/>
  <c r="CA353" i="23"/>
  <c r="BY353" i="23"/>
  <c r="CA352" i="23"/>
  <c r="BY352" i="23"/>
  <c r="CA351" i="23"/>
  <c r="BY351" i="23"/>
  <c r="CB350" i="23"/>
  <c r="CA350" i="23"/>
  <c r="BY350" i="23"/>
  <c r="CA349" i="23"/>
  <c r="BY349" i="23"/>
  <c r="CA348" i="23"/>
  <c r="BY348" i="23"/>
  <c r="CA347" i="23"/>
  <c r="BY347" i="23"/>
  <c r="CA339" i="23"/>
  <c r="BY339" i="23"/>
  <c r="CA338" i="23"/>
  <c r="BY338" i="23"/>
  <c r="CB337" i="23"/>
  <c r="CA337" i="23"/>
  <c r="BY337" i="23"/>
  <c r="CA336" i="23"/>
  <c r="BY336" i="23"/>
  <c r="CA335" i="23"/>
  <c r="BY335" i="23"/>
  <c r="CA334" i="23"/>
  <c r="BY334" i="23"/>
  <c r="CA333" i="23"/>
  <c r="BY333" i="23"/>
  <c r="CA332" i="23"/>
  <c r="BY332" i="23"/>
  <c r="CA331" i="23"/>
  <c r="BY331" i="23"/>
  <c r="CA330" i="23"/>
  <c r="BY330" i="23"/>
  <c r="CA329" i="23"/>
  <c r="BY329" i="23"/>
  <c r="CA328" i="23"/>
  <c r="BY328" i="23"/>
  <c r="CA327" i="23"/>
  <c r="BY327" i="23"/>
  <c r="CA326" i="23"/>
  <c r="BY326" i="23"/>
  <c r="CA325" i="23"/>
  <c r="BY325" i="23"/>
  <c r="CA324" i="23"/>
  <c r="BY324" i="23"/>
  <c r="CA323" i="23"/>
  <c r="BY323" i="23"/>
  <c r="CA322" i="23"/>
  <c r="BY322" i="23"/>
  <c r="CA321" i="23"/>
  <c r="BY321" i="23"/>
  <c r="CA320" i="23"/>
  <c r="BY320" i="23"/>
  <c r="CA319" i="23"/>
  <c r="BY319" i="23"/>
  <c r="CA318" i="23"/>
  <c r="BY318" i="23"/>
  <c r="CA317" i="23"/>
  <c r="BY317" i="23"/>
  <c r="CA316" i="23"/>
  <c r="BY316" i="23"/>
  <c r="CA315" i="23"/>
  <c r="BY315" i="23"/>
  <c r="CA314" i="23"/>
  <c r="BY314" i="23"/>
  <c r="CA313" i="23"/>
  <c r="BY313" i="23"/>
  <c r="CA312" i="23"/>
  <c r="BY312" i="23"/>
  <c r="CA311" i="23"/>
  <c r="BY311" i="23"/>
  <c r="CA310" i="23"/>
  <c r="BY310" i="23"/>
  <c r="CB309" i="23"/>
  <c r="CA309" i="23"/>
  <c r="BY309" i="23"/>
  <c r="CA308" i="23"/>
  <c r="BY308" i="23"/>
  <c r="CA307" i="23"/>
  <c r="BY307" i="23"/>
  <c r="CA306" i="23"/>
  <c r="BY306" i="23"/>
  <c r="CA297" i="23"/>
  <c r="BY297" i="23"/>
  <c r="CA296" i="23"/>
  <c r="BY296" i="23"/>
  <c r="CB295" i="23"/>
  <c r="CA295" i="23"/>
  <c r="BY295" i="23"/>
  <c r="CA294" i="23"/>
  <c r="BY294" i="23"/>
  <c r="CA293" i="23"/>
  <c r="BY293" i="23"/>
  <c r="CA292" i="23"/>
  <c r="BY292" i="23"/>
  <c r="CA291" i="23"/>
  <c r="BY291" i="23"/>
  <c r="CA290" i="23"/>
  <c r="BY290" i="23"/>
  <c r="CA289" i="23"/>
  <c r="BY289" i="23"/>
  <c r="CA288" i="23"/>
  <c r="BY288" i="23"/>
  <c r="CA287" i="23"/>
  <c r="BY287" i="23"/>
  <c r="CA286" i="23"/>
  <c r="BY286" i="23"/>
  <c r="CA285" i="23"/>
  <c r="BY285" i="23"/>
  <c r="CA284" i="23"/>
  <c r="BY284" i="23"/>
  <c r="CA283" i="23"/>
  <c r="BY283" i="23"/>
  <c r="CA282" i="23"/>
  <c r="BY282" i="23"/>
  <c r="CA281" i="23"/>
  <c r="BY281" i="23"/>
  <c r="CA280" i="23"/>
  <c r="BY280" i="23"/>
  <c r="CA279" i="23"/>
  <c r="BY279" i="23"/>
  <c r="CA278" i="23"/>
  <c r="BY278" i="23"/>
  <c r="CA277" i="23"/>
  <c r="BY277" i="23"/>
  <c r="CA276" i="23"/>
  <c r="BY276" i="23"/>
  <c r="CA275" i="23"/>
  <c r="BY275" i="23"/>
  <c r="CA274" i="23"/>
  <c r="BY274" i="23"/>
  <c r="CA273" i="23"/>
  <c r="BY273" i="23"/>
  <c r="CA272" i="23"/>
  <c r="BY272" i="23"/>
  <c r="CA271" i="23"/>
  <c r="BY271" i="23"/>
  <c r="CA270" i="23"/>
  <c r="BY270" i="23"/>
  <c r="CA269" i="23"/>
  <c r="BY269" i="23"/>
  <c r="CA268" i="23"/>
  <c r="BY268" i="23"/>
  <c r="CB267" i="23"/>
  <c r="CA267" i="23"/>
  <c r="BY267" i="23"/>
  <c r="CA266" i="23"/>
  <c r="BY266" i="23"/>
  <c r="CA265" i="23"/>
  <c r="BY265" i="23"/>
  <c r="CA264" i="23"/>
  <c r="BY264" i="23"/>
  <c r="CA256" i="23"/>
  <c r="BY256" i="23"/>
  <c r="CA255" i="23"/>
  <c r="BY255" i="23"/>
  <c r="CA254" i="23"/>
  <c r="BY254" i="23"/>
  <c r="CA253" i="23"/>
  <c r="BY253" i="23"/>
  <c r="CA252" i="23"/>
  <c r="BY252" i="23"/>
  <c r="CA251" i="23"/>
  <c r="BY251" i="23"/>
  <c r="CA250" i="23"/>
  <c r="BY250" i="23"/>
  <c r="CA249" i="23"/>
  <c r="BY249" i="23"/>
  <c r="CA248" i="23"/>
  <c r="BY248" i="23"/>
  <c r="CA247" i="23"/>
  <c r="BY247" i="23"/>
  <c r="CA246" i="23"/>
  <c r="BY246" i="23"/>
  <c r="CA245" i="23"/>
  <c r="BY245" i="23"/>
  <c r="CA244" i="23"/>
  <c r="BY244" i="23"/>
  <c r="CA243" i="23"/>
  <c r="BY243" i="23"/>
  <c r="CA242" i="23"/>
  <c r="BY242" i="23"/>
  <c r="CA241" i="23"/>
  <c r="BY241" i="23"/>
  <c r="CA240" i="23"/>
  <c r="BY240" i="23"/>
  <c r="CA239" i="23"/>
  <c r="BY239" i="23"/>
  <c r="CA238" i="23"/>
  <c r="BY238" i="23"/>
  <c r="CA237" i="23"/>
  <c r="BY237" i="23"/>
  <c r="CA236" i="23"/>
  <c r="BY236" i="23"/>
  <c r="CA235" i="23"/>
  <c r="BY235" i="23"/>
  <c r="CA234" i="23"/>
  <c r="BY234" i="23"/>
  <c r="CA233" i="23"/>
  <c r="BY233" i="23"/>
  <c r="CA232" i="23"/>
  <c r="BY232" i="23"/>
  <c r="CA231" i="23"/>
  <c r="BY231" i="23"/>
  <c r="CA230" i="23"/>
  <c r="BY230" i="23"/>
  <c r="CA229" i="23"/>
  <c r="BY229" i="23"/>
  <c r="CA228" i="23"/>
  <c r="BY228" i="23"/>
  <c r="CA227" i="23"/>
  <c r="BY227" i="23"/>
  <c r="CA226" i="23"/>
  <c r="BY226" i="23"/>
  <c r="CA225" i="23"/>
  <c r="BY225" i="23"/>
  <c r="CA224" i="23"/>
  <c r="BY224" i="23"/>
  <c r="CA223" i="23"/>
  <c r="BY223" i="23"/>
  <c r="CA215" i="23"/>
  <c r="BY215" i="23"/>
  <c r="CA214" i="23"/>
  <c r="BY214" i="23"/>
  <c r="CB213" i="23"/>
  <c r="CA213" i="23"/>
  <c r="BY213" i="23"/>
  <c r="CA212" i="23"/>
  <c r="BY212" i="23"/>
  <c r="CA211" i="23"/>
  <c r="BY211" i="23"/>
  <c r="CA210" i="23"/>
  <c r="BY210" i="23"/>
  <c r="CA209" i="23"/>
  <c r="BY209" i="23"/>
  <c r="CA208" i="23"/>
  <c r="BY208" i="23"/>
  <c r="CA207" i="23"/>
  <c r="BY207" i="23"/>
  <c r="CA206" i="23"/>
  <c r="BY206" i="23"/>
  <c r="CA205" i="23"/>
  <c r="BY205" i="23"/>
  <c r="CA204" i="23"/>
  <c r="BY204" i="23"/>
  <c r="CA203" i="23"/>
  <c r="BY203" i="23"/>
  <c r="CA202" i="23"/>
  <c r="BY202" i="23"/>
  <c r="CA201" i="23"/>
  <c r="BY201" i="23"/>
  <c r="CA200" i="23"/>
  <c r="BY200" i="23"/>
  <c r="CA199" i="23"/>
  <c r="BY199" i="23"/>
  <c r="CA198" i="23"/>
  <c r="BY198" i="23"/>
  <c r="CA197" i="23"/>
  <c r="BY197" i="23"/>
  <c r="CA196" i="23"/>
  <c r="BY196" i="23"/>
  <c r="CA195" i="23"/>
  <c r="BY195" i="23"/>
  <c r="CA194" i="23"/>
  <c r="BY194" i="23"/>
  <c r="CA193" i="23"/>
  <c r="BY193" i="23"/>
  <c r="CA192" i="23"/>
  <c r="BY192" i="23"/>
  <c r="CA191" i="23"/>
  <c r="BY191" i="23"/>
  <c r="CA190" i="23"/>
  <c r="BY190" i="23"/>
  <c r="CA189" i="23"/>
  <c r="BY189" i="23"/>
  <c r="CA188" i="23"/>
  <c r="BY188" i="23"/>
  <c r="CA187" i="23"/>
  <c r="BY187" i="23"/>
  <c r="CA186" i="23"/>
  <c r="BY186" i="23"/>
  <c r="CA185" i="23"/>
  <c r="BY185" i="23"/>
  <c r="CA184" i="23"/>
  <c r="BY184" i="23"/>
  <c r="CA183" i="23"/>
  <c r="BY183" i="23"/>
  <c r="CA182" i="23"/>
  <c r="BY182" i="23"/>
  <c r="CA173" i="23"/>
  <c r="BY173" i="23"/>
  <c r="CA172" i="23"/>
  <c r="BY172" i="23"/>
  <c r="CB171" i="23"/>
  <c r="CA171" i="23"/>
  <c r="BY171" i="23"/>
  <c r="CA170" i="23"/>
  <c r="BY170" i="23"/>
  <c r="CA169" i="23"/>
  <c r="BY169" i="23"/>
  <c r="CA168" i="23"/>
  <c r="BY168" i="23"/>
  <c r="CA167" i="23"/>
  <c r="BY167" i="23"/>
  <c r="CA166" i="23"/>
  <c r="BY166" i="23"/>
  <c r="CA165" i="23"/>
  <c r="BY165" i="23"/>
  <c r="CA164" i="23"/>
  <c r="BY164" i="23"/>
  <c r="CA163" i="23"/>
  <c r="BY163" i="23"/>
  <c r="CA162" i="23"/>
  <c r="BY162" i="23"/>
  <c r="CA161" i="23"/>
  <c r="BY161" i="23"/>
  <c r="CA160" i="23"/>
  <c r="BY160" i="23"/>
  <c r="CA159" i="23"/>
  <c r="BY159" i="23"/>
  <c r="CA158" i="23"/>
  <c r="BY158" i="23"/>
  <c r="CA157" i="23"/>
  <c r="BY157" i="23"/>
  <c r="CA156" i="23"/>
  <c r="BY156" i="23"/>
  <c r="CA155" i="23"/>
  <c r="BY155" i="23"/>
  <c r="CA154" i="23"/>
  <c r="BY154" i="23"/>
  <c r="CA153" i="23"/>
  <c r="BY153" i="23"/>
  <c r="CA152" i="23"/>
  <c r="BY152" i="23"/>
  <c r="CA151" i="23"/>
  <c r="BY151" i="23"/>
  <c r="CA150" i="23"/>
  <c r="BY150" i="23"/>
  <c r="CA149" i="23"/>
  <c r="BY149" i="23"/>
  <c r="CA148" i="23"/>
  <c r="BY148" i="23"/>
  <c r="CA147" i="23"/>
  <c r="BY147" i="23"/>
  <c r="CA146" i="23"/>
  <c r="BY146" i="23"/>
  <c r="CA145" i="23"/>
  <c r="BY145" i="23"/>
  <c r="CA144" i="23"/>
  <c r="BY144" i="23"/>
  <c r="CA143" i="23"/>
  <c r="BY143" i="23"/>
  <c r="CA142" i="23"/>
  <c r="BY142" i="23"/>
  <c r="CA141" i="23"/>
  <c r="BY141" i="23"/>
  <c r="CA140" i="23"/>
  <c r="BY140" i="23"/>
  <c r="CA132" i="23"/>
  <c r="BY132" i="23"/>
  <c r="CA131" i="23"/>
  <c r="BY131" i="23"/>
  <c r="CB130" i="23"/>
  <c r="CA130" i="23"/>
  <c r="BY130" i="23"/>
  <c r="CA129" i="23"/>
  <c r="BY129" i="23"/>
  <c r="CA128" i="23"/>
  <c r="BY128" i="23"/>
  <c r="CA127" i="23"/>
  <c r="BY127" i="23"/>
  <c r="CA126" i="23"/>
  <c r="BY126" i="23"/>
  <c r="CA125" i="23"/>
  <c r="BY125" i="23"/>
  <c r="CA124" i="23"/>
  <c r="BY124" i="23"/>
  <c r="CA123" i="23"/>
  <c r="BY123" i="23"/>
  <c r="CA122" i="23"/>
  <c r="BY122" i="23"/>
  <c r="CA121" i="23"/>
  <c r="BY121" i="23"/>
  <c r="CA120" i="23"/>
  <c r="BY120" i="23"/>
  <c r="CA119" i="23"/>
  <c r="BY119" i="23"/>
  <c r="CA118" i="23"/>
  <c r="BY118" i="23"/>
  <c r="CA117" i="23"/>
  <c r="BY117" i="23"/>
  <c r="CA116" i="23"/>
  <c r="BY116" i="23"/>
  <c r="CA115" i="23"/>
  <c r="BY115" i="23"/>
  <c r="CA114" i="23"/>
  <c r="BY114" i="23"/>
  <c r="CA113" i="23"/>
  <c r="BY113" i="23"/>
  <c r="CA112" i="23"/>
  <c r="BY112" i="23"/>
  <c r="CA111" i="23"/>
  <c r="BY111" i="23"/>
  <c r="CA110" i="23"/>
  <c r="BY110" i="23"/>
  <c r="CA109" i="23"/>
  <c r="BY109" i="23"/>
  <c r="CA108" i="23"/>
  <c r="BY108" i="23"/>
  <c r="CA107" i="23"/>
  <c r="BY107" i="23"/>
  <c r="CA106" i="23"/>
  <c r="BY106" i="23"/>
  <c r="CA105" i="23"/>
  <c r="BY105" i="23"/>
  <c r="CA104" i="23"/>
  <c r="BY104" i="23"/>
  <c r="CA103" i="23"/>
  <c r="BY103" i="23"/>
  <c r="CB102" i="23"/>
  <c r="CA102" i="23"/>
  <c r="BY102" i="23"/>
  <c r="CA101" i="23"/>
  <c r="BY101" i="23"/>
  <c r="CA100" i="23"/>
  <c r="BY100" i="23"/>
  <c r="CB99" i="23"/>
  <c r="CA99" i="23"/>
  <c r="BY99" i="23"/>
  <c r="CA90" i="23"/>
  <c r="BY90" i="23"/>
  <c r="CA89" i="23"/>
  <c r="BY89" i="23"/>
  <c r="CB88" i="23"/>
  <c r="CA88" i="23"/>
  <c r="BY88" i="23"/>
  <c r="CA87" i="23"/>
  <c r="BY87" i="23"/>
  <c r="CA86" i="23"/>
  <c r="BY86" i="23"/>
  <c r="CA85" i="23"/>
  <c r="BY85" i="23"/>
  <c r="CA84" i="23"/>
  <c r="BY84" i="23"/>
  <c r="CA83" i="23"/>
  <c r="BY83" i="23"/>
  <c r="CA82" i="23"/>
  <c r="BY82" i="23"/>
  <c r="CA81" i="23"/>
  <c r="BY81" i="23"/>
  <c r="CA80" i="23"/>
  <c r="BY80" i="23"/>
  <c r="CA79" i="23"/>
  <c r="BY79" i="23"/>
  <c r="CA78" i="23"/>
  <c r="BY78" i="23"/>
  <c r="CA77" i="23"/>
  <c r="BY77" i="23"/>
  <c r="CA76" i="23"/>
  <c r="BY76" i="23"/>
  <c r="CA75" i="23"/>
  <c r="BY75" i="23"/>
  <c r="CA74" i="23"/>
  <c r="BY74" i="23"/>
  <c r="CA73" i="23"/>
  <c r="BY73" i="23"/>
  <c r="CA72" i="23"/>
  <c r="BY72" i="23"/>
  <c r="CA71" i="23"/>
  <c r="BY71" i="23"/>
  <c r="CA70" i="23"/>
  <c r="BY70" i="23"/>
  <c r="CA69" i="23"/>
  <c r="BY69" i="23"/>
  <c r="CA68" i="23"/>
  <c r="BY68" i="23"/>
  <c r="CA67" i="23"/>
  <c r="BY67" i="23"/>
  <c r="CA66" i="23"/>
  <c r="BY66" i="23"/>
  <c r="CA65" i="23"/>
  <c r="BY65" i="23"/>
  <c r="CA64" i="23"/>
  <c r="BY64" i="23"/>
  <c r="CA63" i="23"/>
  <c r="BY63" i="23"/>
  <c r="CA62" i="23"/>
  <c r="BY62" i="23"/>
  <c r="CA61" i="23"/>
  <c r="BY61" i="23"/>
  <c r="CB60" i="23"/>
  <c r="CA60" i="23"/>
  <c r="BY60" i="23"/>
  <c r="CA59" i="23"/>
  <c r="BY59" i="23"/>
  <c r="CA58" i="23"/>
  <c r="BY58" i="23"/>
  <c r="CB57" i="23"/>
  <c r="CA57" i="23"/>
  <c r="BY57" i="23"/>
  <c r="CA46" i="23"/>
  <c r="BY46" i="23"/>
  <c r="CA45" i="23"/>
  <c r="BY45" i="23"/>
  <c r="CB44" i="23"/>
  <c r="CA44" i="23"/>
  <c r="BY44" i="23"/>
  <c r="CA43" i="23"/>
  <c r="BY43" i="23"/>
  <c r="CA42" i="23"/>
  <c r="BY42" i="23"/>
  <c r="CA41" i="23"/>
  <c r="BY41" i="23"/>
  <c r="CA40" i="23"/>
  <c r="BY40" i="23"/>
  <c r="CA39" i="23"/>
  <c r="BY39" i="23"/>
  <c r="CA38" i="23"/>
  <c r="BY38" i="23"/>
  <c r="CA37" i="23"/>
  <c r="BY37" i="23"/>
  <c r="CA36" i="23"/>
  <c r="BY36" i="23"/>
  <c r="CA35" i="23"/>
  <c r="BY35" i="23"/>
  <c r="CA34" i="23"/>
  <c r="BY34" i="23"/>
  <c r="CA33" i="23"/>
  <c r="BY33" i="23"/>
  <c r="CA32" i="23"/>
  <c r="BY32" i="23"/>
  <c r="CA31" i="23"/>
  <c r="BY31" i="23"/>
  <c r="CA30" i="23"/>
  <c r="BY30" i="23"/>
  <c r="CA29" i="23"/>
  <c r="BY29" i="23"/>
  <c r="CA28" i="23"/>
  <c r="BY28" i="23"/>
  <c r="CA27" i="23"/>
  <c r="BY27" i="23"/>
  <c r="CA26" i="23"/>
  <c r="BY26" i="23"/>
  <c r="CA25" i="23"/>
  <c r="BY25" i="23"/>
  <c r="CA24" i="23"/>
  <c r="BY24" i="23"/>
  <c r="CA23" i="23"/>
  <c r="BY23" i="23"/>
  <c r="CA22" i="23"/>
  <c r="BY22" i="23"/>
  <c r="CA21" i="23"/>
  <c r="BY21" i="23"/>
  <c r="CA20" i="23"/>
  <c r="BY20" i="23"/>
  <c r="CA19" i="23"/>
  <c r="BY19" i="23"/>
  <c r="CA18" i="23"/>
  <c r="BY18" i="23"/>
  <c r="CA17" i="23"/>
  <c r="BY17" i="23"/>
  <c r="CB16" i="23"/>
  <c r="CA16" i="23"/>
  <c r="BY16" i="23"/>
  <c r="CA15" i="23"/>
  <c r="BY15" i="23"/>
  <c r="CA14" i="23"/>
  <c r="BY14" i="23"/>
  <c r="CB13" i="23"/>
  <c r="BY13" i="23"/>
  <c r="CB1044" i="21"/>
  <c r="CB1043" i="21"/>
  <c r="CB1042" i="21"/>
  <c r="CB1042" i="25" s="1"/>
  <c r="CB1041" i="21"/>
  <c r="CB1040" i="21"/>
  <c r="CB1039" i="21"/>
  <c r="CB1038" i="21"/>
  <c r="CB1038" i="25" s="1"/>
  <c r="CB1037" i="21"/>
  <c r="CB1036" i="21"/>
  <c r="CB1035" i="21"/>
  <c r="CB1034" i="21"/>
  <c r="CB1034" i="25" s="1"/>
  <c r="CB1033" i="21"/>
  <c r="CB1032" i="21"/>
  <c r="CB1031" i="21"/>
  <c r="CB1030" i="21"/>
  <c r="CB1030" i="25" s="1"/>
  <c r="CB1029" i="21"/>
  <c r="CB1028" i="21"/>
  <c r="CB1027" i="21"/>
  <c r="CB1026" i="21"/>
  <c r="CB1026" i="25" s="1"/>
  <c r="CB1025" i="21"/>
  <c r="CB1024" i="21"/>
  <c r="CB1023" i="21"/>
  <c r="CB1022" i="21"/>
  <c r="CB1022" i="25" s="1"/>
  <c r="CB1021" i="21"/>
  <c r="CB1020" i="21"/>
  <c r="CB1019" i="21"/>
  <c r="CB1018" i="21"/>
  <c r="CB1018" i="25" s="1"/>
  <c r="CB1017" i="21"/>
  <c r="CB1016" i="21"/>
  <c r="CB1015" i="21"/>
  <c r="CB1014" i="21"/>
  <c r="CB1014" i="25" s="1"/>
  <c r="CB1013" i="21"/>
  <c r="CB1012" i="21"/>
  <c r="CB1011" i="21"/>
  <c r="CB1003" i="21"/>
  <c r="CB1003" i="25" s="1"/>
  <c r="CB1002" i="21"/>
  <c r="CB1001" i="21"/>
  <c r="CB1000" i="21"/>
  <c r="CB999" i="21"/>
  <c r="CB999" i="25" s="1"/>
  <c r="CB998" i="21"/>
  <c r="CB997" i="21"/>
  <c r="CB996" i="21"/>
  <c r="CB995" i="21"/>
  <c r="CB995" i="25" s="1"/>
  <c r="CB994" i="21"/>
  <c r="CB993" i="21"/>
  <c r="CB992" i="21"/>
  <c r="CB991" i="21"/>
  <c r="CB991" i="25" s="1"/>
  <c r="CB990" i="21"/>
  <c r="CB989" i="21"/>
  <c r="CB988" i="21"/>
  <c r="CB987" i="21"/>
  <c r="CB987" i="25" s="1"/>
  <c r="CB986" i="21"/>
  <c r="CB985" i="21"/>
  <c r="CB984" i="21"/>
  <c r="CB983" i="21"/>
  <c r="CB983" i="25" s="1"/>
  <c r="CB982" i="21"/>
  <c r="CB981" i="21"/>
  <c r="CB980" i="21"/>
  <c r="CB979" i="21"/>
  <c r="CB979" i="25" s="1"/>
  <c r="CB978" i="21"/>
  <c r="CB977" i="21"/>
  <c r="CB976" i="21"/>
  <c r="CB975" i="21"/>
  <c r="CB975" i="25" s="1"/>
  <c r="CB974" i="21"/>
  <c r="CB973" i="21"/>
  <c r="CB972" i="21"/>
  <c r="CB971" i="21"/>
  <c r="CB971" i="25" s="1"/>
  <c r="CB970" i="21"/>
  <c r="CB961" i="21"/>
  <c r="CB960" i="21"/>
  <c r="CB959" i="21"/>
  <c r="CB959" i="25" s="1"/>
  <c r="CB958" i="21"/>
  <c r="CB957" i="21"/>
  <c r="CB956" i="21"/>
  <c r="CB955" i="21"/>
  <c r="CB955" i="25" s="1"/>
  <c r="CB954" i="21"/>
  <c r="CB953" i="21"/>
  <c r="CB952" i="21"/>
  <c r="CB951" i="21"/>
  <c r="CB951" i="25" s="1"/>
  <c r="CB950" i="21"/>
  <c r="CB949" i="21"/>
  <c r="CB948" i="21"/>
  <c r="CB947" i="21"/>
  <c r="CB947" i="25" s="1"/>
  <c r="CB946" i="21"/>
  <c r="CB945" i="21"/>
  <c r="CB944" i="21"/>
  <c r="CB943" i="21"/>
  <c r="CB943" i="25" s="1"/>
  <c r="CB942" i="21"/>
  <c r="CB941" i="21"/>
  <c r="CB941" i="23" s="1"/>
  <c r="CB940" i="21"/>
  <c r="CB939" i="21"/>
  <c r="CB939" i="23" s="1"/>
  <c r="CB938" i="21"/>
  <c r="CB937" i="21"/>
  <c r="CB937" i="23" s="1"/>
  <c r="CB936" i="21"/>
  <c r="CB935" i="21"/>
  <c r="CB935" i="25" s="1"/>
  <c r="CB934" i="21"/>
  <c r="CB933" i="21"/>
  <c r="CB933" i="23" s="1"/>
  <c r="CB932" i="21"/>
  <c r="CB931" i="21"/>
  <c r="CB931" i="23" s="1"/>
  <c r="CB930" i="21"/>
  <c r="CB929" i="21"/>
  <c r="CB929" i="23" s="1"/>
  <c r="CB928" i="21"/>
  <c r="CB920" i="21"/>
  <c r="CB920" i="25" s="1"/>
  <c r="CB919" i="21"/>
  <c r="CB919" i="25" s="1"/>
  <c r="CB917" i="21"/>
  <c r="CB917" i="23" s="1"/>
  <c r="CB916" i="21"/>
  <c r="CB915" i="21"/>
  <c r="CB915" i="23" s="1"/>
  <c r="CB914" i="21"/>
  <c r="CB913" i="21"/>
  <c r="CB913" i="23" s="1"/>
  <c r="CB912" i="21"/>
  <c r="CB911" i="21"/>
  <c r="CB911" i="23" s="1"/>
  <c r="CB910" i="21"/>
  <c r="CB909" i="21"/>
  <c r="CB909" i="23" s="1"/>
  <c r="CB908" i="21"/>
  <c r="CB907" i="21"/>
  <c r="CB907" i="23" s="1"/>
  <c r="CB906" i="21"/>
  <c r="CB905" i="21"/>
  <c r="CB905" i="23" s="1"/>
  <c r="CB904" i="21"/>
  <c r="CB903" i="21"/>
  <c r="CB903" i="23" s="1"/>
  <c r="CB902" i="21"/>
  <c r="CB901" i="21"/>
  <c r="CB901" i="23" s="1"/>
  <c r="CB900" i="21"/>
  <c r="CB899" i="21"/>
  <c r="CB899" i="23" s="1"/>
  <c r="CB898" i="21"/>
  <c r="CB897" i="21"/>
  <c r="CB897" i="23" s="1"/>
  <c r="CB896" i="21"/>
  <c r="CB895" i="21"/>
  <c r="CB895" i="23" s="1"/>
  <c r="CB894" i="21"/>
  <c r="CB893" i="21"/>
  <c r="CB893" i="23" s="1"/>
  <c r="CB892" i="21"/>
  <c r="CB891" i="21"/>
  <c r="CB891" i="23" s="1"/>
  <c r="CB890" i="21"/>
  <c r="CB889" i="21"/>
  <c r="CB889" i="23" s="1"/>
  <c r="CB888" i="21"/>
  <c r="CB878" i="21"/>
  <c r="CB878" i="25" s="1"/>
  <c r="CB877" i="21"/>
  <c r="CB877" i="25" s="1"/>
  <c r="CB875" i="21"/>
  <c r="CB875" i="23" s="1"/>
  <c r="CB874" i="21"/>
  <c r="CB873" i="21"/>
  <c r="CB873" i="23" s="1"/>
  <c r="CB872" i="21"/>
  <c r="CB871" i="21"/>
  <c r="CB871" i="23" s="1"/>
  <c r="CB870" i="21"/>
  <c r="CB869" i="21"/>
  <c r="CB869" i="23" s="1"/>
  <c r="CB868" i="21"/>
  <c r="CB867" i="21"/>
  <c r="CB867" i="23" s="1"/>
  <c r="CB866" i="21"/>
  <c r="CB865" i="21"/>
  <c r="CB865" i="23" s="1"/>
  <c r="CB864" i="21"/>
  <c r="CB863" i="21"/>
  <c r="CB863" i="23" s="1"/>
  <c r="CB862" i="21"/>
  <c r="CB861" i="21"/>
  <c r="CB861" i="23" s="1"/>
  <c r="CB860" i="21"/>
  <c r="CB859" i="21"/>
  <c r="CB859" i="23" s="1"/>
  <c r="CB858" i="21"/>
  <c r="CB857" i="21"/>
  <c r="CB857" i="23" s="1"/>
  <c r="CB856" i="21"/>
  <c r="CB855" i="21"/>
  <c r="CB855" i="23" s="1"/>
  <c r="CB854" i="21"/>
  <c r="CB853" i="21"/>
  <c r="CB853" i="23" s="1"/>
  <c r="CB852" i="21"/>
  <c r="CB851" i="21"/>
  <c r="CB851" i="23" s="1"/>
  <c r="CB850" i="21"/>
  <c r="CB849" i="21"/>
  <c r="CB849" i="23" s="1"/>
  <c r="CB848" i="21"/>
  <c r="CB847" i="21"/>
  <c r="CB847" i="23" s="1"/>
  <c r="CB846" i="21"/>
  <c r="CB845" i="21"/>
  <c r="CB845" i="23" s="1"/>
  <c r="CB836" i="21"/>
  <c r="CB836" i="25" s="1"/>
  <c r="CB835" i="21"/>
  <c r="CB835" i="25" s="1"/>
  <c r="CB833" i="21"/>
  <c r="CB832" i="21"/>
  <c r="CB832" i="23" s="1"/>
  <c r="CB831" i="21"/>
  <c r="CB830" i="21"/>
  <c r="CB830" i="23" s="1"/>
  <c r="CB829" i="21"/>
  <c r="CB828" i="21"/>
  <c r="CB828" i="25" s="1"/>
  <c r="CB827" i="21"/>
  <c r="CB826" i="21"/>
  <c r="CB826" i="23" s="1"/>
  <c r="CB825" i="21"/>
  <c r="CB824" i="21"/>
  <c r="CB824" i="23" s="1"/>
  <c r="CB823" i="21"/>
  <c r="CB822" i="21"/>
  <c r="CB822" i="23" s="1"/>
  <c r="CB821" i="21"/>
  <c r="CB820" i="21"/>
  <c r="CB820" i="25" s="1"/>
  <c r="CB819" i="21"/>
  <c r="CB818" i="21"/>
  <c r="CB818" i="23" s="1"/>
  <c r="CB817" i="21"/>
  <c r="CB816" i="21"/>
  <c r="CB816" i="25" s="1"/>
  <c r="CB815" i="21"/>
  <c r="CB814" i="21"/>
  <c r="CB814" i="23" s="1"/>
  <c r="CB813" i="21"/>
  <c r="CB812" i="21"/>
  <c r="CB812" i="25" s="1"/>
  <c r="CB811" i="21"/>
  <c r="CB810" i="21"/>
  <c r="CB810" i="23" s="1"/>
  <c r="CB809" i="21"/>
  <c r="CB808" i="21"/>
  <c r="CB808" i="25" s="1"/>
  <c r="CB807" i="21"/>
  <c r="CB806" i="21"/>
  <c r="CB806" i="23" s="1"/>
  <c r="CB805" i="21"/>
  <c r="CB804" i="21"/>
  <c r="CB804" i="25" s="1"/>
  <c r="CB803" i="21"/>
  <c r="CB795" i="21"/>
  <c r="CB795" i="25" s="1"/>
  <c r="CB794" i="21"/>
  <c r="CB794" i="25" s="1"/>
  <c r="CB792" i="21"/>
  <c r="CB792" i="23" s="1"/>
  <c r="CB791" i="21"/>
  <c r="CB790" i="21"/>
  <c r="CB790" i="23" s="1"/>
  <c r="CB789" i="21"/>
  <c r="CB788" i="21"/>
  <c r="CB788" i="23" s="1"/>
  <c r="CB787" i="21"/>
  <c r="CB786" i="21"/>
  <c r="CB786" i="23" s="1"/>
  <c r="CB785" i="21"/>
  <c r="CB784" i="21"/>
  <c r="CB784" i="23" s="1"/>
  <c r="CB783" i="21"/>
  <c r="CB782" i="21"/>
  <c r="CB782" i="23" s="1"/>
  <c r="CB781" i="21"/>
  <c r="CB780" i="21"/>
  <c r="CB780" i="23" s="1"/>
  <c r="CB779" i="21"/>
  <c r="CB778" i="21"/>
  <c r="CB778" i="23" s="1"/>
  <c r="CB777" i="21"/>
  <c r="CB776" i="21"/>
  <c r="CB776" i="23" s="1"/>
  <c r="CB775" i="21"/>
  <c r="CB774" i="21"/>
  <c r="CB774" i="23" s="1"/>
  <c r="CB773" i="21"/>
  <c r="CB772" i="21"/>
  <c r="CB772" i="23" s="1"/>
  <c r="CB771" i="21"/>
  <c r="CB770" i="21"/>
  <c r="CB770" i="23" s="1"/>
  <c r="CB769" i="21"/>
  <c r="CB768" i="21"/>
  <c r="CB768" i="23" s="1"/>
  <c r="CB767" i="21"/>
  <c r="CB766" i="21"/>
  <c r="CB766" i="23" s="1"/>
  <c r="CB765" i="21"/>
  <c r="CB764" i="21"/>
  <c r="CB764" i="23" s="1"/>
  <c r="CB763" i="21"/>
  <c r="CB762" i="21"/>
  <c r="CB762" i="23" s="1"/>
  <c r="CB754" i="21"/>
  <c r="CB754" i="25" s="1"/>
  <c r="CB753" i="21"/>
  <c r="CB753" i="25" s="1"/>
  <c r="CB751" i="21"/>
  <c r="CB750" i="21"/>
  <c r="CB750" i="25" s="1"/>
  <c r="CB749" i="21"/>
  <c r="CB748" i="21"/>
  <c r="CB748" i="23" s="1"/>
  <c r="CB747" i="21"/>
  <c r="CB746" i="21"/>
  <c r="CB746" i="25" s="1"/>
  <c r="CB745" i="21"/>
  <c r="CB744" i="21"/>
  <c r="CB744" i="23" s="1"/>
  <c r="CB743" i="21"/>
  <c r="CB742" i="21"/>
  <c r="CB742" i="25" s="1"/>
  <c r="CB741" i="21"/>
  <c r="CB740" i="21"/>
  <c r="CB740" i="23" s="1"/>
  <c r="CB739" i="21"/>
  <c r="CB738" i="21"/>
  <c r="CB738" i="25" s="1"/>
  <c r="CB737" i="21"/>
  <c r="CB736" i="21"/>
  <c r="CB736" i="23" s="1"/>
  <c r="CB735" i="21"/>
  <c r="CB734" i="21"/>
  <c r="CB734" i="25" s="1"/>
  <c r="CB733" i="21"/>
  <c r="CB732" i="21"/>
  <c r="CB732" i="23" s="1"/>
  <c r="CB731" i="21"/>
  <c r="CB730" i="21"/>
  <c r="CB730" i="25" s="1"/>
  <c r="CB729" i="21"/>
  <c r="CB728" i="21"/>
  <c r="CB728" i="23" s="1"/>
  <c r="CB727" i="21"/>
  <c r="CB726" i="21"/>
  <c r="CB726" i="25" s="1"/>
  <c r="CB725" i="21"/>
  <c r="CB724" i="21"/>
  <c r="CB724" i="23" s="1"/>
  <c r="CB723" i="21"/>
  <c r="CB722" i="21"/>
  <c r="CB722" i="25" s="1"/>
  <c r="CB721" i="21"/>
  <c r="CB713" i="21"/>
  <c r="CB713" i="25" s="1"/>
  <c r="CB712" i="21"/>
  <c r="CB712" i="25" s="1"/>
  <c r="CB710" i="21"/>
  <c r="CB710" i="23" s="1"/>
  <c r="CB709" i="21"/>
  <c r="CB708" i="21"/>
  <c r="CB708" i="23" s="1"/>
  <c r="CB707" i="21"/>
  <c r="CB706" i="21"/>
  <c r="CB706" i="23" s="1"/>
  <c r="CB705" i="21"/>
  <c r="CB704" i="21"/>
  <c r="CB704" i="23" s="1"/>
  <c r="CB703" i="21"/>
  <c r="CB702" i="21"/>
  <c r="CB702" i="23" s="1"/>
  <c r="CB701" i="21"/>
  <c r="CB700" i="21"/>
  <c r="CB700" i="23" s="1"/>
  <c r="CB699" i="21"/>
  <c r="CB698" i="21"/>
  <c r="CB698" i="23" s="1"/>
  <c r="CB697" i="21"/>
  <c r="CB696" i="21"/>
  <c r="CB696" i="23" s="1"/>
  <c r="CB695" i="21"/>
  <c r="CB694" i="21"/>
  <c r="CB694" i="23" s="1"/>
  <c r="CB693" i="21"/>
  <c r="CB692" i="21"/>
  <c r="CB692" i="23" s="1"/>
  <c r="CB691" i="21"/>
  <c r="CB690" i="21"/>
  <c r="CB690" i="23" s="1"/>
  <c r="CB689" i="21"/>
  <c r="CB688" i="21"/>
  <c r="CB688" i="23" s="1"/>
  <c r="CB687" i="21"/>
  <c r="CB686" i="21"/>
  <c r="CB686" i="23" s="1"/>
  <c r="CB685" i="21"/>
  <c r="CB684" i="21"/>
  <c r="CB684" i="23" s="1"/>
  <c r="CB683" i="21"/>
  <c r="CB682" i="21"/>
  <c r="CB682" i="23" s="1"/>
  <c r="CB681" i="21"/>
  <c r="CB680" i="21"/>
  <c r="CB680" i="23" s="1"/>
  <c r="CB671" i="21"/>
  <c r="CB671" i="25" s="1"/>
  <c r="CB670" i="21"/>
  <c r="CB670" i="25" s="1"/>
  <c r="CB668" i="21"/>
  <c r="CB667" i="21"/>
  <c r="CB667" i="25" s="1"/>
  <c r="CB666" i="21"/>
  <c r="CB665" i="21"/>
  <c r="CB665" i="23" s="1"/>
  <c r="CB664" i="21"/>
  <c r="CB663" i="21"/>
  <c r="CB663" i="25" s="1"/>
  <c r="CB662" i="21"/>
  <c r="CB661" i="21"/>
  <c r="CB661" i="23" s="1"/>
  <c r="CB660" i="21"/>
  <c r="CB659" i="21"/>
  <c r="CB659" i="25" s="1"/>
  <c r="CB658" i="21"/>
  <c r="CB657" i="21"/>
  <c r="CB657" i="23" s="1"/>
  <c r="CB656" i="21"/>
  <c r="CB655" i="21"/>
  <c r="CB655" i="25" s="1"/>
  <c r="CB654" i="21"/>
  <c r="CB653" i="21"/>
  <c r="CB653" i="23" s="1"/>
  <c r="CB652" i="21"/>
  <c r="CB651" i="21"/>
  <c r="CB651" i="25" s="1"/>
  <c r="CB650" i="21"/>
  <c r="CB649" i="21"/>
  <c r="CB649" i="23" s="1"/>
  <c r="CB648" i="21"/>
  <c r="CB647" i="21"/>
  <c r="CB647" i="25" s="1"/>
  <c r="CB646" i="21"/>
  <c r="CB645" i="21"/>
  <c r="CB645" i="23" s="1"/>
  <c r="CB644" i="21"/>
  <c r="CB643" i="21"/>
  <c r="CB643" i="25" s="1"/>
  <c r="CB642" i="21"/>
  <c r="CB641" i="21"/>
  <c r="CB641" i="23" s="1"/>
  <c r="CB640" i="21"/>
  <c r="CB639" i="21"/>
  <c r="CB639" i="25" s="1"/>
  <c r="CB638" i="21"/>
  <c r="CB630" i="21"/>
  <c r="CB630" i="25" s="1"/>
  <c r="CB629" i="21"/>
  <c r="CB629" i="25" s="1"/>
  <c r="CB627" i="21"/>
  <c r="CB627" i="23" s="1"/>
  <c r="CB626" i="21"/>
  <c r="CB625" i="21"/>
  <c r="CB625" i="23" s="1"/>
  <c r="CB624" i="21"/>
  <c r="CB623" i="21"/>
  <c r="CB623" i="23" s="1"/>
  <c r="CB622" i="21"/>
  <c r="CB621" i="21"/>
  <c r="CB621" i="23" s="1"/>
  <c r="CB620" i="21"/>
  <c r="CB619" i="21"/>
  <c r="CB619" i="23" s="1"/>
  <c r="CB618" i="21"/>
  <c r="CB617" i="21"/>
  <c r="CB617" i="23" s="1"/>
  <c r="CB616" i="21"/>
  <c r="CB615" i="21"/>
  <c r="CB615" i="23" s="1"/>
  <c r="CB614" i="21"/>
  <c r="CB613" i="21"/>
  <c r="CB613" i="23" s="1"/>
  <c r="CB612" i="21"/>
  <c r="CB611" i="21"/>
  <c r="CB611" i="23" s="1"/>
  <c r="CB610" i="21"/>
  <c r="CB609" i="21"/>
  <c r="CB609" i="23" s="1"/>
  <c r="CB608" i="21"/>
  <c r="CB607" i="21"/>
  <c r="CB607" i="23" s="1"/>
  <c r="CB606" i="21"/>
  <c r="CB606" i="25" s="1"/>
  <c r="CB605" i="21"/>
  <c r="CB605" i="23" s="1"/>
  <c r="CB604" i="21"/>
  <c r="CB603" i="21"/>
  <c r="CB603" i="23" s="1"/>
  <c r="CB602" i="21"/>
  <c r="CB601" i="21"/>
  <c r="CB601" i="23" s="1"/>
  <c r="CB600" i="21"/>
  <c r="CB599" i="21"/>
  <c r="CB599" i="23" s="1"/>
  <c r="CB598" i="21"/>
  <c r="CB598" i="25" s="1"/>
  <c r="CB597" i="21"/>
  <c r="CB597" i="23" s="1"/>
  <c r="CB588" i="21"/>
  <c r="CB588" i="25" s="1"/>
  <c r="CB587" i="21"/>
  <c r="CB587" i="25" s="1"/>
  <c r="CB585" i="21"/>
  <c r="CB584" i="21"/>
  <c r="CB584" i="25" s="1"/>
  <c r="CB583" i="21"/>
  <c r="CB582" i="21"/>
  <c r="CB582" i="23" s="1"/>
  <c r="CB581" i="21"/>
  <c r="CB580" i="21"/>
  <c r="CB580" i="25" s="1"/>
  <c r="CB579" i="21"/>
  <c r="CB578" i="21"/>
  <c r="CB578" i="23" s="1"/>
  <c r="CB577" i="21"/>
  <c r="CB577" i="25" s="1"/>
  <c r="CB576" i="21"/>
  <c r="CB576" i="23" s="1"/>
  <c r="CB575" i="21"/>
  <c r="CB574" i="21"/>
  <c r="CB574" i="23" s="1"/>
  <c r="CB573" i="21"/>
  <c r="CB573" i="25" s="1"/>
  <c r="CB572" i="21"/>
  <c r="CB572" i="23" s="1"/>
  <c r="CB571" i="21"/>
  <c r="CB570" i="21"/>
  <c r="CB570" i="23" s="1"/>
  <c r="CB569" i="21"/>
  <c r="CB569" i="25" s="1"/>
  <c r="CB568" i="21"/>
  <c r="CB568" i="23" s="1"/>
  <c r="CB567" i="21"/>
  <c r="CB566" i="21"/>
  <c r="CB566" i="23" s="1"/>
  <c r="CB565" i="21"/>
  <c r="CB565" i="25" s="1"/>
  <c r="CB564" i="21"/>
  <c r="CB564" i="23" s="1"/>
  <c r="CB563" i="21"/>
  <c r="CB562" i="21"/>
  <c r="CB562" i="23" s="1"/>
  <c r="CB561" i="21"/>
  <c r="CB561" i="25" s="1"/>
  <c r="CB560" i="21"/>
  <c r="CB560" i="23" s="1"/>
  <c r="CB559" i="21"/>
  <c r="CB558" i="21"/>
  <c r="CB558" i="23" s="1"/>
  <c r="CB557" i="21"/>
  <c r="CB557" i="25" s="1"/>
  <c r="CB556" i="21"/>
  <c r="CB556" i="23" s="1"/>
  <c r="CB555" i="21"/>
  <c r="CB547" i="21"/>
  <c r="CB547" i="25" s="1"/>
  <c r="CB546" i="21"/>
  <c r="CB546" i="25" s="1"/>
  <c r="CB544" i="21"/>
  <c r="CB544" i="25" s="1"/>
  <c r="CB543" i="21"/>
  <c r="CB542" i="21"/>
  <c r="CB542" i="25" s="1"/>
  <c r="CB541" i="21"/>
  <c r="CB540" i="21"/>
  <c r="CB540" i="25" s="1"/>
  <c r="CB539" i="21"/>
  <c r="CB538" i="21"/>
  <c r="CB538" i="25" s="1"/>
  <c r="CB537" i="21"/>
  <c r="CB536" i="21"/>
  <c r="CB536" i="25" s="1"/>
  <c r="CB535" i="21"/>
  <c r="CB534" i="21"/>
  <c r="CB534" i="25" s="1"/>
  <c r="CB533" i="21"/>
  <c r="CB532" i="21"/>
  <c r="CB532" i="25" s="1"/>
  <c r="CB531" i="21"/>
  <c r="CB530" i="21"/>
  <c r="CB530" i="25" s="1"/>
  <c r="CB529" i="21"/>
  <c r="CB528" i="21"/>
  <c r="CB528" i="25" s="1"/>
  <c r="CB527" i="21"/>
  <c r="CB526" i="21"/>
  <c r="CB526" i="25" s="1"/>
  <c r="CB525" i="21"/>
  <c r="CB524" i="21"/>
  <c r="CB524" i="25" s="1"/>
  <c r="CB523" i="21"/>
  <c r="CB522" i="21"/>
  <c r="CB522" i="25" s="1"/>
  <c r="CB521" i="21"/>
  <c r="CB520" i="21"/>
  <c r="CB520" i="25" s="1"/>
  <c r="CB519" i="21"/>
  <c r="CB518" i="21"/>
  <c r="CB518" i="25" s="1"/>
  <c r="CB517" i="21"/>
  <c r="CB516" i="21"/>
  <c r="CB516" i="25" s="1"/>
  <c r="CB515" i="21"/>
  <c r="CB514" i="21"/>
  <c r="CB514" i="25" s="1"/>
  <c r="CB506" i="21"/>
  <c r="CB506" i="25" s="1"/>
  <c r="CB505" i="21"/>
  <c r="CB505" i="25" s="1"/>
  <c r="CB503" i="21"/>
  <c r="CB503" i="25" s="1"/>
  <c r="CB502" i="21"/>
  <c r="CB502" i="23" s="1"/>
  <c r="CB501" i="21"/>
  <c r="CB500" i="21"/>
  <c r="CB500" i="23" s="1"/>
  <c r="CB499" i="21"/>
  <c r="CB499" i="25" s="1"/>
  <c r="CB498" i="21"/>
  <c r="CB498" i="23" s="1"/>
  <c r="CB497" i="21"/>
  <c r="CB496" i="21"/>
  <c r="CB496" i="23" s="1"/>
  <c r="CB495" i="21"/>
  <c r="CB495" i="25" s="1"/>
  <c r="CB494" i="21"/>
  <c r="CB494" i="23" s="1"/>
  <c r="CB493" i="21"/>
  <c r="CB492" i="21"/>
  <c r="CB492" i="23" s="1"/>
  <c r="CB491" i="21"/>
  <c r="CB491" i="25" s="1"/>
  <c r="CB490" i="21"/>
  <c r="CB490" i="23" s="1"/>
  <c r="CB489" i="21"/>
  <c r="CB488" i="21"/>
  <c r="CB488" i="23" s="1"/>
  <c r="CB487" i="21"/>
  <c r="CB487" i="25" s="1"/>
  <c r="CB486" i="21"/>
  <c r="CB486" i="23" s="1"/>
  <c r="CB485" i="21"/>
  <c r="CB484" i="21"/>
  <c r="CB484" i="23" s="1"/>
  <c r="CB483" i="21"/>
  <c r="CB483" i="25" s="1"/>
  <c r="CB482" i="21"/>
  <c r="CB482" i="23" s="1"/>
  <c r="CB481" i="21"/>
  <c r="CB480" i="21"/>
  <c r="CB480" i="23" s="1"/>
  <c r="CB479" i="21"/>
  <c r="CB479" i="25" s="1"/>
  <c r="CB478" i="21"/>
  <c r="CB478" i="23" s="1"/>
  <c r="CB477" i="21"/>
  <c r="CB475" i="21"/>
  <c r="CB475" i="25" s="1"/>
  <c r="CB474" i="21"/>
  <c r="CB474" i="25" s="1"/>
  <c r="CB473" i="21"/>
  <c r="CB473" i="25" s="1"/>
  <c r="CB464" i="21"/>
  <c r="CB464" i="25" s="1"/>
  <c r="CB463" i="21"/>
  <c r="CB463" i="25" s="1"/>
  <c r="CB461" i="21"/>
  <c r="CB461" i="25" s="1"/>
  <c r="CB460" i="21"/>
  <c r="CB460" i="25" s="1"/>
  <c r="CB459" i="21"/>
  <c r="CB459" i="25" s="1"/>
  <c r="CB458" i="21"/>
  <c r="CB458" i="25" s="1"/>
  <c r="CB457" i="21"/>
  <c r="CB457" i="25" s="1"/>
  <c r="CB456" i="21"/>
  <c r="CB456" i="25" s="1"/>
  <c r="CB455" i="21"/>
  <c r="CB455" i="25" s="1"/>
  <c r="CB454" i="21"/>
  <c r="CB454" i="25" s="1"/>
  <c r="CB453" i="21"/>
  <c r="CB453" i="25" s="1"/>
  <c r="CB452" i="21"/>
  <c r="CB452" i="25" s="1"/>
  <c r="CB451" i="21"/>
  <c r="CB451" i="25" s="1"/>
  <c r="CB450" i="21"/>
  <c r="CB450" i="25" s="1"/>
  <c r="CB449" i="21"/>
  <c r="CB449" i="25" s="1"/>
  <c r="CB448" i="21"/>
  <c r="CB448" i="25" s="1"/>
  <c r="CB447" i="21"/>
  <c r="CB447" i="25" s="1"/>
  <c r="CB446" i="21"/>
  <c r="CB446" i="25" s="1"/>
  <c r="CB445" i="21"/>
  <c r="CB445" i="25" s="1"/>
  <c r="CB444" i="21"/>
  <c r="CB444" i="25" s="1"/>
  <c r="CB443" i="21"/>
  <c r="CB443" i="25" s="1"/>
  <c r="CB442" i="21"/>
  <c r="CB442" i="25" s="1"/>
  <c r="CB441" i="21"/>
  <c r="CB441" i="25" s="1"/>
  <c r="CB440" i="21"/>
  <c r="CB440" i="25" s="1"/>
  <c r="CB439" i="21"/>
  <c r="CB439" i="25" s="1"/>
  <c r="CB438" i="21"/>
  <c r="CB438" i="25" s="1"/>
  <c r="CB437" i="21"/>
  <c r="CB437" i="25" s="1"/>
  <c r="CB436" i="21"/>
  <c r="CB436" i="25" s="1"/>
  <c r="CB435" i="21"/>
  <c r="CB435" i="25" s="1"/>
  <c r="CB433" i="21"/>
  <c r="CB433" i="25" s="1"/>
  <c r="CB432" i="21"/>
  <c r="CB432" i="25" s="1"/>
  <c r="CB431" i="21"/>
  <c r="CB431" i="25" s="1"/>
  <c r="CB422" i="21"/>
  <c r="CB422" i="25" s="1"/>
  <c r="CB421" i="21"/>
  <c r="CB421" i="25" s="1"/>
  <c r="CB419" i="21"/>
  <c r="CB419" i="25" s="1"/>
  <c r="CB418" i="21"/>
  <c r="CB418" i="25" s="1"/>
  <c r="CB417" i="21"/>
  <c r="CB416" i="21"/>
  <c r="CB416" i="25" s="1"/>
  <c r="CB415" i="21"/>
  <c r="CB415" i="25" s="1"/>
  <c r="CB414" i="21"/>
  <c r="CB414" i="25" s="1"/>
  <c r="CB413" i="21"/>
  <c r="CB412" i="21"/>
  <c r="CB412" i="25" s="1"/>
  <c r="CB411" i="21"/>
  <c r="CB411" i="25" s="1"/>
  <c r="CB410" i="21"/>
  <c r="CB410" i="25" s="1"/>
  <c r="CB409" i="21"/>
  <c r="CB408" i="21"/>
  <c r="CB408" i="25" s="1"/>
  <c r="CB407" i="21"/>
  <c r="CB407" i="25" s="1"/>
  <c r="CB406" i="21"/>
  <c r="CB406" i="25" s="1"/>
  <c r="CB405" i="21"/>
  <c r="CB404" i="21"/>
  <c r="CB404" i="25" s="1"/>
  <c r="CB403" i="21"/>
  <c r="CB403" i="25" s="1"/>
  <c r="CB402" i="21"/>
  <c r="CB402" i="25" s="1"/>
  <c r="CB401" i="21"/>
  <c r="CB400" i="21"/>
  <c r="CB400" i="25" s="1"/>
  <c r="CB399" i="21"/>
  <c r="CB399" i="25" s="1"/>
  <c r="CB398" i="21"/>
  <c r="CB398" i="25" s="1"/>
  <c r="CB397" i="21"/>
  <c r="CB396" i="21"/>
  <c r="CB396" i="25" s="1"/>
  <c r="CB395" i="21"/>
  <c r="CB395" i="25" s="1"/>
  <c r="CB394" i="21"/>
  <c r="CB394" i="25" s="1"/>
  <c r="CB393" i="21"/>
  <c r="CB391" i="21"/>
  <c r="CB391" i="25" s="1"/>
  <c r="CB390" i="21"/>
  <c r="CB390" i="25" s="1"/>
  <c r="CB389" i="21"/>
  <c r="CB389" i="25" s="1"/>
  <c r="CB380" i="21"/>
  <c r="CB380" i="25" s="1"/>
  <c r="CB379" i="21"/>
  <c r="CB379" i="25" s="1"/>
  <c r="CB377" i="21"/>
  <c r="CB377" i="25" s="1"/>
  <c r="CB376" i="21"/>
  <c r="CB376" i="25" s="1"/>
  <c r="CB375" i="21"/>
  <c r="CB375" i="25" s="1"/>
  <c r="CB374" i="21"/>
  <c r="CB374" i="25" s="1"/>
  <c r="CB373" i="21"/>
  <c r="CB373" i="25" s="1"/>
  <c r="CB372" i="21"/>
  <c r="CB372" i="25" s="1"/>
  <c r="CB371" i="21"/>
  <c r="CB371" i="25" s="1"/>
  <c r="CB370" i="21"/>
  <c r="CB370" i="25" s="1"/>
  <c r="CB369" i="21"/>
  <c r="CB369" i="25" s="1"/>
  <c r="CB368" i="21"/>
  <c r="CB368" i="25" s="1"/>
  <c r="CB367" i="21"/>
  <c r="CB367" i="25" s="1"/>
  <c r="CB366" i="21"/>
  <c r="CB366" i="25" s="1"/>
  <c r="CB365" i="21"/>
  <c r="CB365" i="25" s="1"/>
  <c r="CB364" i="21"/>
  <c r="CB364" i="25" s="1"/>
  <c r="CB363" i="21"/>
  <c r="CB363" i="25" s="1"/>
  <c r="CB362" i="21"/>
  <c r="CB362" i="25" s="1"/>
  <c r="CB361" i="21"/>
  <c r="CB361" i="25" s="1"/>
  <c r="CB360" i="21"/>
  <c r="CB360" i="25" s="1"/>
  <c r="CB359" i="21"/>
  <c r="CB359" i="25" s="1"/>
  <c r="CB358" i="21"/>
  <c r="CB358" i="25" s="1"/>
  <c r="CB357" i="21"/>
  <c r="CB357" i="25" s="1"/>
  <c r="CB356" i="21"/>
  <c r="CB356" i="25" s="1"/>
  <c r="CB355" i="21"/>
  <c r="CB355" i="25" s="1"/>
  <c r="CB354" i="21"/>
  <c r="CB354" i="25" s="1"/>
  <c r="CB353" i="21"/>
  <c r="CB353" i="25" s="1"/>
  <c r="CB352" i="21"/>
  <c r="CB352" i="25" s="1"/>
  <c r="CB351" i="21"/>
  <c r="CB351" i="25" s="1"/>
  <c r="CB349" i="21"/>
  <c r="CB349" i="25" s="1"/>
  <c r="CB348" i="21"/>
  <c r="CB348" i="25" s="1"/>
  <c r="CB347" i="21"/>
  <c r="CB347" i="25" s="1"/>
  <c r="CB339" i="21"/>
  <c r="CB339" i="25" s="1"/>
  <c r="CB338" i="21"/>
  <c r="CB338" i="25" s="1"/>
  <c r="CB336" i="21"/>
  <c r="CB336" i="25" s="1"/>
  <c r="CB335" i="21"/>
  <c r="CB335" i="25" s="1"/>
  <c r="CB334" i="21"/>
  <c r="CB333" i="21"/>
  <c r="CB333" i="25" s="1"/>
  <c r="CB332" i="21"/>
  <c r="CB332" i="25" s="1"/>
  <c r="CB331" i="21"/>
  <c r="CB331" i="25" s="1"/>
  <c r="CB330" i="21"/>
  <c r="CB329" i="21"/>
  <c r="CB329" i="25" s="1"/>
  <c r="CB328" i="21"/>
  <c r="CB328" i="25" s="1"/>
  <c r="CB327" i="21"/>
  <c r="CB327" i="25" s="1"/>
  <c r="CB326" i="21"/>
  <c r="CB325" i="21"/>
  <c r="CB325" i="25" s="1"/>
  <c r="CB324" i="21"/>
  <c r="CB324" i="25" s="1"/>
  <c r="CB323" i="21"/>
  <c r="CB323" i="25" s="1"/>
  <c r="CB322" i="21"/>
  <c r="CB321" i="21"/>
  <c r="CB321" i="25" s="1"/>
  <c r="CB320" i="21"/>
  <c r="CB320" i="25" s="1"/>
  <c r="CB319" i="21"/>
  <c r="CB319" i="25" s="1"/>
  <c r="CB318" i="21"/>
  <c r="CB317" i="21"/>
  <c r="CB317" i="25" s="1"/>
  <c r="CB316" i="21"/>
  <c r="CB316" i="25" s="1"/>
  <c r="CB315" i="21"/>
  <c r="CB315" i="25" s="1"/>
  <c r="CB314" i="21"/>
  <c r="CB313" i="21"/>
  <c r="CB313" i="25" s="1"/>
  <c r="CB312" i="21"/>
  <c r="CB312" i="25" s="1"/>
  <c r="CB311" i="21"/>
  <c r="CB311" i="25" s="1"/>
  <c r="CB310" i="21"/>
  <c r="CB308" i="21"/>
  <c r="CB308" i="25" s="1"/>
  <c r="CB307" i="21"/>
  <c r="CB307" i="25" s="1"/>
  <c r="CB306" i="21"/>
  <c r="CB306" i="25" s="1"/>
  <c r="CB297" i="21"/>
  <c r="CB297" i="25" s="1"/>
  <c r="CB296" i="21"/>
  <c r="CB296" i="25" s="1"/>
  <c r="CB294" i="21"/>
  <c r="CB294" i="25" s="1"/>
  <c r="CB293" i="21"/>
  <c r="CB293" i="25" s="1"/>
  <c r="CB292" i="21"/>
  <c r="CB292" i="25" s="1"/>
  <c r="CB291" i="21"/>
  <c r="CB291" i="25" s="1"/>
  <c r="CB290" i="21"/>
  <c r="CB290" i="25" s="1"/>
  <c r="CB289" i="21"/>
  <c r="CB289" i="25" s="1"/>
  <c r="CB288" i="21"/>
  <c r="CB288" i="25" s="1"/>
  <c r="CB287" i="21"/>
  <c r="CB287" i="25" s="1"/>
  <c r="CB286" i="21"/>
  <c r="CB286" i="25" s="1"/>
  <c r="CB285" i="21"/>
  <c r="CB285" i="25" s="1"/>
  <c r="CB284" i="21"/>
  <c r="CB284" i="25" s="1"/>
  <c r="CB283" i="21"/>
  <c r="CB283" i="25" s="1"/>
  <c r="CB282" i="21"/>
  <c r="CB282" i="25" s="1"/>
  <c r="CB281" i="21"/>
  <c r="CB281" i="25" s="1"/>
  <c r="CB280" i="21"/>
  <c r="CB280" i="25" s="1"/>
  <c r="CB279" i="21"/>
  <c r="CB279" i="25" s="1"/>
  <c r="CB278" i="21"/>
  <c r="CB278" i="25" s="1"/>
  <c r="CB277" i="21"/>
  <c r="CB277" i="25" s="1"/>
  <c r="CB276" i="21"/>
  <c r="CB276" i="25" s="1"/>
  <c r="CB275" i="21"/>
  <c r="CB275" i="25" s="1"/>
  <c r="CB274" i="21"/>
  <c r="CB274" i="25" s="1"/>
  <c r="CB273" i="21"/>
  <c r="CB273" i="25" s="1"/>
  <c r="CB272" i="21"/>
  <c r="CB272" i="25" s="1"/>
  <c r="CB271" i="21"/>
  <c r="CB271" i="25" s="1"/>
  <c r="CB270" i="21"/>
  <c r="CB270" i="25" s="1"/>
  <c r="CB269" i="21"/>
  <c r="CB269" i="25" s="1"/>
  <c r="CB268" i="21"/>
  <c r="CB268" i="25" s="1"/>
  <c r="CB266" i="21"/>
  <c r="CB266" i="25" s="1"/>
  <c r="CB265" i="21"/>
  <c r="CB265" i="25" s="1"/>
  <c r="CB264" i="21"/>
  <c r="CB264" i="25" s="1"/>
  <c r="CB256" i="21"/>
  <c r="CB256" i="25" s="1"/>
  <c r="CB255" i="21"/>
  <c r="CB255" i="25" s="1"/>
  <c r="CB254" i="21"/>
  <c r="CB254" i="25" s="1"/>
  <c r="CB253" i="21"/>
  <c r="CB253" i="25" s="1"/>
  <c r="CB252" i="21"/>
  <c r="CB252" i="25" s="1"/>
  <c r="CB251" i="21"/>
  <c r="CB251" i="25" s="1"/>
  <c r="CB250" i="21"/>
  <c r="CB250" i="25" s="1"/>
  <c r="CB249" i="21"/>
  <c r="CB249" i="25" s="1"/>
  <c r="CB248" i="21"/>
  <c r="CB248" i="25" s="1"/>
  <c r="CB247" i="21"/>
  <c r="CB247" i="25" s="1"/>
  <c r="CB246" i="21"/>
  <c r="CB246" i="25" s="1"/>
  <c r="CB245" i="21"/>
  <c r="CB245" i="25" s="1"/>
  <c r="CB244" i="21"/>
  <c r="CB244" i="25" s="1"/>
  <c r="CB243" i="21"/>
  <c r="CB243" i="25" s="1"/>
  <c r="CB242" i="21"/>
  <c r="CB242" i="25" s="1"/>
  <c r="CB241" i="21"/>
  <c r="CB241" i="25" s="1"/>
  <c r="CB240" i="21"/>
  <c r="CB240" i="25" s="1"/>
  <c r="CB239" i="21"/>
  <c r="CB239" i="25" s="1"/>
  <c r="CB238" i="21"/>
  <c r="CB238" i="25" s="1"/>
  <c r="CB237" i="21"/>
  <c r="CB237" i="25" s="1"/>
  <c r="CB236" i="21"/>
  <c r="CB236" i="25" s="1"/>
  <c r="CB235" i="21"/>
  <c r="CB235" i="25" s="1"/>
  <c r="CB234" i="21"/>
  <c r="CB234" i="25" s="1"/>
  <c r="CB233" i="21"/>
  <c r="CB233" i="25" s="1"/>
  <c r="CB232" i="21"/>
  <c r="CB232" i="25" s="1"/>
  <c r="CB231" i="21"/>
  <c r="CB231" i="25" s="1"/>
  <c r="CB230" i="21"/>
  <c r="CB230" i="25" s="1"/>
  <c r="CB229" i="21"/>
  <c r="CB229" i="25" s="1"/>
  <c r="CB228" i="21"/>
  <c r="CB228" i="25" s="1"/>
  <c r="CB227" i="21"/>
  <c r="CB227" i="25" s="1"/>
  <c r="CB226" i="21"/>
  <c r="CB226" i="25" s="1"/>
  <c r="CB225" i="21"/>
  <c r="CB225" i="25" s="1"/>
  <c r="CB224" i="21"/>
  <c r="CB224" i="25" s="1"/>
  <c r="CB223" i="21"/>
  <c r="CB223" i="25" s="1"/>
  <c r="CB215" i="21"/>
  <c r="CB215" i="25" s="1"/>
  <c r="CB214" i="21"/>
  <c r="CB214" i="25" s="1"/>
  <c r="CB212" i="21"/>
  <c r="CB212" i="25" s="1"/>
  <c r="CB211" i="21"/>
  <c r="CB211" i="25" s="1"/>
  <c r="CB210" i="21"/>
  <c r="CB209" i="21"/>
  <c r="CB209" i="25" s="1"/>
  <c r="CB208" i="21"/>
  <c r="CB208" i="25" s="1"/>
  <c r="CB207" i="21"/>
  <c r="CB207" i="25" s="1"/>
  <c r="CB206" i="21"/>
  <c r="CB205" i="21"/>
  <c r="CB205" i="25" s="1"/>
  <c r="CB204" i="21"/>
  <c r="CB204" i="25" s="1"/>
  <c r="CB203" i="21"/>
  <c r="CB203" i="25" s="1"/>
  <c r="CB202" i="21"/>
  <c r="CB201" i="21"/>
  <c r="CB201" i="25" s="1"/>
  <c r="CB200" i="21"/>
  <c r="CB200" i="25" s="1"/>
  <c r="CB199" i="21"/>
  <c r="CB199" i="25" s="1"/>
  <c r="CB198" i="21"/>
  <c r="CB197" i="21"/>
  <c r="CB197" i="25" s="1"/>
  <c r="CB196" i="21"/>
  <c r="CB196" i="25" s="1"/>
  <c r="CB195" i="21"/>
  <c r="CB195" i="25" s="1"/>
  <c r="CB194" i="21"/>
  <c r="CB193" i="21"/>
  <c r="CB193" i="25" s="1"/>
  <c r="CB192" i="21"/>
  <c r="CB192" i="25" s="1"/>
  <c r="CB191" i="21"/>
  <c r="CB191" i="25" s="1"/>
  <c r="CB190" i="21"/>
  <c r="CB189" i="21"/>
  <c r="CB189" i="25" s="1"/>
  <c r="CB188" i="21"/>
  <c r="CB188" i="25" s="1"/>
  <c r="CB187" i="21"/>
  <c r="CB187" i="25" s="1"/>
  <c r="CB186" i="21"/>
  <c r="CB185" i="21"/>
  <c r="CB185" i="25" s="1"/>
  <c r="CB184" i="21"/>
  <c r="CB184" i="25" s="1"/>
  <c r="CB183" i="21"/>
  <c r="CB183" i="25" s="1"/>
  <c r="CB182" i="21"/>
  <c r="CB173" i="21"/>
  <c r="CB173" i="25" s="1"/>
  <c r="CB172" i="21"/>
  <c r="CB172" i="25" s="1"/>
  <c r="CB170" i="21"/>
  <c r="CB170" i="25" s="1"/>
  <c r="CB169" i="21"/>
  <c r="CB169" i="25" s="1"/>
  <c r="CB168" i="21"/>
  <c r="CB168" i="25" s="1"/>
  <c r="CB167" i="21"/>
  <c r="CB167" i="25" s="1"/>
  <c r="CB166" i="21"/>
  <c r="CB166" i="25" s="1"/>
  <c r="CB165" i="21"/>
  <c r="CB165" i="25" s="1"/>
  <c r="CB164" i="21"/>
  <c r="CB164" i="25" s="1"/>
  <c r="CB163" i="21"/>
  <c r="CB163" i="25" s="1"/>
  <c r="CB162" i="21"/>
  <c r="CB162" i="25" s="1"/>
  <c r="CB161" i="21"/>
  <c r="CB161" i="25" s="1"/>
  <c r="CB160" i="21"/>
  <c r="CB160" i="25" s="1"/>
  <c r="CB159" i="21"/>
  <c r="CB159" i="25" s="1"/>
  <c r="CB158" i="21"/>
  <c r="CB158" i="25" s="1"/>
  <c r="CB157" i="21"/>
  <c r="CB157" i="25" s="1"/>
  <c r="CB156" i="21"/>
  <c r="CB156" i="25" s="1"/>
  <c r="CB155" i="21"/>
  <c r="CB155" i="25" s="1"/>
  <c r="CB154" i="21"/>
  <c r="CB154" i="25" s="1"/>
  <c r="CB153" i="21"/>
  <c r="CB153" i="25" s="1"/>
  <c r="CB152" i="21"/>
  <c r="CB152" i="25" s="1"/>
  <c r="CB151" i="21"/>
  <c r="CB151" i="25" s="1"/>
  <c r="CB150" i="21"/>
  <c r="CB150" i="25" s="1"/>
  <c r="CB149" i="21"/>
  <c r="CB149" i="25" s="1"/>
  <c r="CB148" i="21"/>
  <c r="CB148" i="25" s="1"/>
  <c r="CB147" i="21"/>
  <c r="CB147" i="25" s="1"/>
  <c r="CB146" i="21"/>
  <c r="CB146" i="25" s="1"/>
  <c r="CB145" i="21"/>
  <c r="CB145" i="25" s="1"/>
  <c r="CB144" i="21"/>
  <c r="CB144" i="25" s="1"/>
  <c r="CB143" i="21"/>
  <c r="CB143" i="25" s="1"/>
  <c r="CB142" i="21"/>
  <c r="CB142" i="25" s="1"/>
  <c r="CB141" i="21"/>
  <c r="CB141" i="25" s="1"/>
  <c r="CB140" i="21"/>
  <c r="CB140" i="25" s="1"/>
  <c r="CB132" i="21"/>
  <c r="CB132" i="25" s="1"/>
  <c r="CB131" i="21"/>
  <c r="CB131" i="25" s="1"/>
  <c r="CB129" i="21"/>
  <c r="CB129" i="25" s="1"/>
  <c r="CB128" i="21"/>
  <c r="CB128" i="25" s="1"/>
  <c r="CB127" i="21"/>
  <c r="CB126" i="21"/>
  <c r="CB126" i="25" s="1"/>
  <c r="CB125" i="21"/>
  <c r="CB125" i="25" s="1"/>
  <c r="CB124" i="21"/>
  <c r="CB124" i="25" s="1"/>
  <c r="CB123" i="21"/>
  <c r="CB122" i="21"/>
  <c r="CB122" i="25" s="1"/>
  <c r="CB121" i="21"/>
  <c r="CB121" i="25" s="1"/>
  <c r="CB120" i="21"/>
  <c r="CB120" i="25" s="1"/>
  <c r="CB119" i="21"/>
  <c r="CB118" i="21"/>
  <c r="CB118" i="25" s="1"/>
  <c r="CB117" i="21"/>
  <c r="CB117" i="25" s="1"/>
  <c r="CB116" i="21"/>
  <c r="CB116" i="25" s="1"/>
  <c r="CB115" i="21"/>
  <c r="CB114" i="21"/>
  <c r="CB114" i="25" s="1"/>
  <c r="CB113" i="21"/>
  <c r="CB113" i="25" s="1"/>
  <c r="CB112" i="21"/>
  <c r="CB112" i="25" s="1"/>
  <c r="CB111" i="21"/>
  <c r="CB110" i="21"/>
  <c r="CB110" i="25" s="1"/>
  <c r="CB109" i="21"/>
  <c r="CB109" i="25" s="1"/>
  <c r="CB108" i="21"/>
  <c r="CB108" i="25" s="1"/>
  <c r="CB107" i="21"/>
  <c r="CB106" i="21"/>
  <c r="CB106" i="25" s="1"/>
  <c r="CB105" i="21"/>
  <c r="CB105" i="25" s="1"/>
  <c r="CB104" i="21"/>
  <c r="CB104" i="25" s="1"/>
  <c r="CB103" i="21"/>
  <c r="CB101" i="21"/>
  <c r="CB101" i="25" s="1"/>
  <c r="CB100" i="21"/>
  <c r="CB100" i="25" s="1"/>
  <c r="CB90" i="21"/>
  <c r="CB90" i="25" s="1"/>
  <c r="CB89" i="21"/>
  <c r="CB89" i="25" s="1"/>
  <c r="CB87" i="21"/>
  <c r="CB87" i="25" s="1"/>
  <c r="CB86" i="21"/>
  <c r="CB86" i="25" s="1"/>
  <c r="CB85" i="21"/>
  <c r="CB85" i="25" s="1"/>
  <c r="CB84" i="21"/>
  <c r="CB84" i="25" s="1"/>
  <c r="CB83" i="21"/>
  <c r="CB83" i="25" s="1"/>
  <c r="CB82" i="21"/>
  <c r="CB82" i="25" s="1"/>
  <c r="CB81" i="21"/>
  <c r="CB81" i="25" s="1"/>
  <c r="CB80" i="21"/>
  <c r="CB80" i="25" s="1"/>
  <c r="CB79" i="21"/>
  <c r="CB79" i="25" s="1"/>
  <c r="CB78" i="21"/>
  <c r="CB78" i="25" s="1"/>
  <c r="CB77" i="21"/>
  <c r="CB77" i="25" s="1"/>
  <c r="CB76" i="21"/>
  <c r="CB76" i="25" s="1"/>
  <c r="CB75" i="21"/>
  <c r="CB75" i="25" s="1"/>
  <c r="CB74" i="21"/>
  <c r="CB74" i="25" s="1"/>
  <c r="CB73" i="21"/>
  <c r="CB73" i="25" s="1"/>
  <c r="CB72" i="21"/>
  <c r="CB72" i="25" s="1"/>
  <c r="CB71" i="21"/>
  <c r="CB71" i="25" s="1"/>
  <c r="CB70" i="21"/>
  <c r="CB70" i="25" s="1"/>
  <c r="CB69" i="21"/>
  <c r="CB69" i="25" s="1"/>
  <c r="CB68" i="21"/>
  <c r="CB68" i="25" s="1"/>
  <c r="CB67" i="21"/>
  <c r="CB67" i="25" s="1"/>
  <c r="CB66" i="21"/>
  <c r="CB66" i="25" s="1"/>
  <c r="CB65" i="21"/>
  <c r="CB65" i="25" s="1"/>
  <c r="CB64" i="21"/>
  <c r="CB64" i="25" s="1"/>
  <c r="CB63" i="21"/>
  <c r="CB63" i="25" s="1"/>
  <c r="CB62" i="21"/>
  <c r="CB62" i="25" s="1"/>
  <c r="CB61" i="21"/>
  <c r="CB61" i="25" s="1"/>
  <c r="CB59" i="21"/>
  <c r="CB59" i="25" s="1"/>
  <c r="CB58" i="21"/>
  <c r="CB58" i="25" s="1"/>
  <c r="CB46" i="21"/>
  <c r="CB46" i="25" s="1"/>
  <c r="CB45" i="21"/>
  <c r="CB45" i="25" s="1"/>
  <c r="CB43" i="21"/>
  <c r="CB43" i="25" s="1"/>
  <c r="CB42" i="21"/>
  <c r="CB42" i="25" s="1"/>
  <c r="CB41" i="21"/>
  <c r="CB40" i="21"/>
  <c r="CB40" i="25" s="1"/>
  <c r="CB39" i="21"/>
  <c r="CB39" i="25" s="1"/>
  <c r="CB38" i="21"/>
  <c r="CB38" i="25" s="1"/>
  <c r="CB37" i="21"/>
  <c r="CB36" i="21"/>
  <c r="CB36" i="25" s="1"/>
  <c r="CB35" i="21"/>
  <c r="CB35" i="25" s="1"/>
  <c r="CB34" i="21"/>
  <c r="CB34" i="25" s="1"/>
  <c r="CB33" i="21"/>
  <c r="CB32" i="21"/>
  <c r="CB32" i="25" s="1"/>
  <c r="CB31" i="21"/>
  <c r="CB31" i="25" s="1"/>
  <c r="CB30" i="21"/>
  <c r="CB30" i="25" s="1"/>
  <c r="CB29" i="21"/>
  <c r="CB28" i="21"/>
  <c r="CB28" i="25" s="1"/>
  <c r="CB27" i="21"/>
  <c r="CB27" i="25" s="1"/>
  <c r="CB26" i="21"/>
  <c r="CB26" i="25" s="1"/>
  <c r="CB25" i="21"/>
  <c r="CB24" i="21"/>
  <c r="CB24" i="25" s="1"/>
  <c r="CB23" i="21"/>
  <c r="CB23" i="25" s="1"/>
  <c r="CB22" i="21"/>
  <c r="CB22" i="25" s="1"/>
  <c r="CB21" i="21"/>
  <c r="CB20" i="21"/>
  <c r="CB20" i="25" s="1"/>
  <c r="CB19" i="21"/>
  <c r="CB19" i="25" s="1"/>
  <c r="CB18" i="21"/>
  <c r="CB18" i="25" s="1"/>
  <c r="CB17" i="21"/>
  <c r="CB15" i="21"/>
  <c r="CB15" i="25" s="1"/>
  <c r="CB14" i="21"/>
  <c r="CB14" i="25" s="1"/>
  <c r="CB21" i="25" l="1"/>
  <c r="CB21" i="23"/>
  <c r="CB25" i="25"/>
  <c r="CB25" i="23"/>
  <c r="CB29" i="25"/>
  <c r="CB29" i="23"/>
  <c r="CB33" i="25"/>
  <c r="CB33" i="23"/>
  <c r="CB103" i="25"/>
  <c r="CB103" i="23"/>
  <c r="CB115" i="25"/>
  <c r="CB115" i="23"/>
  <c r="CB119" i="25"/>
  <c r="CB119" i="23"/>
  <c r="CB182" i="25"/>
  <c r="CB182" i="23"/>
  <c r="CB186" i="25"/>
  <c r="CB186" i="23"/>
  <c r="CB198" i="25"/>
  <c r="CB198" i="23"/>
  <c r="CB202" i="25"/>
  <c r="CB202" i="23"/>
  <c r="CB314" i="25"/>
  <c r="CB314" i="23"/>
  <c r="CB326" i="25"/>
  <c r="CB326" i="23"/>
  <c r="CB330" i="25"/>
  <c r="CB330" i="23"/>
  <c r="CB393" i="25"/>
  <c r="CB393" i="23"/>
  <c r="CB401" i="25"/>
  <c r="CB401" i="23"/>
  <c r="CB405" i="25"/>
  <c r="CB405" i="23"/>
  <c r="CB409" i="25"/>
  <c r="CB409" i="23"/>
  <c r="CB417" i="25"/>
  <c r="CB417" i="23"/>
  <c r="CB481" i="25"/>
  <c r="CB481" i="23"/>
  <c r="CB485" i="25"/>
  <c r="CB485" i="23"/>
  <c r="CB493" i="23"/>
  <c r="CB493" i="25"/>
  <c r="CB515" i="23"/>
  <c r="CB515" i="25"/>
  <c r="CB519" i="23"/>
  <c r="CB519" i="25"/>
  <c r="CB523" i="23"/>
  <c r="CB523" i="25"/>
  <c r="CB527" i="23"/>
  <c r="CB527" i="25"/>
  <c r="CB531" i="23"/>
  <c r="CB531" i="25"/>
  <c r="CB535" i="23"/>
  <c r="CB535" i="25"/>
  <c r="CB539" i="23"/>
  <c r="CB539" i="25"/>
  <c r="CB543" i="23"/>
  <c r="CB543" i="25"/>
  <c r="CB555" i="25"/>
  <c r="CB555" i="23"/>
  <c r="CB563" i="25"/>
  <c r="CB563" i="23"/>
  <c r="CB571" i="25"/>
  <c r="CB571" i="23"/>
  <c r="CB575" i="25"/>
  <c r="CB575" i="23"/>
  <c r="CB581" i="23"/>
  <c r="CB581" i="25"/>
  <c r="CB585" i="23"/>
  <c r="CB585" i="25"/>
  <c r="CB610" i="25"/>
  <c r="CB610" i="23"/>
  <c r="CB614" i="25"/>
  <c r="CB614" i="23"/>
  <c r="CB618" i="25"/>
  <c r="CB618" i="23"/>
  <c r="CB620" i="23"/>
  <c r="CB620" i="25"/>
  <c r="CB624" i="23"/>
  <c r="CB624" i="25"/>
  <c r="CB626" i="25"/>
  <c r="CB626" i="23"/>
  <c r="CB638" i="23"/>
  <c r="CB638" i="25"/>
  <c r="CB642" i="23"/>
  <c r="CB642" i="25"/>
  <c r="CB646" i="23"/>
  <c r="CB646" i="25"/>
  <c r="CB650" i="23"/>
  <c r="CB650" i="25"/>
  <c r="CB654" i="23"/>
  <c r="CB654" i="25"/>
  <c r="CB660" i="23"/>
  <c r="CB660" i="25"/>
  <c r="CB664" i="23"/>
  <c r="CB664" i="25"/>
  <c r="CB683" i="23"/>
  <c r="CB683" i="25"/>
  <c r="CB687" i="23"/>
  <c r="CB687" i="25"/>
  <c r="CB689" i="25"/>
  <c r="CB689" i="23"/>
  <c r="CB691" i="23"/>
  <c r="CB691" i="25"/>
  <c r="CB693" i="25"/>
  <c r="CB693" i="23"/>
  <c r="CB695" i="23"/>
  <c r="CB695" i="25"/>
  <c r="CB697" i="25"/>
  <c r="CB697" i="23"/>
  <c r="CB699" i="23"/>
  <c r="CB699" i="25"/>
  <c r="CB701" i="25"/>
  <c r="CB701" i="23"/>
  <c r="CB703" i="23"/>
  <c r="CB703" i="25"/>
  <c r="CB705" i="25"/>
  <c r="CB705" i="23"/>
  <c r="CB707" i="23"/>
  <c r="CB707" i="25"/>
  <c r="CB709" i="25"/>
  <c r="CB709" i="23"/>
  <c r="CB721" i="23"/>
  <c r="CB721" i="25"/>
  <c r="CB723" i="23"/>
  <c r="CB723" i="25"/>
  <c r="CB725" i="23"/>
  <c r="CB725" i="25"/>
  <c r="CB727" i="23"/>
  <c r="CB727" i="25"/>
  <c r="CB729" i="23"/>
  <c r="CB729" i="25"/>
  <c r="CB731" i="23"/>
  <c r="CB731" i="25"/>
  <c r="CB733" i="23"/>
  <c r="CB733" i="25"/>
  <c r="CB735" i="23"/>
  <c r="CB735" i="25"/>
  <c r="CB737" i="23"/>
  <c r="CB737" i="25"/>
  <c r="CB739" i="23"/>
  <c r="CB739" i="25"/>
  <c r="CB741" i="23"/>
  <c r="CB741" i="25"/>
  <c r="CB743" i="23"/>
  <c r="CB743" i="25"/>
  <c r="CB745" i="23"/>
  <c r="CB745" i="25"/>
  <c r="CB749" i="23"/>
  <c r="CB749" i="25"/>
  <c r="CB751" i="23"/>
  <c r="CB751" i="25"/>
  <c r="CB763" i="25"/>
  <c r="CB763" i="23"/>
  <c r="CB765" i="23"/>
  <c r="CB765" i="25"/>
  <c r="CB767" i="25"/>
  <c r="CB767" i="23"/>
  <c r="CB769" i="23"/>
  <c r="CB769" i="25"/>
  <c r="CB771" i="25"/>
  <c r="CB771" i="23"/>
  <c r="CB773" i="23"/>
  <c r="CB773" i="25"/>
  <c r="CB775" i="25"/>
  <c r="CB775" i="23"/>
  <c r="CB777" i="23"/>
  <c r="CB777" i="25"/>
  <c r="CB779" i="25"/>
  <c r="CB779" i="23"/>
  <c r="CB781" i="23"/>
  <c r="CB781" i="25"/>
  <c r="CB783" i="25"/>
  <c r="CB783" i="23"/>
  <c r="CB785" i="23"/>
  <c r="CB785" i="25"/>
  <c r="CB787" i="25"/>
  <c r="CB787" i="23"/>
  <c r="CB789" i="23"/>
  <c r="CB789" i="25"/>
  <c r="CB791" i="25"/>
  <c r="CB791" i="23"/>
  <c r="CB803" i="23"/>
  <c r="CB803" i="25"/>
  <c r="CB805" i="23"/>
  <c r="CB805" i="25"/>
  <c r="CB807" i="23"/>
  <c r="CB807" i="25"/>
  <c r="CB809" i="23"/>
  <c r="CB809" i="25"/>
  <c r="CB811" i="23"/>
  <c r="CB811" i="25"/>
  <c r="CB813" i="23"/>
  <c r="CB813" i="25"/>
  <c r="CB815" i="23"/>
  <c r="CB815" i="25"/>
  <c r="CB817" i="23"/>
  <c r="CB817" i="25"/>
  <c r="CB819" i="23"/>
  <c r="CB819" i="25"/>
  <c r="CB821" i="23"/>
  <c r="CB821" i="25"/>
  <c r="CB823" i="23"/>
  <c r="CB823" i="25"/>
  <c r="CB825" i="23"/>
  <c r="CB825" i="25"/>
  <c r="CB827" i="23"/>
  <c r="CB827" i="25"/>
  <c r="CB829" i="23"/>
  <c r="CB829" i="25"/>
  <c r="CB831" i="23"/>
  <c r="CB831" i="25"/>
  <c r="CB833" i="23"/>
  <c r="CB833" i="25"/>
  <c r="CB846" i="23"/>
  <c r="CB846" i="25"/>
  <c r="CB848" i="23"/>
  <c r="CB848" i="25"/>
  <c r="CB850" i="25"/>
  <c r="CB850" i="23"/>
  <c r="CB852" i="23"/>
  <c r="CB852" i="25"/>
  <c r="CB854" i="23"/>
  <c r="CB854" i="25"/>
  <c r="CB856" i="23"/>
  <c r="CB856" i="25"/>
  <c r="CB858" i="23"/>
  <c r="CB858" i="25"/>
  <c r="CB860" i="23"/>
  <c r="CB860" i="25"/>
  <c r="CB862" i="23"/>
  <c r="CB862" i="25"/>
  <c r="CB864" i="23"/>
  <c r="CB864" i="25"/>
  <c r="CB866" i="25"/>
  <c r="CB866" i="23"/>
  <c r="CB868" i="23"/>
  <c r="CB868" i="25"/>
  <c r="CB870" i="23"/>
  <c r="CB870" i="25"/>
  <c r="CB872" i="23"/>
  <c r="CB872" i="25"/>
  <c r="CB874" i="23"/>
  <c r="CB874" i="25"/>
  <c r="CB888" i="23"/>
  <c r="CB888" i="25"/>
  <c r="CB890" i="23"/>
  <c r="CB890" i="25"/>
  <c r="CB892" i="23"/>
  <c r="CB892" i="25"/>
  <c r="CB894" i="25"/>
  <c r="CB894" i="23"/>
  <c r="CB896" i="23"/>
  <c r="CB896" i="25"/>
  <c r="CB898" i="23"/>
  <c r="CB898" i="25"/>
  <c r="CB900" i="23"/>
  <c r="CB900" i="25"/>
  <c r="CB902" i="23"/>
  <c r="CB902" i="25"/>
  <c r="CB904" i="23"/>
  <c r="CB904" i="25"/>
  <c r="CB906" i="23"/>
  <c r="CB906" i="25"/>
  <c r="CB908" i="23"/>
  <c r="CB908" i="25"/>
  <c r="CB910" i="25"/>
  <c r="CB910" i="23"/>
  <c r="CB912" i="23"/>
  <c r="CB912" i="25"/>
  <c r="CB914" i="23"/>
  <c r="CB914" i="25"/>
  <c r="CB916" i="23"/>
  <c r="CB916" i="25"/>
  <c r="CB928" i="23"/>
  <c r="CB928" i="25"/>
  <c r="CB930" i="23"/>
  <c r="CB930" i="25"/>
  <c r="CB932" i="23"/>
  <c r="CB932" i="25"/>
  <c r="CB934" i="23"/>
  <c r="CB934" i="25"/>
  <c r="CB936" i="23"/>
  <c r="CB936" i="25"/>
  <c r="CB938" i="23"/>
  <c r="CB938" i="25"/>
  <c r="CB940" i="23"/>
  <c r="CB940" i="25"/>
  <c r="CB942" i="23"/>
  <c r="CB942" i="25"/>
  <c r="CB944" i="23"/>
  <c r="CB944" i="25"/>
  <c r="CB23" i="23"/>
  <c r="CB31" i="23"/>
  <c r="CB39" i="23"/>
  <c r="CB105" i="23"/>
  <c r="CB113" i="23"/>
  <c r="CB121" i="23"/>
  <c r="CB129" i="23"/>
  <c r="CB188" i="23"/>
  <c r="CB196" i="23"/>
  <c r="CB204" i="23"/>
  <c r="CB212" i="23"/>
  <c r="CB316" i="23"/>
  <c r="CB324" i="23"/>
  <c r="CB332" i="23"/>
  <c r="CB395" i="23"/>
  <c r="CB403" i="23"/>
  <c r="CB411" i="23"/>
  <c r="CB419" i="23"/>
  <c r="CB483" i="23"/>
  <c r="CB491" i="23"/>
  <c r="CB499" i="23"/>
  <c r="CB557" i="23"/>
  <c r="CB565" i="23"/>
  <c r="CB573" i="23"/>
  <c r="CB606" i="23"/>
  <c r="CB17" i="25"/>
  <c r="CB17" i="23"/>
  <c r="CB37" i="25"/>
  <c r="CB37" i="23"/>
  <c r="CB41" i="25"/>
  <c r="CB41" i="23"/>
  <c r="CB107" i="25"/>
  <c r="CB107" i="23"/>
  <c r="CB111" i="25"/>
  <c r="CB111" i="23"/>
  <c r="CB123" i="25"/>
  <c r="CB123" i="23"/>
  <c r="CB127" i="25"/>
  <c r="CB127" i="23"/>
  <c r="CB190" i="25"/>
  <c r="CB190" i="23"/>
  <c r="CB194" i="25"/>
  <c r="CB194" i="23"/>
  <c r="CB206" i="25"/>
  <c r="CB206" i="23"/>
  <c r="CB210" i="25"/>
  <c r="CB210" i="23"/>
  <c r="CB310" i="25"/>
  <c r="CB310" i="23"/>
  <c r="CB318" i="25"/>
  <c r="CB318" i="23"/>
  <c r="CB322" i="25"/>
  <c r="CB322" i="23"/>
  <c r="CB334" i="25"/>
  <c r="CB334" i="23"/>
  <c r="CB397" i="25"/>
  <c r="CB397" i="23"/>
  <c r="CB413" i="25"/>
  <c r="CB413" i="23"/>
  <c r="CB477" i="25"/>
  <c r="CB477" i="23"/>
  <c r="CB489" i="25"/>
  <c r="CB489" i="23"/>
  <c r="CB497" i="25"/>
  <c r="CB497" i="23"/>
  <c r="CB501" i="23"/>
  <c r="CB501" i="25"/>
  <c r="CB517" i="23"/>
  <c r="CB517" i="25"/>
  <c r="CB521" i="23"/>
  <c r="CB521" i="25"/>
  <c r="CB525" i="23"/>
  <c r="CB525" i="25"/>
  <c r="CB529" i="23"/>
  <c r="CB529" i="25"/>
  <c r="CB533" i="23"/>
  <c r="CB533" i="25"/>
  <c r="CB537" i="23"/>
  <c r="CB537" i="25"/>
  <c r="CB541" i="23"/>
  <c r="CB541" i="25"/>
  <c r="CB559" i="25"/>
  <c r="CB559" i="23"/>
  <c r="CB567" i="25"/>
  <c r="CB567" i="23"/>
  <c r="CB579" i="23"/>
  <c r="CB579" i="25"/>
  <c r="CB583" i="23"/>
  <c r="CB583" i="25"/>
  <c r="CB600" i="23"/>
  <c r="CB600" i="25"/>
  <c r="CB602" i="25"/>
  <c r="CB602" i="23"/>
  <c r="CB604" i="23"/>
  <c r="CB604" i="25"/>
  <c r="CB608" i="23"/>
  <c r="CB608" i="25"/>
  <c r="CB612" i="23"/>
  <c r="CB612" i="25"/>
  <c r="CB616" i="23"/>
  <c r="CB616" i="25"/>
  <c r="CB622" i="25"/>
  <c r="CB622" i="23"/>
  <c r="CB640" i="23"/>
  <c r="CB640" i="25"/>
  <c r="CB644" i="23"/>
  <c r="CB644" i="25"/>
  <c r="CB648" i="23"/>
  <c r="CB648" i="25"/>
  <c r="CB652" i="23"/>
  <c r="CB652" i="25"/>
  <c r="CB656" i="23"/>
  <c r="CB656" i="25"/>
  <c r="CB658" i="23"/>
  <c r="CB658" i="25"/>
  <c r="CB662" i="23"/>
  <c r="CB662" i="25"/>
  <c r="CB666" i="23"/>
  <c r="CB666" i="25"/>
  <c r="CB668" i="23"/>
  <c r="CB668" i="25"/>
  <c r="CB681" i="25"/>
  <c r="CB681" i="23"/>
  <c r="CB685" i="25"/>
  <c r="CB685" i="23"/>
  <c r="CB747" i="23"/>
  <c r="CB747" i="25"/>
  <c r="CB19" i="23"/>
  <c r="CB27" i="23"/>
  <c r="CB35" i="23"/>
  <c r="CB43" i="23"/>
  <c r="CB109" i="23"/>
  <c r="CB117" i="23"/>
  <c r="CB125" i="23"/>
  <c r="CB184" i="23"/>
  <c r="CB192" i="23"/>
  <c r="CB200" i="23"/>
  <c r="CB208" i="23"/>
  <c r="CB312" i="23"/>
  <c r="CB320" i="23"/>
  <c r="CB328" i="23"/>
  <c r="CB336" i="23"/>
  <c r="CB399" i="23"/>
  <c r="CB407" i="23"/>
  <c r="CB415" i="23"/>
  <c r="CB479" i="23"/>
  <c r="CB487" i="23"/>
  <c r="CB495" i="23"/>
  <c r="CB503" i="23"/>
  <c r="CB561" i="23"/>
  <c r="CB569" i="23"/>
  <c r="CB577" i="23"/>
  <c r="CB598" i="23"/>
  <c r="CB945" i="25"/>
  <c r="CB945" i="23"/>
  <c r="CB949" i="25"/>
  <c r="CB949" i="23"/>
  <c r="CB953" i="25"/>
  <c r="CB953" i="23"/>
  <c r="CB957" i="25"/>
  <c r="CB957" i="23"/>
  <c r="CB961" i="25"/>
  <c r="CB961" i="23"/>
  <c r="CB973" i="25"/>
  <c r="CB973" i="23"/>
  <c r="CB977" i="25"/>
  <c r="CB977" i="23"/>
  <c r="CB981" i="25"/>
  <c r="CB981" i="23"/>
  <c r="CB985" i="25"/>
  <c r="CB985" i="23"/>
  <c r="CB989" i="25"/>
  <c r="CB989" i="23"/>
  <c r="CB993" i="25"/>
  <c r="CB993" i="23"/>
  <c r="CB997" i="25"/>
  <c r="CB997" i="23"/>
  <c r="CB1001" i="25"/>
  <c r="CB1001" i="23"/>
  <c r="CB1012" i="25"/>
  <c r="CB1012" i="23"/>
  <c r="CB1016" i="25"/>
  <c r="CB1016" i="23"/>
  <c r="CB1020" i="25"/>
  <c r="CB1020" i="23"/>
  <c r="CB1024" i="25"/>
  <c r="CB1024" i="23"/>
  <c r="CB1028" i="25"/>
  <c r="CB1028" i="23"/>
  <c r="CB1032" i="25"/>
  <c r="CB1032" i="23"/>
  <c r="CB1036" i="25"/>
  <c r="CB1036" i="23"/>
  <c r="CB1040" i="25"/>
  <c r="CB1040" i="23"/>
  <c r="CB1044" i="25"/>
  <c r="CB1044" i="23"/>
  <c r="CB61" i="23"/>
  <c r="CB63" i="23"/>
  <c r="CB65" i="23"/>
  <c r="CB67" i="23"/>
  <c r="CB69" i="23"/>
  <c r="CB71" i="23"/>
  <c r="CB73" i="23"/>
  <c r="CB75" i="23"/>
  <c r="CB77" i="23"/>
  <c r="CB79" i="23"/>
  <c r="CB81" i="23"/>
  <c r="CB83" i="23"/>
  <c r="CB85" i="23"/>
  <c r="CB87" i="23"/>
  <c r="CB140" i="23"/>
  <c r="CB142" i="23"/>
  <c r="CB144" i="23"/>
  <c r="CB146" i="23"/>
  <c r="CB148" i="23"/>
  <c r="CB150" i="23"/>
  <c r="CB152" i="23"/>
  <c r="CB154" i="23"/>
  <c r="CB156" i="23"/>
  <c r="CB158" i="23"/>
  <c r="CB160" i="23"/>
  <c r="CB162" i="23"/>
  <c r="CB164" i="23"/>
  <c r="CB166" i="23"/>
  <c r="CB168" i="23"/>
  <c r="CB170" i="23"/>
  <c r="CB223" i="23"/>
  <c r="CB225" i="23"/>
  <c r="CB227" i="23"/>
  <c r="CB229" i="23"/>
  <c r="CB231" i="23"/>
  <c r="CB233" i="23"/>
  <c r="CB235" i="23"/>
  <c r="CB237" i="23"/>
  <c r="CB239" i="23"/>
  <c r="CB241" i="23"/>
  <c r="CB243" i="23"/>
  <c r="CB245" i="23"/>
  <c r="CB247" i="23"/>
  <c r="CB249" i="23"/>
  <c r="CB251" i="23"/>
  <c r="CB253" i="23"/>
  <c r="CB255" i="23"/>
  <c r="CB269" i="23"/>
  <c r="CB271" i="23"/>
  <c r="CB273" i="23"/>
  <c r="CB275" i="23"/>
  <c r="CB277" i="23"/>
  <c r="CB279" i="23"/>
  <c r="CB281" i="23"/>
  <c r="CB283" i="23"/>
  <c r="CB285" i="23"/>
  <c r="CB287" i="23"/>
  <c r="CB289" i="23"/>
  <c r="CB291" i="23"/>
  <c r="CB293" i="23"/>
  <c r="CB352" i="23"/>
  <c r="CB354" i="23"/>
  <c r="CB356" i="23"/>
  <c r="CB358" i="23"/>
  <c r="CB360" i="23"/>
  <c r="CB362" i="23"/>
  <c r="CB364" i="23"/>
  <c r="CB366" i="23"/>
  <c r="CB368" i="23"/>
  <c r="CB370" i="23"/>
  <c r="CB372" i="23"/>
  <c r="CB374" i="23"/>
  <c r="CB376" i="23"/>
  <c r="CB436" i="23"/>
  <c r="CB438" i="23"/>
  <c r="CB440" i="23"/>
  <c r="CB442" i="23"/>
  <c r="CB444" i="23"/>
  <c r="CB446" i="23"/>
  <c r="CB448" i="23"/>
  <c r="CB450" i="23"/>
  <c r="CB452" i="23"/>
  <c r="CB454" i="23"/>
  <c r="CB456" i="23"/>
  <c r="CB458" i="23"/>
  <c r="CB460" i="23"/>
  <c r="CB514" i="23"/>
  <c r="CB516" i="23"/>
  <c r="CB518" i="23"/>
  <c r="CB520" i="23"/>
  <c r="CB522" i="23"/>
  <c r="CB524" i="23"/>
  <c r="CB526" i="23"/>
  <c r="CB528" i="23"/>
  <c r="CB530" i="23"/>
  <c r="CB532" i="23"/>
  <c r="CB534" i="23"/>
  <c r="CB536" i="23"/>
  <c r="CB538" i="23"/>
  <c r="CB540" i="23"/>
  <c r="CB542" i="23"/>
  <c r="CB544" i="23"/>
  <c r="CB580" i="23"/>
  <c r="CB584" i="23"/>
  <c r="CB639" i="23"/>
  <c r="CB643" i="23"/>
  <c r="CB647" i="23"/>
  <c r="CB651" i="23"/>
  <c r="CB655" i="23"/>
  <c r="CB659" i="23"/>
  <c r="CB663" i="23"/>
  <c r="CB667" i="23"/>
  <c r="CB722" i="23"/>
  <c r="CB726" i="23"/>
  <c r="CB730" i="23"/>
  <c r="CB734" i="23"/>
  <c r="CB738" i="23"/>
  <c r="CB742" i="23"/>
  <c r="CB746" i="23"/>
  <c r="CB750" i="23"/>
  <c r="CB804" i="23"/>
  <c r="CB808" i="23"/>
  <c r="CB812" i="23"/>
  <c r="CB816" i="23"/>
  <c r="CB820" i="23"/>
  <c r="CB828" i="23"/>
  <c r="CB935" i="23"/>
  <c r="CB943" i="23"/>
  <c r="CB951" i="23"/>
  <c r="CB959" i="23"/>
  <c r="CB975" i="23"/>
  <c r="CB983" i="23"/>
  <c r="CB991" i="23"/>
  <c r="CB999" i="23"/>
  <c r="CB1014" i="23"/>
  <c r="CB1022" i="23"/>
  <c r="CB1030" i="23"/>
  <c r="CB1038" i="23"/>
  <c r="CB478" i="25"/>
  <c r="CB480" i="25"/>
  <c r="CB482" i="25"/>
  <c r="CB484" i="25"/>
  <c r="CB486" i="25"/>
  <c r="CB488" i="25"/>
  <c r="CB490" i="25"/>
  <c r="CB492" i="25"/>
  <c r="CB494" i="25"/>
  <c r="CB496" i="25"/>
  <c r="CB498" i="25"/>
  <c r="CB500" i="25"/>
  <c r="CB502" i="25"/>
  <c r="CB556" i="25"/>
  <c r="CB558" i="25"/>
  <c r="CB560" i="25"/>
  <c r="CB562" i="25"/>
  <c r="CB564" i="25"/>
  <c r="CB566" i="25"/>
  <c r="CB568" i="25"/>
  <c r="CB570" i="25"/>
  <c r="CB572" i="25"/>
  <c r="CB574" i="25"/>
  <c r="CB576" i="25"/>
  <c r="CB578" i="25"/>
  <c r="CB582" i="25"/>
  <c r="CB597" i="25"/>
  <c r="CB599" i="25"/>
  <c r="CB601" i="25"/>
  <c r="CB603" i="25"/>
  <c r="CB605" i="25"/>
  <c r="CB607" i="25"/>
  <c r="CB609" i="25"/>
  <c r="CB611" i="25"/>
  <c r="CB613" i="25"/>
  <c r="CB615" i="25"/>
  <c r="CB617" i="25"/>
  <c r="CB619" i="25"/>
  <c r="CB621" i="25"/>
  <c r="CB623" i="25"/>
  <c r="CB625" i="25"/>
  <c r="CB627" i="25"/>
  <c r="CB641" i="25"/>
  <c r="CB645" i="25"/>
  <c r="CB649" i="25"/>
  <c r="CB653" i="25"/>
  <c r="CB657" i="25"/>
  <c r="CB661" i="25"/>
  <c r="CB665" i="25"/>
  <c r="CB680" i="25"/>
  <c r="CB682" i="25"/>
  <c r="CB684" i="25"/>
  <c r="CB686" i="25"/>
  <c r="CB688" i="25"/>
  <c r="CB690" i="25"/>
  <c r="CB692" i="25"/>
  <c r="CB694" i="25"/>
  <c r="CB696" i="25"/>
  <c r="CB698" i="25"/>
  <c r="CB700" i="25"/>
  <c r="CB702" i="25"/>
  <c r="CB704" i="25"/>
  <c r="CB706" i="25"/>
  <c r="CB708" i="25"/>
  <c r="CB710" i="25"/>
  <c r="CB724" i="25"/>
  <c r="CB728" i="25"/>
  <c r="CB732" i="25"/>
  <c r="CB736" i="25"/>
  <c r="CB740" i="25"/>
  <c r="CB744" i="25"/>
  <c r="CB748" i="25"/>
  <c r="CB762" i="25"/>
  <c r="CB764" i="25"/>
  <c r="CB766" i="25"/>
  <c r="CB768" i="25"/>
  <c r="CB770" i="25"/>
  <c r="CB772" i="25"/>
  <c r="CB774" i="25"/>
  <c r="CB776" i="25"/>
  <c r="CB778" i="25"/>
  <c r="CB780" i="25"/>
  <c r="CB782" i="25"/>
  <c r="CB784" i="25"/>
  <c r="CB786" i="25"/>
  <c r="CB788" i="25"/>
  <c r="CB790" i="25"/>
  <c r="CB792" i="25"/>
  <c r="CB806" i="25"/>
  <c r="CB810" i="25"/>
  <c r="CB814" i="25"/>
  <c r="CB818" i="25"/>
  <c r="CB822" i="25"/>
  <c r="CB824" i="25"/>
  <c r="CB826" i="25"/>
  <c r="CB830" i="25"/>
  <c r="CB832" i="25"/>
  <c r="CB845" i="25"/>
  <c r="CB847" i="25"/>
  <c r="CB849" i="25"/>
  <c r="CB851" i="25"/>
  <c r="CB853" i="25"/>
  <c r="CB855" i="25"/>
  <c r="CB857" i="25"/>
  <c r="CB859" i="25"/>
  <c r="CB861" i="25"/>
  <c r="CB863" i="25"/>
  <c r="CB865" i="25"/>
  <c r="CB867" i="25"/>
  <c r="CB869" i="25"/>
  <c r="CB871" i="25"/>
  <c r="CB873" i="25"/>
  <c r="CB875" i="25"/>
  <c r="CB889" i="25"/>
  <c r="CB891" i="25"/>
  <c r="CB893" i="25"/>
  <c r="CB895" i="25"/>
  <c r="CB897" i="25"/>
  <c r="CB899" i="25"/>
  <c r="CB901" i="25"/>
  <c r="CB903" i="25"/>
  <c r="CB905" i="25"/>
  <c r="CB907" i="25"/>
  <c r="CB909" i="25"/>
  <c r="CB911" i="25"/>
  <c r="CB913" i="25"/>
  <c r="CB915" i="25"/>
  <c r="CB917" i="25"/>
  <c r="CB929" i="25"/>
  <c r="CB931" i="25"/>
  <c r="CB933" i="25"/>
  <c r="CB937" i="25"/>
  <c r="CB939" i="25"/>
  <c r="CB941" i="25"/>
  <c r="CB946" i="25"/>
  <c r="CB946" i="23"/>
  <c r="CB948" i="25"/>
  <c r="CB948" i="23"/>
  <c r="CB950" i="25"/>
  <c r="CB950" i="23"/>
  <c r="CB952" i="25"/>
  <c r="CB952" i="23"/>
  <c r="CB954" i="25"/>
  <c r="CB954" i="23"/>
  <c r="CB956" i="25"/>
  <c r="CB956" i="23"/>
  <c r="CB958" i="25"/>
  <c r="CB958" i="23"/>
  <c r="CB960" i="25"/>
  <c r="CB960" i="23"/>
  <c r="CB970" i="25"/>
  <c r="CB970" i="23"/>
  <c r="CB972" i="25"/>
  <c r="CB972" i="23"/>
  <c r="CB974" i="25"/>
  <c r="CB974" i="23"/>
  <c r="CB976" i="25"/>
  <c r="CB976" i="23"/>
  <c r="CB978" i="25"/>
  <c r="CB978" i="23"/>
  <c r="CB980" i="25"/>
  <c r="CB980" i="23"/>
  <c r="CB982" i="25"/>
  <c r="CB982" i="23"/>
  <c r="CB984" i="25"/>
  <c r="CB984" i="23"/>
  <c r="CB986" i="25"/>
  <c r="CB986" i="23"/>
  <c r="CB988" i="25"/>
  <c r="CB988" i="23"/>
  <c r="CB990" i="25"/>
  <c r="CB990" i="23"/>
  <c r="CB992" i="25"/>
  <c r="CB992" i="23"/>
  <c r="CB994" i="25"/>
  <c r="CB994" i="23"/>
  <c r="CB996" i="25"/>
  <c r="CB996" i="23"/>
  <c r="CB998" i="25"/>
  <c r="CB998" i="23"/>
  <c r="CB1000" i="25"/>
  <c r="CB1000" i="23"/>
  <c r="CB1002" i="25"/>
  <c r="CB1002" i="23"/>
  <c r="CB1011" i="25"/>
  <c r="CB1011" i="23"/>
  <c r="CB1013" i="25"/>
  <c r="CB1013" i="23"/>
  <c r="CB1015" i="25"/>
  <c r="CB1015" i="23"/>
  <c r="CB1017" i="25"/>
  <c r="CB1017" i="23"/>
  <c r="CB1019" i="25"/>
  <c r="CB1019" i="23"/>
  <c r="CB1021" i="25"/>
  <c r="CB1021" i="23"/>
  <c r="CB1023" i="25"/>
  <c r="CB1023" i="23"/>
  <c r="CB1025" i="25"/>
  <c r="CB1025" i="23"/>
  <c r="CB1027" i="25"/>
  <c r="CB1027" i="23"/>
  <c r="CB1029" i="25"/>
  <c r="CB1029" i="23"/>
  <c r="CB1031" i="25"/>
  <c r="CB1031" i="23"/>
  <c r="CB1033" i="25"/>
  <c r="CB1033" i="23"/>
  <c r="CB1035" i="25"/>
  <c r="CB1035" i="23"/>
  <c r="CB1037" i="25"/>
  <c r="CB1037" i="23"/>
  <c r="CB1039" i="25"/>
  <c r="CB1039" i="23"/>
  <c r="CB1041" i="25"/>
  <c r="CB1041" i="23"/>
  <c r="CB1043" i="25"/>
  <c r="CB1043" i="23"/>
  <c r="CB18" i="23"/>
  <c r="CB20" i="23"/>
  <c r="CB22" i="23"/>
  <c r="CB24" i="23"/>
  <c r="CB26" i="23"/>
  <c r="CB28" i="23"/>
  <c r="CB30" i="23"/>
  <c r="CB32" i="23"/>
  <c r="CB34" i="23"/>
  <c r="CB36" i="23"/>
  <c r="CB38" i="23"/>
  <c r="CB40" i="23"/>
  <c r="CB42" i="23"/>
  <c r="CB62" i="23"/>
  <c r="CB64" i="23"/>
  <c r="CB66" i="23"/>
  <c r="CB68" i="23"/>
  <c r="CB70" i="23"/>
  <c r="CB72" i="23"/>
  <c r="CB74" i="23"/>
  <c r="CB76" i="23"/>
  <c r="CB78" i="23"/>
  <c r="CB80" i="23"/>
  <c r="CB82" i="23"/>
  <c r="CB84" i="23"/>
  <c r="CB86" i="23"/>
  <c r="CB104" i="23"/>
  <c r="CB106" i="23"/>
  <c r="CB108" i="23"/>
  <c r="CB110" i="23"/>
  <c r="CB112" i="23"/>
  <c r="CB114" i="23"/>
  <c r="CB116" i="23"/>
  <c r="CB118" i="23"/>
  <c r="CB120" i="23"/>
  <c r="CB122" i="23"/>
  <c r="CB124" i="23"/>
  <c r="CB126" i="23"/>
  <c r="CB128" i="23"/>
  <c r="CB141" i="23"/>
  <c r="CB143" i="23"/>
  <c r="CB145" i="23"/>
  <c r="CB147" i="23"/>
  <c r="CB149" i="23"/>
  <c r="CB151" i="23"/>
  <c r="CB153" i="23"/>
  <c r="CB155" i="23"/>
  <c r="CB157" i="23"/>
  <c r="CB159" i="23"/>
  <c r="CB161" i="23"/>
  <c r="CB163" i="23"/>
  <c r="CB165" i="23"/>
  <c r="CB167" i="23"/>
  <c r="CB169" i="23"/>
  <c r="CB183" i="23"/>
  <c r="CB185" i="23"/>
  <c r="CB187" i="23"/>
  <c r="CB189" i="23"/>
  <c r="CB191" i="23"/>
  <c r="CB193" i="23"/>
  <c r="CB195" i="23"/>
  <c r="CB197" i="23"/>
  <c r="CB199" i="23"/>
  <c r="CB201" i="23"/>
  <c r="CB203" i="23"/>
  <c r="CB205" i="23"/>
  <c r="CB207" i="23"/>
  <c r="CB209" i="23"/>
  <c r="CB211" i="23"/>
  <c r="CB224" i="23"/>
  <c r="CB226" i="23"/>
  <c r="CB228" i="23"/>
  <c r="CB230" i="23"/>
  <c r="CB232" i="23"/>
  <c r="CB234" i="23"/>
  <c r="CB236" i="23"/>
  <c r="CB238" i="23"/>
  <c r="CB240" i="23"/>
  <c r="CB242" i="23"/>
  <c r="CB244" i="23"/>
  <c r="CB246" i="23"/>
  <c r="CB248" i="23"/>
  <c r="CB250" i="23"/>
  <c r="CB252" i="23"/>
  <c r="CB254" i="23"/>
  <c r="CB256" i="23"/>
  <c r="CB268" i="23"/>
  <c r="CB270" i="23"/>
  <c r="CB272" i="23"/>
  <c r="CB274" i="23"/>
  <c r="CB276" i="23"/>
  <c r="CB278" i="23"/>
  <c r="CB280" i="23"/>
  <c r="CB282" i="23"/>
  <c r="CB284" i="23"/>
  <c r="CB286" i="23"/>
  <c r="CB288" i="23"/>
  <c r="CB290" i="23"/>
  <c r="CB292" i="23"/>
  <c r="CB294" i="23"/>
  <c r="CB311" i="23"/>
  <c r="CB313" i="23"/>
  <c r="CB315" i="23"/>
  <c r="CB317" i="23"/>
  <c r="CB319" i="23"/>
  <c r="CB321" i="23"/>
  <c r="CB323" i="23"/>
  <c r="CB325" i="23"/>
  <c r="CB327" i="23"/>
  <c r="CB329" i="23"/>
  <c r="CB331" i="23"/>
  <c r="CB333" i="23"/>
  <c r="CB335" i="23"/>
  <c r="CB351" i="23"/>
  <c r="CB353" i="23"/>
  <c r="CB355" i="23"/>
  <c r="CB357" i="23"/>
  <c r="CB359" i="23"/>
  <c r="CB361" i="23"/>
  <c r="CB363" i="23"/>
  <c r="CB365" i="23"/>
  <c r="CB367" i="23"/>
  <c r="CB369" i="23"/>
  <c r="CB371" i="23"/>
  <c r="CB373" i="23"/>
  <c r="CB375" i="23"/>
  <c r="CB377" i="23"/>
  <c r="CB394" i="23"/>
  <c r="CB396" i="23"/>
  <c r="CB398" i="23"/>
  <c r="CB400" i="23"/>
  <c r="CB402" i="23"/>
  <c r="CB404" i="23"/>
  <c r="CB406" i="23"/>
  <c r="CB408" i="23"/>
  <c r="CB410" i="23"/>
  <c r="CB412" i="23"/>
  <c r="CB414" i="23"/>
  <c r="CB416" i="23"/>
  <c r="CB418" i="23"/>
  <c r="CB435" i="23"/>
  <c r="CB437" i="23"/>
  <c r="CB439" i="23"/>
  <c r="CB441" i="23"/>
  <c r="CB443" i="23"/>
  <c r="CB445" i="23"/>
  <c r="CB447" i="23"/>
  <c r="CB449" i="23"/>
  <c r="CB451" i="23"/>
  <c r="CB453" i="23"/>
  <c r="CB455" i="23"/>
  <c r="CB457" i="23"/>
  <c r="CB459" i="23"/>
  <c r="CB461" i="23"/>
  <c r="CB947" i="23"/>
  <c r="CB955" i="23"/>
  <c r="CB971" i="23"/>
  <c r="CB979" i="23"/>
  <c r="CB987" i="23"/>
  <c r="CB995" i="23"/>
  <c r="CB1003" i="23"/>
  <c r="CB1018" i="23"/>
  <c r="CB1026" i="23"/>
  <c r="CB1034" i="23"/>
  <c r="CB1042" i="23"/>
  <c r="CB15" i="23"/>
  <c r="CB45" i="23"/>
  <c r="CB59" i="23"/>
  <c r="CB89" i="23"/>
  <c r="CB101" i="23"/>
  <c r="CB131" i="23"/>
  <c r="CB172" i="23"/>
  <c r="CB214" i="23"/>
  <c r="CB264" i="23"/>
  <c r="CB266" i="23"/>
  <c r="CB296" i="23"/>
  <c r="CB306" i="23"/>
  <c r="CB308" i="23"/>
  <c r="CB338" i="23"/>
  <c r="CB347" i="23"/>
  <c r="CB349" i="23"/>
  <c r="CB379" i="23"/>
  <c r="CB389" i="23"/>
  <c r="CB391" i="23"/>
  <c r="CB421" i="23"/>
  <c r="CB431" i="23"/>
  <c r="CB433" i="23"/>
  <c r="CB463" i="23"/>
  <c r="CB473" i="23"/>
  <c r="CB475" i="23"/>
  <c r="CB505" i="23"/>
  <c r="CB546" i="23"/>
  <c r="CB587" i="23"/>
  <c r="CB629" i="23"/>
  <c r="CB670" i="23"/>
  <c r="CB712" i="23"/>
  <c r="CB753" i="23"/>
  <c r="CB794" i="23"/>
  <c r="CB835" i="23"/>
  <c r="CB877" i="23"/>
  <c r="CB919" i="23"/>
  <c r="CB14" i="23"/>
  <c r="CB46" i="23"/>
  <c r="CB58" i="23"/>
  <c r="CB90" i="23"/>
  <c r="CB100" i="23"/>
  <c r="CB132" i="23"/>
  <c r="CB173" i="23"/>
  <c r="CB215" i="23"/>
  <c r="CB265" i="23"/>
  <c r="CB297" i="23"/>
  <c r="CB307" i="23"/>
  <c r="CB339" i="23"/>
  <c r="CB348" i="23"/>
  <c r="CB380" i="23"/>
  <c r="CB390" i="23"/>
  <c r="CB422" i="23"/>
  <c r="CB432" i="23"/>
  <c r="CB464" i="23"/>
  <c r="CB474" i="23"/>
  <c r="CB506" i="23"/>
  <c r="CB547" i="23"/>
  <c r="CB588" i="23"/>
  <c r="CB630" i="23"/>
  <c r="CB671" i="23"/>
  <c r="CB713" i="23"/>
  <c r="CB754" i="23"/>
  <c r="CB795" i="23"/>
  <c r="CB836" i="23"/>
  <c r="CB878" i="23"/>
  <c r="CB920" i="23"/>
  <c r="BW1044" i="25"/>
  <c r="BV1044" i="25"/>
  <c r="BU1044" i="25"/>
  <c r="BT1044" i="25"/>
  <c r="BW1043" i="25"/>
  <c r="BV1043" i="25"/>
  <c r="BU1043" i="25"/>
  <c r="BT1043" i="25"/>
  <c r="BW1042" i="25"/>
  <c r="BV1042" i="25"/>
  <c r="BU1042" i="25"/>
  <c r="BT1042" i="25"/>
  <c r="BW1041" i="25"/>
  <c r="BV1041" i="25"/>
  <c r="BU1041" i="25"/>
  <c r="BT1041" i="25"/>
  <c r="BW1040" i="25"/>
  <c r="BV1040" i="25"/>
  <c r="BU1040" i="25"/>
  <c r="BT1040" i="25"/>
  <c r="BW1039" i="25"/>
  <c r="BV1039" i="25"/>
  <c r="BU1039" i="25"/>
  <c r="BT1039" i="25"/>
  <c r="BW1038" i="25"/>
  <c r="BV1038" i="25"/>
  <c r="BU1038" i="25"/>
  <c r="BT1038" i="25"/>
  <c r="BW1037" i="25"/>
  <c r="BV1037" i="25"/>
  <c r="BU1037" i="25"/>
  <c r="BT1037" i="25"/>
  <c r="BW1036" i="25"/>
  <c r="BV1036" i="25"/>
  <c r="BU1036" i="25"/>
  <c r="BT1036" i="25"/>
  <c r="BW1035" i="25"/>
  <c r="BV1035" i="25"/>
  <c r="BU1035" i="25"/>
  <c r="BT1035" i="25"/>
  <c r="BW1034" i="25"/>
  <c r="BV1034" i="25"/>
  <c r="BU1034" i="25"/>
  <c r="BT1034" i="25"/>
  <c r="BW1033" i="25"/>
  <c r="BV1033" i="25"/>
  <c r="BU1033" i="25"/>
  <c r="BT1033" i="25"/>
  <c r="BW1032" i="25"/>
  <c r="BV1032" i="25"/>
  <c r="BU1032" i="25"/>
  <c r="BT1032" i="25"/>
  <c r="BW1031" i="25"/>
  <c r="BV1031" i="25"/>
  <c r="BU1031" i="25"/>
  <c r="BT1031" i="25"/>
  <c r="BW1030" i="25"/>
  <c r="BV1030" i="25"/>
  <c r="BU1030" i="25"/>
  <c r="BT1030" i="25"/>
  <c r="BW1029" i="25"/>
  <c r="BV1029" i="25"/>
  <c r="BU1029" i="25"/>
  <c r="BT1029" i="25"/>
  <c r="BW1028" i="25"/>
  <c r="BV1028" i="25"/>
  <c r="BU1028" i="25"/>
  <c r="BT1028" i="25"/>
  <c r="BW1027" i="25"/>
  <c r="BV1027" i="25"/>
  <c r="BU1027" i="25"/>
  <c r="BT1027" i="25"/>
  <c r="BW1026" i="25"/>
  <c r="BV1026" i="25"/>
  <c r="BU1026" i="25"/>
  <c r="BT1026" i="25"/>
  <c r="BW1025" i="25"/>
  <c r="BV1025" i="25"/>
  <c r="BU1025" i="25"/>
  <c r="BT1025" i="25"/>
  <c r="BW1024" i="25"/>
  <c r="BV1024" i="25"/>
  <c r="BU1024" i="25"/>
  <c r="BT1024" i="25"/>
  <c r="BW1023" i="25"/>
  <c r="BV1023" i="25"/>
  <c r="BU1023" i="25"/>
  <c r="BT1023" i="25"/>
  <c r="BW1022" i="25"/>
  <c r="BV1022" i="25"/>
  <c r="BU1022" i="25"/>
  <c r="BT1022" i="25"/>
  <c r="BW1021" i="25"/>
  <c r="BV1021" i="25"/>
  <c r="BU1021" i="25"/>
  <c r="BT1021" i="25"/>
  <c r="BW1020" i="25"/>
  <c r="BV1020" i="25"/>
  <c r="BU1020" i="25"/>
  <c r="BT1020" i="25"/>
  <c r="BW1019" i="25"/>
  <c r="BV1019" i="25"/>
  <c r="BU1019" i="25"/>
  <c r="BT1019" i="25"/>
  <c r="BW1018" i="25"/>
  <c r="BV1018" i="25"/>
  <c r="BU1018" i="25"/>
  <c r="BT1018" i="25"/>
  <c r="BW1017" i="25"/>
  <c r="BV1017" i="25"/>
  <c r="BU1017" i="25"/>
  <c r="BT1017" i="25"/>
  <c r="BW1016" i="25"/>
  <c r="BV1016" i="25"/>
  <c r="BU1016" i="25"/>
  <c r="BT1016" i="25"/>
  <c r="BW1015" i="25"/>
  <c r="BV1015" i="25"/>
  <c r="BU1015" i="25"/>
  <c r="BT1015" i="25"/>
  <c r="BW1014" i="25"/>
  <c r="BV1014" i="25"/>
  <c r="BU1014" i="25"/>
  <c r="BT1014" i="25"/>
  <c r="BW1013" i="25"/>
  <c r="BV1013" i="25"/>
  <c r="BU1013" i="25"/>
  <c r="BT1013" i="25"/>
  <c r="BW1012" i="25"/>
  <c r="BV1012" i="25"/>
  <c r="BU1012" i="25"/>
  <c r="BT1012" i="25"/>
  <c r="BW1011" i="25"/>
  <c r="BV1011" i="25"/>
  <c r="BU1011" i="25"/>
  <c r="BT1011" i="25"/>
  <c r="BW1003" i="25"/>
  <c r="BV1003" i="25"/>
  <c r="BU1003" i="25"/>
  <c r="BT1003" i="25"/>
  <c r="BW1002" i="25"/>
  <c r="BV1002" i="25"/>
  <c r="BU1002" i="25"/>
  <c r="BT1002" i="25"/>
  <c r="BW1001" i="25"/>
  <c r="BV1001" i="25"/>
  <c r="BU1001" i="25"/>
  <c r="BT1001" i="25"/>
  <c r="BW1000" i="25"/>
  <c r="BV1000" i="25"/>
  <c r="BU1000" i="25"/>
  <c r="BT1000" i="25"/>
  <c r="BW999" i="25"/>
  <c r="BV999" i="25"/>
  <c r="BU999" i="25"/>
  <c r="BT999" i="25"/>
  <c r="BW998" i="25"/>
  <c r="BV998" i="25"/>
  <c r="BU998" i="25"/>
  <c r="BT998" i="25"/>
  <c r="BW997" i="25"/>
  <c r="BV997" i="25"/>
  <c r="BU997" i="25"/>
  <c r="BT997" i="25"/>
  <c r="BW996" i="25"/>
  <c r="BV996" i="25"/>
  <c r="BU996" i="25"/>
  <c r="BT996" i="25"/>
  <c r="BW995" i="25"/>
  <c r="BV995" i="25"/>
  <c r="BU995" i="25"/>
  <c r="BT995" i="25"/>
  <c r="BW994" i="25"/>
  <c r="BV994" i="25"/>
  <c r="BU994" i="25"/>
  <c r="BT994" i="25"/>
  <c r="BW993" i="25"/>
  <c r="BV993" i="25"/>
  <c r="BU993" i="25"/>
  <c r="BT993" i="25"/>
  <c r="BW992" i="25"/>
  <c r="BV992" i="25"/>
  <c r="BU992" i="25"/>
  <c r="BT992" i="25"/>
  <c r="BW991" i="25"/>
  <c r="BV991" i="25"/>
  <c r="BU991" i="25"/>
  <c r="BT991" i="25"/>
  <c r="BW990" i="25"/>
  <c r="BV990" i="25"/>
  <c r="BU990" i="25"/>
  <c r="BT990" i="25"/>
  <c r="BW989" i="25"/>
  <c r="BV989" i="25"/>
  <c r="BU989" i="25"/>
  <c r="BT989" i="25"/>
  <c r="BW988" i="25"/>
  <c r="BV988" i="25"/>
  <c r="BU988" i="25"/>
  <c r="BT988" i="25"/>
  <c r="BW987" i="25"/>
  <c r="BV987" i="25"/>
  <c r="BU987" i="25"/>
  <c r="BT987" i="25"/>
  <c r="BW986" i="25"/>
  <c r="BV986" i="25"/>
  <c r="BU986" i="25"/>
  <c r="BT986" i="25"/>
  <c r="BW985" i="25"/>
  <c r="BV985" i="25"/>
  <c r="BU985" i="25"/>
  <c r="BT985" i="25"/>
  <c r="BW984" i="25"/>
  <c r="BV984" i="25"/>
  <c r="BU984" i="25"/>
  <c r="BT984" i="25"/>
  <c r="BW983" i="25"/>
  <c r="BV983" i="25"/>
  <c r="BU983" i="25"/>
  <c r="BT983" i="25"/>
  <c r="BW982" i="25"/>
  <c r="BV982" i="25"/>
  <c r="BU982" i="25"/>
  <c r="BT982" i="25"/>
  <c r="BW981" i="25"/>
  <c r="BV981" i="25"/>
  <c r="BU981" i="25"/>
  <c r="BT981" i="25"/>
  <c r="BW980" i="25"/>
  <c r="BV980" i="25"/>
  <c r="BU980" i="25"/>
  <c r="BT980" i="25"/>
  <c r="BW979" i="25"/>
  <c r="BV979" i="25"/>
  <c r="BU979" i="25"/>
  <c r="BT979" i="25"/>
  <c r="BW978" i="25"/>
  <c r="BV978" i="25"/>
  <c r="BU978" i="25"/>
  <c r="BT978" i="25"/>
  <c r="BW977" i="25"/>
  <c r="BV977" i="25"/>
  <c r="BU977" i="25"/>
  <c r="BT977" i="25"/>
  <c r="BW976" i="25"/>
  <c r="BV976" i="25"/>
  <c r="BU976" i="25"/>
  <c r="BT976" i="25"/>
  <c r="BW975" i="25"/>
  <c r="BV975" i="25"/>
  <c r="BU975" i="25"/>
  <c r="BT975" i="25"/>
  <c r="BW974" i="25"/>
  <c r="BV974" i="25"/>
  <c r="BU974" i="25"/>
  <c r="BT974" i="25"/>
  <c r="BW973" i="25"/>
  <c r="BV973" i="25"/>
  <c r="BU973" i="25"/>
  <c r="BT973" i="25"/>
  <c r="BW972" i="25"/>
  <c r="BV972" i="25"/>
  <c r="BU972" i="25"/>
  <c r="BT972" i="25"/>
  <c r="BW971" i="25"/>
  <c r="BV971" i="25"/>
  <c r="BU971" i="25"/>
  <c r="BT971" i="25"/>
  <c r="BW970" i="25"/>
  <c r="BV970" i="25"/>
  <c r="BU970" i="25"/>
  <c r="BT970" i="25"/>
  <c r="BW961" i="25"/>
  <c r="BV961" i="25"/>
  <c r="BU961" i="25"/>
  <c r="BT961" i="25"/>
  <c r="BW960" i="25"/>
  <c r="BV960" i="25"/>
  <c r="BU960" i="25"/>
  <c r="BT960" i="25"/>
  <c r="BW959" i="25"/>
  <c r="BV959" i="25"/>
  <c r="BU959" i="25"/>
  <c r="BT959" i="25"/>
  <c r="BW958" i="25"/>
  <c r="BV958" i="25"/>
  <c r="BU958" i="25"/>
  <c r="BT958" i="25"/>
  <c r="BW957" i="25"/>
  <c r="BV957" i="25"/>
  <c r="BU957" i="25"/>
  <c r="BT957" i="25"/>
  <c r="BW956" i="25"/>
  <c r="BV956" i="25"/>
  <c r="BU956" i="25"/>
  <c r="BT956" i="25"/>
  <c r="BW955" i="25"/>
  <c r="BV955" i="25"/>
  <c r="BU955" i="25"/>
  <c r="BT955" i="25"/>
  <c r="BW954" i="25"/>
  <c r="BV954" i="25"/>
  <c r="BU954" i="25"/>
  <c r="BT954" i="25"/>
  <c r="BW953" i="25"/>
  <c r="BV953" i="25"/>
  <c r="BU953" i="25"/>
  <c r="BT953" i="25"/>
  <c r="BW952" i="25"/>
  <c r="BV952" i="25"/>
  <c r="BU952" i="25"/>
  <c r="BT952" i="25"/>
  <c r="BW951" i="25"/>
  <c r="BV951" i="25"/>
  <c r="BU951" i="25"/>
  <c r="BT951" i="25"/>
  <c r="BW950" i="25"/>
  <c r="BV950" i="25"/>
  <c r="BU950" i="25"/>
  <c r="BT950" i="25"/>
  <c r="BW949" i="25"/>
  <c r="BV949" i="25"/>
  <c r="BU949" i="25"/>
  <c r="BT949" i="25"/>
  <c r="BW948" i="25"/>
  <c r="BV948" i="25"/>
  <c r="BU948" i="25"/>
  <c r="BT948" i="25"/>
  <c r="BW947" i="25"/>
  <c r="BV947" i="25"/>
  <c r="BU947" i="25"/>
  <c r="BT947" i="25"/>
  <c r="BW946" i="25"/>
  <c r="BV946" i="25"/>
  <c r="BU946" i="25"/>
  <c r="BT946" i="25"/>
  <c r="BW945" i="25"/>
  <c r="BV945" i="25"/>
  <c r="BU945" i="25"/>
  <c r="BT945" i="25"/>
  <c r="BW944" i="25"/>
  <c r="BV944" i="25"/>
  <c r="BU944" i="25"/>
  <c r="BT944" i="25"/>
  <c r="BW943" i="25"/>
  <c r="BV943" i="25"/>
  <c r="BU943" i="25"/>
  <c r="BT943" i="25"/>
  <c r="BW942" i="25"/>
  <c r="BV942" i="25"/>
  <c r="BU942" i="25"/>
  <c r="BT942" i="25"/>
  <c r="BW941" i="25"/>
  <c r="BV941" i="25"/>
  <c r="BU941" i="25"/>
  <c r="BT941" i="25"/>
  <c r="BW940" i="25"/>
  <c r="BV940" i="25"/>
  <c r="BU940" i="25"/>
  <c r="BT940" i="25"/>
  <c r="BW939" i="25"/>
  <c r="BV939" i="25"/>
  <c r="BU939" i="25"/>
  <c r="BT939" i="25"/>
  <c r="BW938" i="25"/>
  <c r="BV938" i="25"/>
  <c r="BU938" i="25"/>
  <c r="BT938" i="25"/>
  <c r="BW937" i="25"/>
  <c r="BV937" i="25"/>
  <c r="BU937" i="25"/>
  <c r="BT937" i="25"/>
  <c r="BW936" i="25"/>
  <c r="BV936" i="25"/>
  <c r="BU936" i="25"/>
  <c r="BT936" i="25"/>
  <c r="BW935" i="25"/>
  <c r="BV935" i="25"/>
  <c r="BU935" i="25"/>
  <c r="BT935" i="25"/>
  <c r="BW934" i="25"/>
  <c r="BV934" i="25"/>
  <c r="BU934" i="25"/>
  <c r="BT934" i="25"/>
  <c r="BW933" i="25"/>
  <c r="BV933" i="25"/>
  <c r="BU933" i="25"/>
  <c r="BT933" i="25"/>
  <c r="BW932" i="25"/>
  <c r="BV932" i="25"/>
  <c r="BU932" i="25"/>
  <c r="BT932" i="25"/>
  <c r="BW931" i="25"/>
  <c r="BV931" i="25"/>
  <c r="BU931" i="25"/>
  <c r="BT931" i="25"/>
  <c r="BW930" i="25"/>
  <c r="BV930" i="25"/>
  <c r="BU930" i="25"/>
  <c r="BT930" i="25"/>
  <c r="BW929" i="25"/>
  <c r="BV929" i="25"/>
  <c r="BU929" i="25"/>
  <c r="BT929" i="25"/>
  <c r="BW928" i="25"/>
  <c r="BV928" i="25"/>
  <c r="BU928" i="25"/>
  <c r="BT928" i="25"/>
  <c r="BW920" i="25"/>
  <c r="BV920" i="25"/>
  <c r="BU920" i="25"/>
  <c r="BT920" i="25"/>
  <c r="BW919" i="25"/>
  <c r="BV919" i="25"/>
  <c r="BU919" i="25"/>
  <c r="BT919" i="25"/>
  <c r="BX918" i="25"/>
  <c r="BW918" i="25"/>
  <c r="BV918" i="25"/>
  <c r="BU918" i="25"/>
  <c r="BT918" i="25"/>
  <c r="BW917" i="25"/>
  <c r="BV917" i="25"/>
  <c r="BU917" i="25"/>
  <c r="BT917" i="25"/>
  <c r="BW916" i="25"/>
  <c r="BV916" i="25"/>
  <c r="BU916" i="25"/>
  <c r="BT916" i="25"/>
  <c r="BW915" i="25"/>
  <c r="BV915" i="25"/>
  <c r="BU915" i="25"/>
  <c r="BT915" i="25"/>
  <c r="BW914" i="25"/>
  <c r="BV914" i="25"/>
  <c r="BU914" i="25"/>
  <c r="BT914" i="25"/>
  <c r="BW913" i="25"/>
  <c r="BV913" i="25"/>
  <c r="BU913" i="25"/>
  <c r="BT913" i="25"/>
  <c r="BW912" i="25"/>
  <c r="BV912" i="25"/>
  <c r="BU912" i="25"/>
  <c r="BT912" i="25"/>
  <c r="BW911" i="25"/>
  <c r="BV911" i="25"/>
  <c r="BU911" i="25"/>
  <c r="BT911" i="25"/>
  <c r="BW910" i="25"/>
  <c r="BV910" i="25"/>
  <c r="BU910" i="25"/>
  <c r="BT910" i="25"/>
  <c r="BW909" i="25"/>
  <c r="BV909" i="25"/>
  <c r="BU909" i="25"/>
  <c r="BT909" i="25"/>
  <c r="BW908" i="25"/>
  <c r="BV908" i="25"/>
  <c r="BU908" i="25"/>
  <c r="BT908" i="25"/>
  <c r="BW907" i="25"/>
  <c r="BV907" i="25"/>
  <c r="BU907" i="25"/>
  <c r="BT907" i="25"/>
  <c r="BW906" i="25"/>
  <c r="BV906" i="25"/>
  <c r="BU906" i="25"/>
  <c r="BT906" i="25"/>
  <c r="BW905" i="25"/>
  <c r="BV905" i="25"/>
  <c r="BU905" i="25"/>
  <c r="BT905" i="25"/>
  <c r="BW904" i="25"/>
  <c r="BV904" i="25"/>
  <c r="BU904" i="25"/>
  <c r="BT904" i="25"/>
  <c r="BW903" i="25"/>
  <c r="BV903" i="25"/>
  <c r="BU903" i="25"/>
  <c r="BT903" i="25"/>
  <c r="BW902" i="25"/>
  <c r="BV902" i="25"/>
  <c r="BU902" i="25"/>
  <c r="BT902" i="25"/>
  <c r="BW901" i="25"/>
  <c r="BV901" i="25"/>
  <c r="BU901" i="25"/>
  <c r="BT901" i="25"/>
  <c r="BW900" i="25"/>
  <c r="BV900" i="25"/>
  <c r="BU900" i="25"/>
  <c r="BT900" i="25"/>
  <c r="BW899" i="25"/>
  <c r="BV899" i="25"/>
  <c r="BU899" i="25"/>
  <c r="BT899" i="25"/>
  <c r="BW898" i="25"/>
  <c r="BV898" i="25"/>
  <c r="BU898" i="25"/>
  <c r="BT898" i="25"/>
  <c r="BW897" i="25"/>
  <c r="BV897" i="25"/>
  <c r="BU897" i="25"/>
  <c r="BT897" i="25"/>
  <c r="BW896" i="25"/>
  <c r="BV896" i="25"/>
  <c r="BU896" i="25"/>
  <c r="BT896" i="25"/>
  <c r="BW895" i="25"/>
  <c r="BV895" i="25"/>
  <c r="BU895" i="25"/>
  <c r="BT895" i="25"/>
  <c r="BW894" i="25"/>
  <c r="BV894" i="25"/>
  <c r="BU894" i="25"/>
  <c r="BT894" i="25"/>
  <c r="BW893" i="25"/>
  <c r="BV893" i="25"/>
  <c r="BU893" i="25"/>
  <c r="BT893" i="25"/>
  <c r="BW892" i="25"/>
  <c r="BV892" i="25"/>
  <c r="BU892" i="25"/>
  <c r="BT892" i="25"/>
  <c r="BW891" i="25"/>
  <c r="BV891" i="25"/>
  <c r="BU891" i="25"/>
  <c r="BT891" i="25"/>
  <c r="BW890" i="25"/>
  <c r="BV890" i="25"/>
  <c r="BU890" i="25"/>
  <c r="BT890" i="25"/>
  <c r="BW889" i="25"/>
  <c r="BV889" i="25"/>
  <c r="BU889" i="25"/>
  <c r="BT889" i="25"/>
  <c r="BW888" i="25"/>
  <c r="BV888" i="25"/>
  <c r="BU888" i="25"/>
  <c r="BT888" i="25"/>
  <c r="BX887" i="25"/>
  <c r="BW887" i="25"/>
  <c r="BV887" i="25"/>
  <c r="BU887" i="25"/>
  <c r="BT887" i="25"/>
  <c r="BW878" i="25"/>
  <c r="BV878" i="25"/>
  <c r="BU878" i="25"/>
  <c r="BT878" i="25"/>
  <c r="BW877" i="25"/>
  <c r="BV877" i="25"/>
  <c r="BU877" i="25"/>
  <c r="BT877" i="25"/>
  <c r="BX876" i="25"/>
  <c r="BW876" i="25"/>
  <c r="BV876" i="25"/>
  <c r="BU876" i="25"/>
  <c r="BT876" i="25"/>
  <c r="BW875" i="25"/>
  <c r="BV875" i="25"/>
  <c r="BU875" i="25"/>
  <c r="BT875" i="25"/>
  <c r="BW874" i="25"/>
  <c r="BV874" i="25"/>
  <c r="BU874" i="25"/>
  <c r="BT874" i="25"/>
  <c r="BW873" i="25"/>
  <c r="BV873" i="25"/>
  <c r="BU873" i="25"/>
  <c r="BT873" i="25"/>
  <c r="BW872" i="25"/>
  <c r="BV872" i="25"/>
  <c r="BU872" i="25"/>
  <c r="BT872" i="25"/>
  <c r="BW871" i="25"/>
  <c r="BV871" i="25"/>
  <c r="BU871" i="25"/>
  <c r="BT871" i="25"/>
  <c r="BW870" i="25"/>
  <c r="BV870" i="25"/>
  <c r="BU870" i="25"/>
  <c r="BT870" i="25"/>
  <c r="BW869" i="25"/>
  <c r="BV869" i="25"/>
  <c r="BU869" i="25"/>
  <c r="BT869" i="25"/>
  <c r="BW868" i="25"/>
  <c r="BV868" i="25"/>
  <c r="BU868" i="25"/>
  <c r="BT868" i="25"/>
  <c r="BW867" i="25"/>
  <c r="BV867" i="25"/>
  <c r="BU867" i="25"/>
  <c r="BT867" i="25"/>
  <c r="BW866" i="25"/>
  <c r="BV866" i="25"/>
  <c r="BU866" i="25"/>
  <c r="BT866" i="25"/>
  <c r="BW865" i="25"/>
  <c r="BV865" i="25"/>
  <c r="BU865" i="25"/>
  <c r="BT865" i="25"/>
  <c r="BW864" i="25"/>
  <c r="BV864" i="25"/>
  <c r="BU864" i="25"/>
  <c r="BT864" i="25"/>
  <c r="BW863" i="25"/>
  <c r="BV863" i="25"/>
  <c r="BU863" i="25"/>
  <c r="BT863" i="25"/>
  <c r="BW862" i="25"/>
  <c r="BV862" i="25"/>
  <c r="BU862" i="25"/>
  <c r="BT862" i="25"/>
  <c r="BW861" i="25"/>
  <c r="BV861" i="25"/>
  <c r="BU861" i="25"/>
  <c r="BT861" i="25"/>
  <c r="BW860" i="25"/>
  <c r="BV860" i="25"/>
  <c r="BU860" i="25"/>
  <c r="BT860" i="25"/>
  <c r="BW859" i="25"/>
  <c r="BV859" i="25"/>
  <c r="BU859" i="25"/>
  <c r="BT859" i="25"/>
  <c r="BW858" i="25"/>
  <c r="BV858" i="25"/>
  <c r="BU858" i="25"/>
  <c r="BT858" i="25"/>
  <c r="BW857" i="25"/>
  <c r="BV857" i="25"/>
  <c r="BU857" i="25"/>
  <c r="BT857" i="25"/>
  <c r="BW856" i="25"/>
  <c r="BV856" i="25"/>
  <c r="BU856" i="25"/>
  <c r="BT856" i="25"/>
  <c r="BW855" i="25"/>
  <c r="BV855" i="25"/>
  <c r="BU855" i="25"/>
  <c r="BT855" i="25"/>
  <c r="BW854" i="25"/>
  <c r="BV854" i="25"/>
  <c r="BU854" i="25"/>
  <c r="BT854" i="25"/>
  <c r="BW853" i="25"/>
  <c r="BV853" i="25"/>
  <c r="BU853" i="25"/>
  <c r="BT853" i="25"/>
  <c r="BW852" i="25"/>
  <c r="BV852" i="25"/>
  <c r="BU852" i="25"/>
  <c r="BT852" i="25"/>
  <c r="BW851" i="25"/>
  <c r="BV851" i="25"/>
  <c r="BU851" i="25"/>
  <c r="BT851" i="25"/>
  <c r="BW850" i="25"/>
  <c r="BV850" i="25"/>
  <c r="BU850" i="25"/>
  <c r="BT850" i="25"/>
  <c r="BW849" i="25"/>
  <c r="BV849" i="25"/>
  <c r="BU849" i="25"/>
  <c r="BT849" i="25"/>
  <c r="BW848" i="25"/>
  <c r="BV848" i="25"/>
  <c r="BU848" i="25"/>
  <c r="BT848" i="25"/>
  <c r="BW847" i="25"/>
  <c r="BV847" i="25"/>
  <c r="BU847" i="25"/>
  <c r="BT847" i="25"/>
  <c r="BW846" i="25"/>
  <c r="BV846" i="25"/>
  <c r="BU846" i="25"/>
  <c r="BT846" i="25"/>
  <c r="BW845" i="25"/>
  <c r="BV845" i="25"/>
  <c r="BU845" i="25"/>
  <c r="BT845" i="25"/>
  <c r="BW836" i="25"/>
  <c r="BV836" i="25"/>
  <c r="BU836" i="25"/>
  <c r="BT836" i="25"/>
  <c r="BW835" i="25"/>
  <c r="BV835" i="25"/>
  <c r="BU835" i="25"/>
  <c r="BT835" i="25"/>
  <c r="BX834" i="25"/>
  <c r="BW834" i="25"/>
  <c r="BV834" i="25"/>
  <c r="BU834" i="25"/>
  <c r="BT834" i="25"/>
  <c r="BW833" i="25"/>
  <c r="BV833" i="25"/>
  <c r="BU833" i="25"/>
  <c r="BT833" i="25"/>
  <c r="BW832" i="25"/>
  <c r="BV832" i="25"/>
  <c r="BU832" i="25"/>
  <c r="BT832" i="25"/>
  <c r="BW831" i="25"/>
  <c r="BV831" i="25"/>
  <c r="BU831" i="25"/>
  <c r="BT831" i="25"/>
  <c r="BW830" i="25"/>
  <c r="BV830" i="25"/>
  <c r="BU830" i="25"/>
  <c r="BT830" i="25"/>
  <c r="BW829" i="25"/>
  <c r="BV829" i="25"/>
  <c r="BU829" i="25"/>
  <c r="BT829" i="25"/>
  <c r="BW828" i="25"/>
  <c r="BV828" i="25"/>
  <c r="BU828" i="25"/>
  <c r="BT828" i="25"/>
  <c r="BW827" i="25"/>
  <c r="BV827" i="25"/>
  <c r="BU827" i="25"/>
  <c r="BT827" i="25"/>
  <c r="BW826" i="25"/>
  <c r="BV826" i="25"/>
  <c r="BU826" i="25"/>
  <c r="BT826" i="25"/>
  <c r="BW825" i="25"/>
  <c r="BV825" i="25"/>
  <c r="BU825" i="25"/>
  <c r="BT825" i="25"/>
  <c r="BW824" i="25"/>
  <c r="BV824" i="25"/>
  <c r="BU824" i="25"/>
  <c r="BT824" i="25"/>
  <c r="BW823" i="25"/>
  <c r="BV823" i="25"/>
  <c r="BU823" i="25"/>
  <c r="BT823" i="25"/>
  <c r="BW822" i="25"/>
  <c r="BV822" i="25"/>
  <c r="BU822" i="25"/>
  <c r="BT822" i="25"/>
  <c r="BW821" i="25"/>
  <c r="BV821" i="25"/>
  <c r="BU821" i="25"/>
  <c r="BT821" i="25"/>
  <c r="BW820" i="25"/>
  <c r="BV820" i="25"/>
  <c r="BU820" i="25"/>
  <c r="BT820" i="25"/>
  <c r="BW819" i="25"/>
  <c r="BV819" i="25"/>
  <c r="BU819" i="25"/>
  <c r="BT819" i="25"/>
  <c r="BW818" i="25"/>
  <c r="BV818" i="25"/>
  <c r="BU818" i="25"/>
  <c r="BT818" i="25"/>
  <c r="BW817" i="25"/>
  <c r="BV817" i="25"/>
  <c r="BU817" i="25"/>
  <c r="BT817" i="25"/>
  <c r="BW816" i="25"/>
  <c r="BV816" i="25"/>
  <c r="BU816" i="25"/>
  <c r="BT816" i="25"/>
  <c r="BW815" i="25"/>
  <c r="BV815" i="25"/>
  <c r="BU815" i="25"/>
  <c r="BT815" i="25"/>
  <c r="BW814" i="25"/>
  <c r="BV814" i="25"/>
  <c r="BU814" i="25"/>
  <c r="BT814" i="25"/>
  <c r="BW813" i="25"/>
  <c r="BV813" i="25"/>
  <c r="BU813" i="25"/>
  <c r="BT813" i="25"/>
  <c r="BW812" i="25"/>
  <c r="BV812" i="25"/>
  <c r="BU812" i="25"/>
  <c r="BT812" i="25"/>
  <c r="BW811" i="25"/>
  <c r="BV811" i="25"/>
  <c r="BU811" i="25"/>
  <c r="BT811" i="25"/>
  <c r="BW810" i="25"/>
  <c r="BV810" i="25"/>
  <c r="BU810" i="25"/>
  <c r="BT810" i="25"/>
  <c r="BW809" i="25"/>
  <c r="BV809" i="25"/>
  <c r="BU809" i="25"/>
  <c r="BT809" i="25"/>
  <c r="BW808" i="25"/>
  <c r="BV808" i="25"/>
  <c r="BU808" i="25"/>
  <c r="BT808" i="25"/>
  <c r="BW807" i="25"/>
  <c r="BV807" i="25"/>
  <c r="BU807" i="25"/>
  <c r="BT807" i="25"/>
  <c r="BW806" i="25"/>
  <c r="BV806" i="25"/>
  <c r="BU806" i="25"/>
  <c r="BT806" i="25"/>
  <c r="BW805" i="25"/>
  <c r="BV805" i="25"/>
  <c r="BU805" i="25"/>
  <c r="BT805" i="25"/>
  <c r="BW804" i="25"/>
  <c r="BV804" i="25"/>
  <c r="BU804" i="25"/>
  <c r="BT804" i="25"/>
  <c r="BW803" i="25"/>
  <c r="BV803" i="25"/>
  <c r="BU803" i="25"/>
  <c r="BT803" i="25"/>
  <c r="BW795" i="25"/>
  <c r="BV795" i="25"/>
  <c r="BU795" i="25"/>
  <c r="BT795" i="25"/>
  <c r="BW794" i="25"/>
  <c r="BV794" i="25"/>
  <c r="BU794" i="25"/>
  <c r="BT794" i="25"/>
  <c r="BX793" i="25"/>
  <c r="BW793" i="25"/>
  <c r="BV793" i="25"/>
  <c r="BU793" i="25"/>
  <c r="BT793" i="25"/>
  <c r="BW792" i="25"/>
  <c r="BV792" i="25"/>
  <c r="BU792" i="25"/>
  <c r="BT792" i="25"/>
  <c r="BW791" i="25"/>
  <c r="BV791" i="25"/>
  <c r="BU791" i="25"/>
  <c r="BT791" i="25"/>
  <c r="BW790" i="25"/>
  <c r="BV790" i="25"/>
  <c r="BU790" i="25"/>
  <c r="BT790" i="25"/>
  <c r="BW789" i="25"/>
  <c r="BV789" i="25"/>
  <c r="BU789" i="25"/>
  <c r="BT789" i="25"/>
  <c r="BW788" i="25"/>
  <c r="BV788" i="25"/>
  <c r="BU788" i="25"/>
  <c r="BT788" i="25"/>
  <c r="BW787" i="25"/>
  <c r="BV787" i="25"/>
  <c r="BU787" i="25"/>
  <c r="BT787" i="25"/>
  <c r="BW786" i="25"/>
  <c r="BV786" i="25"/>
  <c r="BU786" i="25"/>
  <c r="BT786" i="25"/>
  <c r="BW785" i="25"/>
  <c r="BV785" i="25"/>
  <c r="BU785" i="25"/>
  <c r="BT785" i="25"/>
  <c r="BW784" i="25"/>
  <c r="BV784" i="25"/>
  <c r="BU784" i="25"/>
  <c r="BT784" i="25"/>
  <c r="BW783" i="25"/>
  <c r="BV783" i="25"/>
  <c r="BU783" i="25"/>
  <c r="BT783" i="25"/>
  <c r="BW782" i="25"/>
  <c r="BV782" i="25"/>
  <c r="BU782" i="25"/>
  <c r="BT782" i="25"/>
  <c r="BW781" i="25"/>
  <c r="BV781" i="25"/>
  <c r="BU781" i="25"/>
  <c r="BT781" i="25"/>
  <c r="BW780" i="25"/>
  <c r="BV780" i="25"/>
  <c r="BU780" i="25"/>
  <c r="BT780" i="25"/>
  <c r="BW779" i="25"/>
  <c r="BV779" i="25"/>
  <c r="BU779" i="25"/>
  <c r="BT779" i="25"/>
  <c r="BW778" i="25"/>
  <c r="BV778" i="25"/>
  <c r="BU778" i="25"/>
  <c r="BT778" i="25"/>
  <c r="BW777" i="25"/>
  <c r="BV777" i="25"/>
  <c r="BU777" i="25"/>
  <c r="BT777" i="25"/>
  <c r="BW776" i="25"/>
  <c r="BV776" i="25"/>
  <c r="BU776" i="25"/>
  <c r="BT776" i="25"/>
  <c r="BW775" i="25"/>
  <c r="BV775" i="25"/>
  <c r="BU775" i="25"/>
  <c r="BT775" i="25"/>
  <c r="BW774" i="25"/>
  <c r="BV774" i="25"/>
  <c r="BU774" i="25"/>
  <c r="BT774" i="25"/>
  <c r="BW773" i="25"/>
  <c r="BV773" i="25"/>
  <c r="BU773" i="25"/>
  <c r="BT773" i="25"/>
  <c r="BW772" i="25"/>
  <c r="BV772" i="25"/>
  <c r="BU772" i="25"/>
  <c r="BT772" i="25"/>
  <c r="BW771" i="25"/>
  <c r="BV771" i="25"/>
  <c r="BU771" i="25"/>
  <c r="BT771" i="25"/>
  <c r="BW770" i="25"/>
  <c r="BV770" i="25"/>
  <c r="BU770" i="25"/>
  <c r="BT770" i="25"/>
  <c r="BW769" i="25"/>
  <c r="BV769" i="25"/>
  <c r="BU769" i="25"/>
  <c r="BT769" i="25"/>
  <c r="BW768" i="25"/>
  <c r="BV768" i="25"/>
  <c r="BU768" i="25"/>
  <c r="BT768" i="25"/>
  <c r="BW767" i="25"/>
  <c r="BV767" i="25"/>
  <c r="BU767" i="25"/>
  <c r="BT767" i="25"/>
  <c r="BW766" i="25"/>
  <c r="BV766" i="25"/>
  <c r="BU766" i="25"/>
  <c r="BT766" i="25"/>
  <c r="BW765" i="25"/>
  <c r="BV765" i="25"/>
  <c r="BU765" i="25"/>
  <c r="BT765" i="25"/>
  <c r="BW764" i="25"/>
  <c r="BV764" i="25"/>
  <c r="BU764" i="25"/>
  <c r="BT764" i="25"/>
  <c r="BW763" i="25"/>
  <c r="BV763" i="25"/>
  <c r="BU763" i="25"/>
  <c r="BT763" i="25"/>
  <c r="BW762" i="25"/>
  <c r="BV762" i="25"/>
  <c r="BU762" i="25"/>
  <c r="BT762" i="25"/>
  <c r="BW754" i="25"/>
  <c r="BV754" i="25"/>
  <c r="BU754" i="25"/>
  <c r="BT754" i="25"/>
  <c r="BW753" i="25"/>
  <c r="BV753" i="25"/>
  <c r="BU753" i="25"/>
  <c r="BT753" i="25"/>
  <c r="BX752" i="25"/>
  <c r="BW752" i="25"/>
  <c r="BV752" i="25"/>
  <c r="BU752" i="25"/>
  <c r="BT752" i="25"/>
  <c r="BW751" i="25"/>
  <c r="BV751" i="25"/>
  <c r="BU751" i="25"/>
  <c r="BT751" i="25"/>
  <c r="BW750" i="25"/>
  <c r="BV750" i="25"/>
  <c r="BU750" i="25"/>
  <c r="BT750" i="25"/>
  <c r="BW749" i="25"/>
  <c r="BV749" i="25"/>
  <c r="BU749" i="25"/>
  <c r="BT749" i="25"/>
  <c r="BW748" i="25"/>
  <c r="BV748" i="25"/>
  <c r="BU748" i="25"/>
  <c r="BT748" i="25"/>
  <c r="BW747" i="25"/>
  <c r="BV747" i="25"/>
  <c r="BU747" i="25"/>
  <c r="BT747" i="25"/>
  <c r="BW746" i="25"/>
  <c r="BV746" i="25"/>
  <c r="BU746" i="25"/>
  <c r="BT746" i="25"/>
  <c r="BW745" i="25"/>
  <c r="BV745" i="25"/>
  <c r="BU745" i="25"/>
  <c r="BT745" i="25"/>
  <c r="BW744" i="25"/>
  <c r="BV744" i="25"/>
  <c r="BU744" i="25"/>
  <c r="BT744" i="25"/>
  <c r="BW743" i="25"/>
  <c r="BV743" i="25"/>
  <c r="BU743" i="25"/>
  <c r="BT743" i="25"/>
  <c r="BW742" i="25"/>
  <c r="BV742" i="25"/>
  <c r="BU742" i="25"/>
  <c r="BT742" i="25"/>
  <c r="BW741" i="25"/>
  <c r="BV741" i="25"/>
  <c r="BU741" i="25"/>
  <c r="BT741" i="25"/>
  <c r="BW740" i="25"/>
  <c r="BV740" i="25"/>
  <c r="BU740" i="25"/>
  <c r="BT740" i="25"/>
  <c r="BW739" i="25"/>
  <c r="BV739" i="25"/>
  <c r="BU739" i="25"/>
  <c r="BT739" i="25"/>
  <c r="BW738" i="25"/>
  <c r="BV738" i="25"/>
  <c r="BU738" i="25"/>
  <c r="BT738" i="25"/>
  <c r="BW737" i="25"/>
  <c r="BV737" i="25"/>
  <c r="BU737" i="25"/>
  <c r="BT737" i="25"/>
  <c r="BW736" i="25"/>
  <c r="BV736" i="25"/>
  <c r="BU736" i="25"/>
  <c r="BT736" i="25"/>
  <c r="BW735" i="25"/>
  <c r="BV735" i="25"/>
  <c r="BU735" i="25"/>
  <c r="BT735" i="25"/>
  <c r="BW734" i="25"/>
  <c r="BV734" i="25"/>
  <c r="BU734" i="25"/>
  <c r="BT734" i="25"/>
  <c r="BW733" i="25"/>
  <c r="BV733" i="25"/>
  <c r="BU733" i="25"/>
  <c r="BT733" i="25"/>
  <c r="BW732" i="25"/>
  <c r="BV732" i="25"/>
  <c r="BU732" i="25"/>
  <c r="BT732" i="25"/>
  <c r="BW731" i="25"/>
  <c r="BV731" i="25"/>
  <c r="BU731" i="25"/>
  <c r="BT731" i="25"/>
  <c r="BW730" i="25"/>
  <c r="BV730" i="25"/>
  <c r="BU730" i="25"/>
  <c r="BT730" i="25"/>
  <c r="BW729" i="25"/>
  <c r="BV729" i="25"/>
  <c r="BU729" i="25"/>
  <c r="BT729" i="25"/>
  <c r="BW728" i="25"/>
  <c r="BV728" i="25"/>
  <c r="BU728" i="25"/>
  <c r="BT728" i="25"/>
  <c r="BW727" i="25"/>
  <c r="BV727" i="25"/>
  <c r="BU727" i="25"/>
  <c r="BT727" i="25"/>
  <c r="BW726" i="25"/>
  <c r="BV726" i="25"/>
  <c r="BU726" i="25"/>
  <c r="BT726" i="25"/>
  <c r="BW725" i="25"/>
  <c r="BV725" i="25"/>
  <c r="BU725" i="25"/>
  <c r="BT725" i="25"/>
  <c r="BW724" i="25"/>
  <c r="BV724" i="25"/>
  <c r="BU724" i="25"/>
  <c r="BT724" i="25"/>
  <c r="BW723" i="25"/>
  <c r="BV723" i="25"/>
  <c r="BU723" i="25"/>
  <c r="BT723" i="25"/>
  <c r="BW722" i="25"/>
  <c r="BV722" i="25"/>
  <c r="BU722" i="25"/>
  <c r="BT722" i="25"/>
  <c r="BW721" i="25"/>
  <c r="BV721" i="25"/>
  <c r="BU721" i="25"/>
  <c r="BT721" i="25"/>
  <c r="BW713" i="25"/>
  <c r="BV713" i="25"/>
  <c r="BU713" i="25"/>
  <c r="BT713" i="25"/>
  <c r="BW712" i="25"/>
  <c r="BV712" i="25"/>
  <c r="BU712" i="25"/>
  <c r="BT712" i="25"/>
  <c r="BX711" i="25"/>
  <c r="BW711" i="25"/>
  <c r="BV711" i="25"/>
  <c r="BU711" i="25"/>
  <c r="BT711" i="25"/>
  <c r="BW710" i="25"/>
  <c r="BV710" i="25"/>
  <c r="BU710" i="25"/>
  <c r="BT710" i="25"/>
  <c r="BW709" i="25"/>
  <c r="BV709" i="25"/>
  <c r="BU709" i="25"/>
  <c r="BT709" i="25"/>
  <c r="BW708" i="25"/>
  <c r="BV708" i="25"/>
  <c r="BU708" i="25"/>
  <c r="BT708" i="25"/>
  <c r="BW707" i="25"/>
  <c r="BV707" i="25"/>
  <c r="BU707" i="25"/>
  <c r="BT707" i="25"/>
  <c r="BW706" i="25"/>
  <c r="BV706" i="25"/>
  <c r="BU706" i="25"/>
  <c r="BT706" i="25"/>
  <c r="BW705" i="25"/>
  <c r="BV705" i="25"/>
  <c r="BU705" i="25"/>
  <c r="BT705" i="25"/>
  <c r="BW704" i="25"/>
  <c r="BV704" i="25"/>
  <c r="BU704" i="25"/>
  <c r="BT704" i="25"/>
  <c r="BW703" i="25"/>
  <c r="BV703" i="25"/>
  <c r="BU703" i="25"/>
  <c r="BT703" i="25"/>
  <c r="BW702" i="25"/>
  <c r="BV702" i="25"/>
  <c r="BU702" i="25"/>
  <c r="BT702" i="25"/>
  <c r="BW701" i="25"/>
  <c r="BV701" i="25"/>
  <c r="BU701" i="25"/>
  <c r="BT701" i="25"/>
  <c r="BW700" i="25"/>
  <c r="BV700" i="25"/>
  <c r="BU700" i="25"/>
  <c r="BT700" i="25"/>
  <c r="BW699" i="25"/>
  <c r="BV699" i="25"/>
  <c r="BU699" i="25"/>
  <c r="BT699" i="25"/>
  <c r="BW698" i="25"/>
  <c r="BV698" i="25"/>
  <c r="BU698" i="25"/>
  <c r="BT698" i="25"/>
  <c r="BW697" i="25"/>
  <c r="BV697" i="25"/>
  <c r="BU697" i="25"/>
  <c r="BT697" i="25"/>
  <c r="BW696" i="25"/>
  <c r="BV696" i="25"/>
  <c r="BU696" i="25"/>
  <c r="BT696" i="25"/>
  <c r="BW695" i="25"/>
  <c r="BV695" i="25"/>
  <c r="BU695" i="25"/>
  <c r="BT695" i="25"/>
  <c r="BW694" i="25"/>
  <c r="BV694" i="25"/>
  <c r="BU694" i="25"/>
  <c r="BT694" i="25"/>
  <c r="BW693" i="25"/>
  <c r="BV693" i="25"/>
  <c r="BU693" i="25"/>
  <c r="BT693" i="25"/>
  <c r="BW692" i="25"/>
  <c r="BV692" i="25"/>
  <c r="BU692" i="25"/>
  <c r="BT692" i="25"/>
  <c r="BW691" i="25"/>
  <c r="BV691" i="25"/>
  <c r="BU691" i="25"/>
  <c r="BT691" i="25"/>
  <c r="BW690" i="25"/>
  <c r="BV690" i="25"/>
  <c r="BU690" i="25"/>
  <c r="BT690" i="25"/>
  <c r="BW689" i="25"/>
  <c r="BV689" i="25"/>
  <c r="BU689" i="25"/>
  <c r="BT689" i="25"/>
  <c r="BW688" i="25"/>
  <c r="BV688" i="25"/>
  <c r="BU688" i="25"/>
  <c r="BT688" i="25"/>
  <c r="BW687" i="25"/>
  <c r="BV687" i="25"/>
  <c r="BU687" i="25"/>
  <c r="BT687" i="25"/>
  <c r="BW686" i="25"/>
  <c r="BV686" i="25"/>
  <c r="BU686" i="25"/>
  <c r="BT686" i="25"/>
  <c r="BW685" i="25"/>
  <c r="BV685" i="25"/>
  <c r="BU685" i="25"/>
  <c r="BT685" i="25"/>
  <c r="BW684" i="25"/>
  <c r="BV684" i="25"/>
  <c r="BU684" i="25"/>
  <c r="BT684" i="25"/>
  <c r="BW683" i="25"/>
  <c r="BV683" i="25"/>
  <c r="BU683" i="25"/>
  <c r="BT683" i="25"/>
  <c r="BW682" i="25"/>
  <c r="BV682" i="25"/>
  <c r="BU682" i="25"/>
  <c r="BT682" i="25"/>
  <c r="BW681" i="25"/>
  <c r="BV681" i="25"/>
  <c r="BU681" i="25"/>
  <c r="BT681" i="25"/>
  <c r="BW680" i="25"/>
  <c r="BV680" i="25"/>
  <c r="BU680" i="25"/>
  <c r="BT680" i="25"/>
  <c r="BW671" i="25"/>
  <c r="BV671" i="25"/>
  <c r="BU671" i="25"/>
  <c r="BT671" i="25"/>
  <c r="BW670" i="25"/>
  <c r="BV670" i="25"/>
  <c r="BU670" i="25"/>
  <c r="BT670" i="25"/>
  <c r="BX669" i="25"/>
  <c r="BW669" i="25"/>
  <c r="BV669" i="25"/>
  <c r="BU669" i="25"/>
  <c r="BT669" i="25"/>
  <c r="BW668" i="25"/>
  <c r="BV668" i="25"/>
  <c r="BU668" i="25"/>
  <c r="BT668" i="25"/>
  <c r="BW667" i="25"/>
  <c r="BV667" i="25"/>
  <c r="BU667" i="25"/>
  <c r="BT667" i="25"/>
  <c r="BW666" i="25"/>
  <c r="BV666" i="25"/>
  <c r="BU666" i="25"/>
  <c r="BT666" i="25"/>
  <c r="BW665" i="25"/>
  <c r="BV665" i="25"/>
  <c r="BU665" i="25"/>
  <c r="BT665" i="25"/>
  <c r="BW664" i="25"/>
  <c r="BV664" i="25"/>
  <c r="BU664" i="25"/>
  <c r="BT664" i="25"/>
  <c r="BW663" i="25"/>
  <c r="BV663" i="25"/>
  <c r="BU663" i="25"/>
  <c r="BT663" i="25"/>
  <c r="BW662" i="25"/>
  <c r="BV662" i="25"/>
  <c r="BU662" i="25"/>
  <c r="BT662" i="25"/>
  <c r="BW661" i="25"/>
  <c r="BV661" i="25"/>
  <c r="BU661" i="25"/>
  <c r="BT661" i="25"/>
  <c r="BW660" i="25"/>
  <c r="BV660" i="25"/>
  <c r="BU660" i="25"/>
  <c r="BT660" i="25"/>
  <c r="BW659" i="25"/>
  <c r="BV659" i="25"/>
  <c r="BU659" i="25"/>
  <c r="BT659" i="25"/>
  <c r="BW658" i="25"/>
  <c r="BV658" i="25"/>
  <c r="BU658" i="25"/>
  <c r="BT658" i="25"/>
  <c r="BW657" i="25"/>
  <c r="BV657" i="25"/>
  <c r="BU657" i="25"/>
  <c r="BT657" i="25"/>
  <c r="BW656" i="25"/>
  <c r="BV656" i="25"/>
  <c r="BU656" i="25"/>
  <c r="BT656" i="25"/>
  <c r="BW655" i="25"/>
  <c r="BV655" i="25"/>
  <c r="BU655" i="25"/>
  <c r="BT655" i="25"/>
  <c r="BW654" i="25"/>
  <c r="BV654" i="25"/>
  <c r="BU654" i="25"/>
  <c r="BT654" i="25"/>
  <c r="BW653" i="25"/>
  <c r="BV653" i="25"/>
  <c r="BU653" i="25"/>
  <c r="BT653" i="25"/>
  <c r="BW652" i="25"/>
  <c r="BV652" i="25"/>
  <c r="BU652" i="25"/>
  <c r="BT652" i="25"/>
  <c r="BW651" i="25"/>
  <c r="BV651" i="25"/>
  <c r="BU651" i="25"/>
  <c r="BT651" i="25"/>
  <c r="BW650" i="25"/>
  <c r="BV650" i="25"/>
  <c r="BU650" i="25"/>
  <c r="BT650" i="25"/>
  <c r="BW649" i="25"/>
  <c r="BV649" i="25"/>
  <c r="BU649" i="25"/>
  <c r="BT649" i="25"/>
  <c r="BW648" i="25"/>
  <c r="BV648" i="25"/>
  <c r="BU648" i="25"/>
  <c r="BT648" i="25"/>
  <c r="BW647" i="25"/>
  <c r="BV647" i="25"/>
  <c r="BU647" i="25"/>
  <c r="BT647" i="25"/>
  <c r="BW646" i="25"/>
  <c r="BV646" i="25"/>
  <c r="BU646" i="25"/>
  <c r="BT646" i="25"/>
  <c r="BW645" i="25"/>
  <c r="BV645" i="25"/>
  <c r="BU645" i="25"/>
  <c r="BT645" i="25"/>
  <c r="BW644" i="25"/>
  <c r="BV644" i="25"/>
  <c r="BU644" i="25"/>
  <c r="BT644" i="25"/>
  <c r="BW643" i="25"/>
  <c r="BV643" i="25"/>
  <c r="BU643" i="25"/>
  <c r="BT643" i="25"/>
  <c r="BW642" i="25"/>
  <c r="BV642" i="25"/>
  <c r="BU642" i="25"/>
  <c r="BT642" i="25"/>
  <c r="BW641" i="25"/>
  <c r="BV641" i="25"/>
  <c r="BU641" i="25"/>
  <c r="BT641" i="25"/>
  <c r="BW640" i="25"/>
  <c r="BV640" i="25"/>
  <c r="BU640" i="25"/>
  <c r="BT640" i="25"/>
  <c r="BW639" i="25"/>
  <c r="BV639" i="25"/>
  <c r="BU639" i="25"/>
  <c r="BT639" i="25"/>
  <c r="BW638" i="25"/>
  <c r="BV638" i="25"/>
  <c r="BU638" i="25"/>
  <c r="BT638" i="25"/>
  <c r="BW630" i="25"/>
  <c r="BV630" i="25"/>
  <c r="BU630" i="25"/>
  <c r="BT630" i="25"/>
  <c r="BW629" i="25"/>
  <c r="BV629" i="25"/>
  <c r="BU629" i="25"/>
  <c r="BT629" i="25"/>
  <c r="BX628" i="25"/>
  <c r="BW628" i="25"/>
  <c r="BV628" i="25"/>
  <c r="BU628" i="25"/>
  <c r="BT628" i="25"/>
  <c r="BW627" i="25"/>
  <c r="BV627" i="25"/>
  <c r="BU627" i="25"/>
  <c r="BT627" i="25"/>
  <c r="BW626" i="25"/>
  <c r="BV626" i="25"/>
  <c r="BU626" i="25"/>
  <c r="BT626" i="25"/>
  <c r="BW625" i="25"/>
  <c r="BV625" i="25"/>
  <c r="BU625" i="25"/>
  <c r="BT625" i="25"/>
  <c r="BW624" i="25"/>
  <c r="BV624" i="25"/>
  <c r="BU624" i="25"/>
  <c r="BT624" i="25"/>
  <c r="BW623" i="25"/>
  <c r="BV623" i="25"/>
  <c r="BU623" i="25"/>
  <c r="BT623" i="25"/>
  <c r="BW622" i="25"/>
  <c r="BV622" i="25"/>
  <c r="BU622" i="25"/>
  <c r="BT622" i="25"/>
  <c r="BW621" i="25"/>
  <c r="BV621" i="25"/>
  <c r="BU621" i="25"/>
  <c r="BT621" i="25"/>
  <c r="BW620" i="25"/>
  <c r="BV620" i="25"/>
  <c r="BU620" i="25"/>
  <c r="BT620" i="25"/>
  <c r="BW619" i="25"/>
  <c r="BV619" i="25"/>
  <c r="BU619" i="25"/>
  <c r="BT619" i="25"/>
  <c r="BW618" i="25"/>
  <c r="BV618" i="25"/>
  <c r="BU618" i="25"/>
  <c r="BT618" i="25"/>
  <c r="BW617" i="25"/>
  <c r="BV617" i="25"/>
  <c r="BU617" i="25"/>
  <c r="BT617" i="25"/>
  <c r="BW616" i="25"/>
  <c r="BV616" i="25"/>
  <c r="BU616" i="25"/>
  <c r="BT616" i="25"/>
  <c r="BW615" i="25"/>
  <c r="BV615" i="25"/>
  <c r="BU615" i="25"/>
  <c r="BT615" i="25"/>
  <c r="BW614" i="25"/>
  <c r="BV614" i="25"/>
  <c r="BU614" i="25"/>
  <c r="BT614" i="25"/>
  <c r="BW613" i="25"/>
  <c r="BV613" i="25"/>
  <c r="BU613" i="25"/>
  <c r="BT613" i="25"/>
  <c r="BW612" i="25"/>
  <c r="BV612" i="25"/>
  <c r="BU612" i="25"/>
  <c r="BT612" i="25"/>
  <c r="BW611" i="25"/>
  <c r="BV611" i="25"/>
  <c r="BU611" i="25"/>
  <c r="BT611" i="25"/>
  <c r="BW610" i="25"/>
  <c r="BV610" i="25"/>
  <c r="BU610" i="25"/>
  <c r="BT610" i="25"/>
  <c r="BW609" i="25"/>
  <c r="BV609" i="25"/>
  <c r="BU609" i="25"/>
  <c r="BT609" i="25"/>
  <c r="BW608" i="25"/>
  <c r="BV608" i="25"/>
  <c r="BU608" i="25"/>
  <c r="BT608" i="25"/>
  <c r="BW607" i="25"/>
  <c r="BV607" i="25"/>
  <c r="BU607" i="25"/>
  <c r="BT607" i="25"/>
  <c r="BW606" i="25"/>
  <c r="BV606" i="25"/>
  <c r="BU606" i="25"/>
  <c r="BT606" i="25"/>
  <c r="BW605" i="25"/>
  <c r="BV605" i="25"/>
  <c r="BU605" i="25"/>
  <c r="BT605" i="25"/>
  <c r="BW604" i="25"/>
  <c r="BV604" i="25"/>
  <c r="BU604" i="25"/>
  <c r="BT604" i="25"/>
  <c r="BW603" i="25"/>
  <c r="BV603" i="25"/>
  <c r="BU603" i="25"/>
  <c r="BT603" i="25"/>
  <c r="BW602" i="25"/>
  <c r="BV602" i="25"/>
  <c r="BU602" i="25"/>
  <c r="BT602" i="25"/>
  <c r="BW601" i="25"/>
  <c r="BV601" i="25"/>
  <c r="BU601" i="25"/>
  <c r="BT601" i="25"/>
  <c r="BW600" i="25"/>
  <c r="BV600" i="25"/>
  <c r="BU600" i="25"/>
  <c r="BT600" i="25"/>
  <c r="BW599" i="25"/>
  <c r="BV599" i="25"/>
  <c r="BU599" i="25"/>
  <c r="BT599" i="25"/>
  <c r="BW598" i="25"/>
  <c r="BV598" i="25"/>
  <c r="BU598" i="25"/>
  <c r="BT598" i="25"/>
  <c r="BW597" i="25"/>
  <c r="BV597" i="25"/>
  <c r="BU597" i="25"/>
  <c r="BT597" i="25"/>
  <c r="BW588" i="25"/>
  <c r="BV588" i="25"/>
  <c r="BU588" i="25"/>
  <c r="BT588" i="25"/>
  <c r="BW587" i="25"/>
  <c r="BV587" i="25"/>
  <c r="BU587" i="25"/>
  <c r="BT587" i="25"/>
  <c r="BX586" i="25"/>
  <c r="BW586" i="25"/>
  <c r="BV586" i="25"/>
  <c r="BU586" i="25"/>
  <c r="BT586" i="25"/>
  <c r="BW585" i="25"/>
  <c r="BV585" i="25"/>
  <c r="BU585" i="25"/>
  <c r="BT585" i="25"/>
  <c r="BW584" i="25"/>
  <c r="BV584" i="25"/>
  <c r="BU584" i="25"/>
  <c r="BT584" i="25"/>
  <c r="BW583" i="25"/>
  <c r="BV583" i="25"/>
  <c r="BU583" i="25"/>
  <c r="BT583" i="25"/>
  <c r="BW582" i="25"/>
  <c r="BV582" i="25"/>
  <c r="BU582" i="25"/>
  <c r="BT582" i="25"/>
  <c r="BW581" i="25"/>
  <c r="BV581" i="25"/>
  <c r="BU581" i="25"/>
  <c r="BT581" i="25"/>
  <c r="BW580" i="25"/>
  <c r="BV580" i="25"/>
  <c r="BU580" i="25"/>
  <c r="BT580" i="25"/>
  <c r="BW579" i="25"/>
  <c r="BV579" i="25"/>
  <c r="BU579" i="25"/>
  <c r="BT579" i="25"/>
  <c r="BW578" i="25"/>
  <c r="BV578" i="25"/>
  <c r="BU578" i="25"/>
  <c r="BT578" i="25"/>
  <c r="BW577" i="25"/>
  <c r="BV577" i="25"/>
  <c r="BU577" i="25"/>
  <c r="BT577" i="25"/>
  <c r="BW576" i="25"/>
  <c r="BV576" i="25"/>
  <c r="BU576" i="25"/>
  <c r="BT576" i="25"/>
  <c r="BW575" i="25"/>
  <c r="BV575" i="25"/>
  <c r="BU575" i="25"/>
  <c r="BT575" i="25"/>
  <c r="BW574" i="25"/>
  <c r="BV574" i="25"/>
  <c r="BU574" i="25"/>
  <c r="BT574" i="25"/>
  <c r="BW573" i="25"/>
  <c r="BV573" i="25"/>
  <c r="BU573" i="25"/>
  <c r="BT573" i="25"/>
  <c r="BW572" i="25"/>
  <c r="BV572" i="25"/>
  <c r="BU572" i="25"/>
  <c r="BT572" i="25"/>
  <c r="BW571" i="25"/>
  <c r="BV571" i="25"/>
  <c r="BU571" i="25"/>
  <c r="BT571" i="25"/>
  <c r="BW570" i="25"/>
  <c r="BV570" i="25"/>
  <c r="BU570" i="25"/>
  <c r="BT570" i="25"/>
  <c r="BW569" i="25"/>
  <c r="BV569" i="25"/>
  <c r="BU569" i="25"/>
  <c r="BT569" i="25"/>
  <c r="BW568" i="25"/>
  <c r="BV568" i="25"/>
  <c r="BU568" i="25"/>
  <c r="BT568" i="25"/>
  <c r="BW567" i="25"/>
  <c r="BV567" i="25"/>
  <c r="BU567" i="25"/>
  <c r="BT567" i="25"/>
  <c r="BW566" i="25"/>
  <c r="BV566" i="25"/>
  <c r="BU566" i="25"/>
  <c r="BT566" i="25"/>
  <c r="BW565" i="25"/>
  <c r="BV565" i="25"/>
  <c r="BU565" i="25"/>
  <c r="BT565" i="25"/>
  <c r="BW564" i="25"/>
  <c r="BV564" i="25"/>
  <c r="BU564" i="25"/>
  <c r="BT564" i="25"/>
  <c r="BW563" i="25"/>
  <c r="BV563" i="25"/>
  <c r="BU563" i="25"/>
  <c r="BT563" i="25"/>
  <c r="BW562" i="25"/>
  <c r="BV562" i="25"/>
  <c r="BU562" i="25"/>
  <c r="BT562" i="25"/>
  <c r="BW561" i="25"/>
  <c r="BV561" i="25"/>
  <c r="BU561" i="25"/>
  <c r="BT561" i="25"/>
  <c r="BW560" i="25"/>
  <c r="BV560" i="25"/>
  <c r="BU560" i="25"/>
  <c r="BT560" i="25"/>
  <c r="BW559" i="25"/>
  <c r="BV559" i="25"/>
  <c r="BU559" i="25"/>
  <c r="BT559" i="25"/>
  <c r="BW558" i="25"/>
  <c r="BV558" i="25"/>
  <c r="BU558" i="25"/>
  <c r="BT558" i="25"/>
  <c r="BW557" i="25"/>
  <c r="BV557" i="25"/>
  <c r="BU557" i="25"/>
  <c r="BT557" i="25"/>
  <c r="BW556" i="25"/>
  <c r="BV556" i="25"/>
  <c r="BU556" i="25"/>
  <c r="BT556" i="25"/>
  <c r="BW555" i="25"/>
  <c r="BV555" i="25"/>
  <c r="BU555" i="25"/>
  <c r="BT555" i="25"/>
  <c r="BW547" i="25"/>
  <c r="BV547" i="25"/>
  <c r="BU547" i="25"/>
  <c r="BT547" i="25"/>
  <c r="BW546" i="25"/>
  <c r="BV546" i="25"/>
  <c r="BU546" i="25"/>
  <c r="BT546" i="25"/>
  <c r="BX545" i="25"/>
  <c r="BW545" i="25"/>
  <c r="BV545" i="25"/>
  <c r="BU545" i="25"/>
  <c r="BT545" i="25"/>
  <c r="BW544" i="25"/>
  <c r="BV544" i="25"/>
  <c r="BU544" i="25"/>
  <c r="BT544" i="25"/>
  <c r="BW543" i="25"/>
  <c r="BV543" i="25"/>
  <c r="BU543" i="25"/>
  <c r="BT543" i="25"/>
  <c r="BW542" i="25"/>
  <c r="BV542" i="25"/>
  <c r="BU542" i="25"/>
  <c r="BT542" i="25"/>
  <c r="BW541" i="25"/>
  <c r="BV541" i="25"/>
  <c r="BU541" i="25"/>
  <c r="BT541" i="25"/>
  <c r="BW540" i="25"/>
  <c r="BV540" i="25"/>
  <c r="BU540" i="25"/>
  <c r="BT540" i="25"/>
  <c r="BW539" i="25"/>
  <c r="BV539" i="25"/>
  <c r="BU539" i="25"/>
  <c r="BT539" i="25"/>
  <c r="BW538" i="25"/>
  <c r="BV538" i="25"/>
  <c r="BU538" i="25"/>
  <c r="BT538" i="25"/>
  <c r="BW537" i="25"/>
  <c r="BV537" i="25"/>
  <c r="BU537" i="25"/>
  <c r="BT537" i="25"/>
  <c r="BW536" i="25"/>
  <c r="BV536" i="25"/>
  <c r="BU536" i="25"/>
  <c r="BT536" i="25"/>
  <c r="BW535" i="25"/>
  <c r="BV535" i="25"/>
  <c r="BU535" i="25"/>
  <c r="BT535" i="25"/>
  <c r="BW534" i="25"/>
  <c r="BV534" i="25"/>
  <c r="BU534" i="25"/>
  <c r="BT534" i="25"/>
  <c r="BW533" i="25"/>
  <c r="BV533" i="25"/>
  <c r="BU533" i="25"/>
  <c r="BT533" i="25"/>
  <c r="BW532" i="25"/>
  <c r="BV532" i="25"/>
  <c r="BU532" i="25"/>
  <c r="BT532" i="25"/>
  <c r="BW531" i="25"/>
  <c r="BV531" i="25"/>
  <c r="BU531" i="25"/>
  <c r="BT531" i="25"/>
  <c r="BW530" i="25"/>
  <c r="BV530" i="25"/>
  <c r="BU530" i="25"/>
  <c r="BT530" i="25"/>
  <c r="BW529" i="25"/>
  <c r="BV529" i="25"/>
  <c r="BU529" i="25"/>
  <c r="BT529" i="25"/>
  <c r="BW528" i="25"/>
  <c r="BV528" i="25"/>
  <c r="BU528" i="25"/>
  <c r="BT528" i="25"/>
  <c r="BW527" i="25"/>
  <c r="BV527" i="25"/>
  <c r="BU527" i="25"/>
  <c r="BT527" i="25"/>
  <c r="BW526" i="25"/>
  <c r="BV526" i="25"/>
  <c r="BU526" i="25"/>
  <c r="BT526" i="25"/>
  <c r="BW525" i="25"/>
  <c r="BV525" i="25"/>
  <c r="BU525" i="25"/>
  <c r="BT525" i="25"/>
  <c r="BW524" i="25"/>
  <c r="BV524" i="25"/>
  <c r="BU524" i="25"/>
  <c r="BT524" i="25"/>
  <c r="BW523" i="25"/>
  <c r="BV523" i="25"/>
  <c r="BU523" i="25"/>
  <c r="BT523" i="25"/>
  <c r="BW522" i="25"/>
  <c r="BV522" i="25"/>
  <c r="BU522" i="25"/>
  <c r="BT522" i="25"/>
  <c r="BW521" i="25"/>
  <c r="BV521" i="25"/>
  <c r="BU521" i="25"/>
  <c r="BT521" i="25"/>
  <c r="BW520" i="25"/>
  <c r="BV520" i="25"/>
  <c r="BU520" i="25"/>
  <c r="BT520" i="25"/>
  <c r="BW519" i="25"/>
  <c r="BV519" i="25"/>
  <c r="BU519" i="25"/>
  <c r="BT519" i="25"/>
  <c r="BW518" i="25"/>
  <c r="BV518" i="25"/>
  <c r="BU518" i="25"/>
  <c r="BT518" i="25"/>
  <c r="BW517" i="25"/>
  <c r="BV517" i="25"/>
  <c r="BU517" i="25"/>
  <c r="BT517" i="25"/>
  <c r="BW516" i="25"/>
  <c r="BV516" i="25"/>
  <c r="BU516" i="25"/>
  <c r="BT516" i="25"/>
  <c r="BW515" i="25"/>
  <c r="BV515" i="25"/>
  <c r="BU515" i="25"/>
  <c r="BT515" i="25"/>
  <c r="BW514" i="25"/>
  <c r="BV514" i="25"/>
  <c r="BU514" i="25"/>
  <c r="BT514" i="25"/>
  <c r="BW506" i="25"/>
  <c r="BV506" i="25"/>
  <c r="BU506" i="25"/>
  <c r="BT506" i="25"/>
  <c r="BW505" i="25"/>
  <c r="BV505" i="25"/>
  <c r="BU505" i="25"/>
  <c r="BT505" i="25"/>
  <c r="BX504" i="25"/>
  <c r="BW504" i="25"/>
  <c r="BV504" i="25"/>
  <c r="BU504" i="25"/>
  <c r="BT504" i="25"/>
  <c r="BW503" i="25"/>
  <c r="BV503" i="25"/>
  <c r="BU503" i="25"/>
  <c r="BT503" i="25"/>
  <c r="BW502" i="25"/>
  <c r="BV502" i="25"/>
  <c r="BU502" i="25"/>
  <c r="BT502" i="25"/>
  <c r="BW501" i="25"/>
  <c r="BV501" i="25"/>
  <c r="BU501" i="25"/>
  <c r="BT501" i="25"/>
  <c r="BW500" i="25"/>
  <c r="BV500" i="25"/>
  <c r="BU500" i="25"/>
  <c r="BT500" i="25"/>
  <c r="BW499" i="25"/>
  <c r="BV499" i="25"/>
  <c r="BU499" i="25"/>
  <c r="BT499" i="25"/>
  <c r="BW498" i="25"/>
  <c r="BV498" i="25"/>
  <c r="BU498" i="25"/>
  <c r="BT498" i="25"/>
  <c r="BW497" i="25"/>
  <c r="BV497" i="25"/>
  <c r="BU497" i="25"/>
  <c r="BT497" i="25"/>
  <c r="BW496" i="25"/>
  <c r="BV496" i="25"/>
  <c r="BU496" i="25"/>
  <c r="BT496" i="25"/>
  <c r="BW495" i="25"/>
  <c r="BV495" i="25"/>
  <c r="BU495" i="25"/>
  <c r="BT495" i="25"/>
  <c r="BW494" i="25"/>
  <c r="BV494" i="25"/>
  <c r="BU494" i="25"/>
  <c r="BT494" i="25"/>
  <c r="BW493" i="25"/>
  <c r="BV493" i="25"/>
  <c r="BU493" i="25"/>
  <c r="BT493" i="25"/>
  <c r="BW492" i="25"/>
  <c r="BV492" i="25"/>
  <c r="BU492" i="25"/>
  <c r="BT492" i="25"/>
  <c r="BW491" i="25"/>
  <c r="BV491" i="25"/>
  <c r="BU491" i="25"/>
  <c r="BT491" i="25"/>
  <c r="BW490" i="25"/>
  <c r="BV490" i="25"/>
  <c r="BU490" i="25"/>
  <c r="BT490" i="25"/>
  <c r="BW489" i="25"/>
  <c r="BV489" i="25"/>
  <c r="BU489" i="25"/>
  <c r="BT489" i="25"/>
  <c r="BW488" i="25"/>
  <c r="BV488" i="25"/>
  <c r="BU488" i="25"/>
  <c r="BT488" i="25"/>
  <c r="BW487" i="25"/>
  <c r="BV487" i="25"/>
  <c r="BU487" i="25"/>
  <c r="BT487" i="25"/>
  <c r="BW486" i="25"/>
  <c r="BV486" i="25"/>
  <c r="BU486" i="25"/>
  <c r="BT486" i="25"/>
  <c r="BW485" i="25"/>
  <c r="BV485" i="25"/>
  <c r="BU485" i="25"/>
  <c r="BT485" i="25"/>
  <c r="BW484" i="25"/>
  <c r="BV484" i="25"/>
  <c r="BU484" i="25"/>
  <c r="BT484" i="25"/>
  <c r="BW483" i="25"/>
  <c r="BV483" i="25"/>
  <c r="BU483" i="25"/>
  <c r="BT483" i="25"/>
  <c r="BW482" i="25"/>
  <c r="BV482" i="25"/>
  <c r="BU482" i="25"/>
  <c r="BT482" i="25"/>
  <c r="BW481" i="25"/>
  <c r="BV481" i="25"/>
  <c r="BU481" i="25"/>
  <c r="BT481" i="25"/>
  <c r="BW480" i="25"/>
  <c r="BV480" i="25"/>
  <c r="BU480" i="25"/>
  <c r="BT480" i="25"/>
  <c r="BW479" i="25"/>
  <c r="BV479" i="25"/>
  <c r="BU479" i="25"/>
  <c r="BT479" i="25"/>
  <c r="BW478" i="25"/>
  <c r="BV478" i="25"/>
  <c r="BU478" i="25"/>
  <c r="BT478" i="25"/>
  <c r="BW477" i="25"/>
  <c r="BV477" i="25"/>
  <c r="BU477" i="25"/>
  <c r="BT477" i="25"/>
  <c r="BX476" i="25"/>
  <c r="BW476" i="25"/>
  <c r="BV476" i="25"/>
  <c r="BU476" i="25"/>
  <c r="BT476" i="25"/>
  <c r="BW475" i="25"/>
  <c r="BV475" i="25"/>
  <c r="BU475" i="25"/>
  <c r="BT475" i="25"/>
  <c r="BW474" i="25"/>
  <c r="BV474" i="25"/>
  <c r="BU474" i="25"/>
  <c r="BT474" i="25"/>
  <c r="BW473" i="25"/>
  <c r="BV473" i="25"/>
  <c r="BU473" i="25"/>
  <c r="BT473" i="25"/>
  <c r="BW464" i="25"/>
  <c r="BV464" i="25"/>
  <c r="BU464" i="25"/>
  <c r="BT464" i="25"/>
  <c r="BW463" i="25"/>
  <c r="BV463" i="25"/>
  <c r="BU463" i="25"/>
  <c r="BT463" i="25"/>
  <c r="BX462" i="25"/>
  <c r="BW462" i="25"/>
  <c r="BV462" i="25"/>
  <c r="BU462" i="25"/>
  <c r="BT462" i="25"/>
  <c r="BW461" i="25"/>
  <c r="BV461" i="25"/>
  <c r="BU461" i="25"/>
  <c r="BT461" i="25"/>
  <c r="BW460" i="25"/>
  <c r="BV460" i="25"/>
  <c r="BU460" i="25"/>
  <c r="BT460" i="25"/>
  <c r="BW459" i="25"/>
  <c r="BV459" i="25"/>
  <c r="BU459" i="25"/>
  <c r="BT459" i="25"/>
  <c r="BW458" i="25"/>
  <c r="BV458" i="25"/>
  <c r="BU458" i="25"/>
  <c r="BT458" i="25"/>
  <c r="BW457" i="25"/>
  <c r="BV457" i="25"/>
  <c r="BU457" i="25"/>
  <c r="BT457" i="25"/>
  <c r="BW456" i="25"/>
  <c r="BV456" i="25"/>
  <c r="BU456" i="25"/>
  <c r="BT456" i="25"/>
  <c r="BW455" i="25"/>
  <c r="BV455" i="25"/>
  <c r="BU455" i="25"/>
  <c r="BT455" i="25"/>
  <c r="BW454" i="25"/>
  <c r="BV454" i="25"/>
  <c r="BU454" i="25"/>
  <c r="BT454" i="25"/>
  <c r="BW453" i="25"/>
  <c r="BV453" i="25"/>
  <c r="BU453" i="25"/>
  <c r="BT453" i="25"/>
  <c r="BW452" i="25"/>
  <c r="BV452" i="25"/>
  <c r="BU452" i="25"/>
  <c r="BT452" i="25"/>
  <c r="BW451" i="25"/>
  <c r="BV451" i="25"/>
  <c r="BU451" i="25"/>
  <c r="BT451" i="25"/>
  <c r="BW450" i="25"/>
  <c r="BV450" i="25"/>
  <c r="BU450" i="25"/>
  <c r="BT450" i="25"/>
  <c r="BW449" i="25"/>
  <c r="BV449" i="25"/>
  <c r="BU449" i="25"/>
  <c r="BT449" i="25"/>
  <c r="BW448" i="25"/>
  <c r="BV448" i="25"/>
  <c r="BU448" i="25"/>
  <c r="BT448" i="25"/>
  <c r="BW447" i="25"/>
  <c r="BV447" i="25"/>
  <c r="BU447" i="25"/>
  <c r="BT447" i="25"/>
  <c r="BW446" i="25"/>
  <c r="BV446" i="25"/>
  <c r="BU446" i="25"/>
  <c r="BT446" i="25"/>
  <c r="BW445" i="25"/>
  <c r="BV445" i="25"/>
  <c r="BU445" i="25"/>
  <c r="BT445" i="25"/>
  <c r="BW444" i="25"/>
  <c r="BV444" i="25"/>
  <c r="BU444" i="25"/>
  <c r="BT444" i="25"/>
  <c r="BW443" i="25"/>
  <c r="BV443" i="25"/>
  <c r="BU443" i="25"/>
  <c r="BT443" i="25"/>
  <c r="BW442" i="25"/>
  <c r="BV442" i="25"/>
  <c r="BU442" i="25"/>
  <c r="BT442" i="25"/>
  <c r="BW441" i="25"/>
  <c r="BV441" i="25"/>
  <c r="BU441" i="25"/>
  <c r="BT441" i="25"/>
  <c r="BW440" i="25"/>
  <c r="BV440" i="25"/>
  <c r="BU440" i="25"/>
  <c r="BT440" i="25"/>
  <c r="BW439" i="25"/>
  <c r="BV439" i="25"/>
  <c r="BU439" i="25"/>
  <c r="BT439" i="25"/>
  <c r="BW438" i="25"/>
  <c r="BV438" i="25"/>
  <c r="BU438" i="25"/>
  <c r="BT438" i="25"/>
  <c r="BW437" i="25"/>
  <c r="BV437" i="25"/>
  <c r="BU437" i="25"/>
  <c r="BT437" i="25"/>
  <c r="BW436" i="25"/>
  <c r="BV436" i="25"/>
  <c r="BU436" i="25"/>
  <c r="BT436" i="25"/>
  <c r="BW435" i="25"/>
  <c r="BV435" i="25"/>
  <c r="BU435" i="25"/>
  <c r="BT435" i="25"/>
  <c r="BX434" i="25"/>
  <c r="BW434" i="25"/>
  <c r="BV434" i="25"/>
  <c r="BU434" i="25"/>
  <c r="BT434" i="25"/>
  <c r="BW433" i="25"/>
  <c r="BV433" i="25"/>
  <c r="BU433" i="25"/>
  <c r="BT433" i="25"/>
  <c r="BW432" i="25"/>
  <c r="BV432" i="25"/>
  <c r="BU432" i="25"/>
  <c r="BT432" i="25"/>
  <c r="BW431" i="25"/>
  <c r="BV431" i="25"/>
  <c r="BU431" i="25"/>
  <c r="BT431" i="25"/>
  <c r="BW422" i="25"/>
  <c r="BV422" i="25"/>
  <c r="BU422" i="25"/>
  <c r="BT422" i="25"/>
  <c r="BW421" i="25"/>
  <c r="BV421" i="25"/>
  <c r="BU421" i="25"/>
  <c r="BT421" i="25"/>
  <c r="BX420" i="25"/>
  <c r="BW420" i="25"/>
  <c r="BV420" i="25"/>
  <c r="BU420" i="25"/>
  <c r="BT420" i="25"/>
  <c r="BW419" i="25"/>
  <c r="BV419" i="25"/>
  <c r="BU419" i="25"/>
  <c r="BT419" i="25"/>
  <c r="BW418" i="25"/>
  <c r="BV418" i="25"/>
  <c r="BU418" i="25"/>
  <c r="BT418" i="25"/>
  <c r="BW417" i="25"/>
  <c r="BV417" i="25"/>
  <c r="BU417" i="25"/>
  <c r="BT417" i="25"/>
  <c r="BW416" i="25"/>
  <c r="BV416" i="25"/>
  <c r="BU416" i="25"/>
  <c r="BT416" i="25"/>
  <c r="BW415" i="25"/>
  <c r="BV415" i="25"/>
  <c r="BU415" i="25"/>
  <c r="BT415" i="25"/>
  <c r="BW414" i="25"/>
  <c r="BV414" i="25"/>
  <c r="BU414" i="25"/>
  <c r="BT414" i="25"/>
  <c r="BW413" i="25"/>
  <c r="BV413" i="25"/>
  <c r="BU413" i="25"/>
  <c r="BT413" i="25"/>
  <c r="BW412" i="25"/>
  <c r="BV412" i="25"/>
  <c r="BU412" i="25"/>
  <c r="BT412" i="25"/>
  <c r="BW411" i="25"/>
  <c r="BV411" i="25"/>
  <c r="BU411" i="25"/>
  <c r="BT411" i="25"/>
  <c r="BW410" i="25"/>
  <c r="BV410" i="25"/>
  <c r="BU410" i="25"/>
  <c r="BT410" i="25"/>
  <c r="BW409" i="25"/>
  <c r="BV409" i="25"/>
  <c r="BU409" i="25"/>
  <c r="BT409" i="25"/>
  <c r="BW408" i="25"/>
  <c r="BV408" i="25"/>
  <c r="BU408" i="25"/>
  <c r="BT408" i="25"/>
  <c r="BW407" i="25"/>
  <c r="BV407" i="25"/>
  <c r="BU407" i="25"/>
  <c r="BT407" i="25"/>
  <c r="BW406" i="25"/>
  <c r="BV406" i="25"/>
  <c r="BU406" i="25"/>
  <c r="BT406" i="25"/>
  <c r="BW405" i="25"/>
  <c r="BV405" i="25"/>
  <c r="BU405" i="25"/>
  <c r="BT405" i="25"/>
  <c r="BW404" i="25"/>
  <c r="BV404" i="25"/>
  <c r="BU404" i="25"/>
  <c r="BT404" i="25"/>
  <c r="BW403" i="25"/>
  <c r="BV403" i="25"/>
  <c r="BU403" i="25"/>
  <c r="BT403" i="25"/>
  <c r="BW402" i="25"/>
  <c r="BV402" i="25"/>
  <c r="BU402" i="25"/>
  <c r="BT402" i="25"/>
  <c r="BW401" i="25"/>
  <c r="BV401" i="25"/>
  <c r="BU401" i="25"/>
  <c r="BT401" i="25"/>
  <c r="BW400" i="25"/>
  <c r="BV400" i="25"/>
  <c r="BU400" i="25"/>
  <c r="BT400" i="25"/>
  <c r="BW399" i="25"/>
  <c r="BV399" i="25"/>
  <c r="BU399" i="25"/>
  <c r="BT399" i="25"/>
  <c r="BW398" i="25"/>
  <c r="BV398" i="25"/>
  <c r="BU398" i="25"/>
  <c r="BT398" i="25"/>
  <c r="BW397" i="25"/>
  <c r="BV397" i="25"/>
  <c r="BU397" i="25"/>
  <c r="BT397" i="25"/>
  <c r="BW396" i="25"/>
  <c r="BV396" i="25"/>
  <c r="BU396" i="25"/>
  <c r="BT396" i="25"/>
  <c r="BW395" i="25"/>
  <c r="BV395" i="25"/>
  <c r="BU395" i="25"/>
  <c r="BT395" i="25"/>
  <c r="BW394" i="25"/>
  <c r="BV394" i="25"/>
  <c r="BU394" i="25"/>
  <c r="BT394" i="25"/>
  <c r="BW393" i="25"/>
  <c r="BV393" i="25"/>
  <c r="BU393" i="25"/>
  <c r="BT393" i="25"/>
  <c r="BX392" i="25"/>
  <c r="BW392" i="25"/>
  <c r="BV392" i="25"/>
  <c r="BU392" i="25"/>
  <c r="BT392" i="25"/>
  <c r="BW391" i="25"/>
  <c r="BV391" i="25"/>
  <c r="BU391" i="25"/>
  <c r="BT391" i="25"/>
  <c r="BW390" i="25"/>
  <c r="BV390" i="25"/>
  <c r="BU390" i="25"/>
  <c r="BT390" i="25"/>
  <c r="BW389" i="25"/>
  <c r="BV389" i="25"/>
  <c r="BU389" i="25"/>
  <c r="BT389" i="25"/>
  <c r="BW380" i="25"/>
  <c r="BV380" i="25"/>
  <c r="BU380" i="25"/>
  <c r="BT380" i="25"/>
  <c r="BW379" i="25"/>
  <c r="BV379" i="25"/>
  <c r="BU379" i="25"/>
  <c r="BT379" i="25"/>
  <c r="BX378" i="25"/>
  <c r="BW378" i="25"/>
  <c r="BV378" i="25"/>
  <c r="BU378" i="25"/>
  <c r="BT378" i="25"/>
  <c r="BW377" i="25"/>
  <c r="BV377" i="25"/>
  <c r="BU377" i="25"/>
  <c r="BT377" i="25"/>
  <c r="BW376" i="25"/>
  <c r="BV376" i="25"/>
  <c r="BU376" i="25"/>
  <c r="BT376" i="25"/>
  <c r="BW375" i="25"/>
  <c r="BV375" i="25"/>
  <c r="BU375" i="25"/>
  <c r="BT375" i="25"/>
  <c r="BW374" i="25"/>
  <c r="BV374" i="25"/>
  <c r="BU374" i="25"/>
  <c r="BT374" i="25"/>
  <c r="BW373" i="25"/>
  <c r="BV373" i="25"/>
  <c r="BU373" i="25"/>
  <c r="BT373" i="25"/>
  <c r="BW372" i="25"/>
  <c r="BV372" i="25"/>
  <c r="BU372" i="25"/>
  <c r="BT372" i="25"/>
  <c r="BW371" i="25"/>
  <c r="BV371" i="25"/>
  <c r="BU371" i="25"/>
  <c r="BT371" i="25"/>
  <c r="BW370" i="25"/>
  <c r="BV370" i="25"/>
  <c r="BU370" i="25"/>
  <c r="BT370" i="25"/>
  <c r="BW369" i="25"/>
  <c r="BV369" i="25"/>
  <c r="BU369" i="25"/>
  <c r="BT369" i="25"/>
  <c r="BW368" i="25"/>
  <c r="BV368" i="25"/>
  <c r="BU368" i="25"/>
  <c r="BT368" i="25"/>
  <c r="BW367" i="25"/>
  <c r="BV367" i="25"/>
  <c r="BU367" i="25"/>
  <c r="BT367" i="25"/>
  <c r="BW366" i="25"/>
  <c r="BV366" i="25"/>
  <c r="BU366" i="25"/>
  <c r="BT366" i="25"/>
  <c r="BW365" i="25"/>
  <c r="BV365" i="25"/>
  <c r="BU365" i="25"/>
  <c r="BT365" i="25"/>
  <c r="BW364" i="25"/>
  <c r="BV364" i="25"/>
  <c r="BU364" i="25"/>
  <c r="BT364" i="25"/>
  <c r="BW363" i="25"/>
  <c r="BV363" i="25"/>
  <c r="BU363" i="25"/>
  <c r="BT363" i="25"/>
  <c r="BW362" i="25"/>
  <c r="BV362" i="25"/>
  <c r="BU362" i="25"/>
  <c r="BT362" i="25"/>
  <c r="BW361" i="25"/>
  <c r="BV361" i="25"/>
  <c r="BU361" i="25"/>
  <c r="BT361" i="25"/>
  <c r="BW360" i="25"/>
  <c r="BV360" i="25"/>
  <c r="BU360" i="25"/>
  <c r="BT360" i="25"/>
  <c r="BW359" i="25"/>
  <c r="BV359" i="25"/>
  <c r="BU359" i="25"/>
  <c r="BT359" i="25"/>
  <c r="BW358" i="25"/>
  <c r="BV358" i="25"/>
  <c r="BU358" i="25"/>
  <c r="BT358" i="25"/>
  <c r="BW357" i="25"/>
  <c r="BV357" i="25"/>
  <c r="BU357" i="25"/>
  <c r="BT357" i="25"/>
  <c r="BW356" i="25"/>
  <c r="BV356" i="25"/>
  <c r="BU356" i="25"/>
  <c r="BT356" i="25"/>
  <c r="BW355" i="25"/>
  <c r="BV355" i="25"/>
  <c r="BU355" i="25"/>
  <c r="BT355" i="25"/>
  <c r="BW354" i="25"/>
  <c r="BV354" i="25"/>
  <c r="BU354" i="25"/>
  <c r="BT354" i="25"/>
  <c r="BW353" i="25"/>
  <c r="BV353" i="25"/>
  <c r="BU353" i="25"/>
  <c r="BT353" i="25"/>
  <c r="BW352" i="25"/>
  <c r="BV352" i="25"/>
  <c r="BU352" i="25"/>
  <c r="BT352" i="25"/>
  <c r="BW351" i="25"/>
  <c r="BV351" i="25"/>
  <c r="BU351" i="25"/>
  <c r="BT351" i="25"/>
  <c r="BX350" i="25"/>
  <c r="BW350" i="25"/>
  <c r="BV350" i="25"/>
  <c r="BU350" i="25"/>
  <c r="BT350" i="25"/>
  <c r="BW349" i="25"/>
  <c r="BV349" i="25"/>
  <c r="BU349" i="25"/>
  <c r="BT349" i="25"/>
  <c r="BW348" i="25"/>
  <c r="BV348" i="25"/>
  <c r="BU348" i="25"/>
  <c r="BT348" i="25"/>
  <c r="BW347" i="25"/>
  <c r="BV347" i="25"/>
  <c r="BU347" i="25"/>
  <c r="BT347" i="25"/>
  <c r="BW339" i="25"/>
  <c r="BV339" i="25"/>
  <c r="BU339" i="25"/>
  <c r="BT339" i="25"/>
  <c r="BW338" i="25"/>
  <c r="BV338" i="25"/>
  <c r="BU338" i="25"/>
  <c r="BT338" i="25"/>
  <c r="BX337" i="25"/>
  <c r="BW337" i="25"/>
  <c r="BV337" i="25"/>
  <c r="BU337" i="25"/>
  <c r="BT337" i="25"/>
  <c r="BW336" i="25"/>
  <c r="BV336" i="25"/>
  <c r="BU336" i="25"/>
  <c r="BT336" i="25"/>
  <c r="BW335" i="25"/>
  <c r="BV335" i="25"/>
  <c r="BU335" i="25"/>
  <c r="BT335" i="25"/>
  <c r="BW334" i="25"/>
  <c r="BV334" i="25"/>
  <c r="BU334" i="25"/>
  <c r="BT334" i="25"/>
  <c r="BW333" i="25"/>
  <c r="BV333" i="25"/>
  <c r="BU333" i="25"/>
  <c r="BT333" i="25"/>
  <c r="BW332" i="25"/>
  <c r="BV332" i="25"/>
  <c r="BU332" i="25"/>
  <c r="BT332" i="25"/>
  <c r="BW331" i="25"/>
  <c r="BV331" i="25"/>
  <c r="BU331" i="25"/>
  <c r="BT331" i="25"/>
  <c r="BW330" i="25"/>
  <c r="BV330" i="25"/>
  <c r="BU330" i="25"/>
  <c r="BT330" i="25"/>
  <c r="BW329" i="25"/>
  <c r="BV329" i="25"/>
  <c r="BU329" i="25"/>
  <c r="BT329" i="25"/>
  <c r="BW328" i="25"/>
  <c r="BV328" i="25"/>
  <c r="BU328" i="25"/>
  <c r="BT328" i="25"/>
  <c r="BW327" i="25"/>
  <c r="BV327" i="25"/>
  <c r="BU327" i="25"/>
  <c r="BT327" i="25"/>
  <c r="BW326" i="25"/>
  <c r="BV326" i="25"/>
  <c r="BU326" i="25"/>
  <c r="BT326" i="25"/>
  <c r="BW325" i="25"/>
  <c r="BV325" i="25"/>
  <c r="BU325" i="25"/>
  <c r="BT325" i="25"/>
  <c r="BW324" i="25"/>
  <c r="BV324" i="25"/>
  <c r="BU324" i="25"/>
  <c r="BT324" i="25"/>
  <c r="BW323" i="25"/>
  <c r="BV323" i="25"/>
  <c r="BU323" i="25"/>
  <c r="BT323" i="25"/>
  <c r="BW322" i="25"/>
  <c r="BV322" i="25"/>
  <c r="BU322" i="25"/>
  <c r="BT322" i="25"/>
  <c r="BW321" i="25"/>
  <c r="BV321" i="25"/>
  <c r="BU321" i="25"/>
  <c r="BT321" i="25"/>
  <c r="BW320" i="25"/>
  <c r="BV320" i="25"/>
  <c r="BU320" i="25"/>
  <c r="BT320" i="25"/>
  <c r="BW319" i="25"/>
  <c r="BV319" i="25"/>
  <c r="BU319" i="25"/>
  <c r="BT319" i="25"/>
  <c r="BW318" i="25"/>
  <c r="BV318" i="25"/>
  <c r="BU318" i="25"/>
  <c r="BT318" i="25"/>
  <c r="BW317" i="25"/>
  <c r="BV317" i="25"/>
  <c r="BU317" i="25"/>
  <c r="BT317" i="25"/>
  <c r="BW316" i="25"/>
  <c r="BV316" i="25"/>
  <c r="BU316" i="25"/>
  <c r="BT316" i="25"/>
  <c r="BW315" i="25"/>
  <c r="BV315" i="25"/>
  <c r="BU315" i="25"/>
  <c r="BT315" i="25"/>
  <c r="BW314" i="25"/>
  <c r="BV314" i="25"/>
  <c r="BU314" i="25"/>
  <c r="BT314" i="25"/>
  <c r="BW313" i="25"/>
  <c r="BV313" i="25"/>
  <c r="BU313" i="25"/>
  <c r="BT313" i="25"/>
  <c r="BW312" i="25"/>
  <c r="BV312" i="25"/>
  <c r="BU312" i="25"/>
  <c r="BT312" i="25"/>
  <c r="BW311" i="25"/>
  <c r="BV311" i="25"/>
  <c r="BU311" i="25"/>
  <c r="BT311" i="25"/>
  <c r="BW310" i="25"/>
  <c r="BV310" i="25"/>
  <c r="BU310" i="25"/>
  <c r="BT310" i="25"/>
  <c r="BX309" i="25"/>
  <c r="BW309" i="25"/>
  <c r="BV309" i="25"/>
  <c r="BU309" i="25"/>
  <c r="BT309" i="25"/>
  <c r="BW308" i="25"/>
  <c r="BV308" i="25"/>
  <c r="BU308" i="25"/>
  <c r="BT308" i="25"/>
  <c r="BW307" i="25"/>
  <c r="BV307" i="25"/>
  <c r="BU307" i="25"/>
  <c r="BT307" i="25"/>
  <c r="BW306" i="25"/>
  <c r="BV306" i="25"/>
  <c r="BU306" i="25"/>
  <c r="BT306" i="25"/>
  <c r="BW297" i="25"/>
  <c r="BV297" i="25"/>
  <c r="BU297" i="25"/>
  <c r="BT297" i="25"/>
  <c r="BW296" i="25"/>
  <c r="BV296" i="25"/>
  <c r="BU296" i="25"/>
  <c r="BT296" i="25"/>
  <c r="BX295" i="25"/>
  <c r="BW295" i="25"/>
  <c r="BV295" i="25"/>
  <c r="BU295" i="25"/>
  <c r="BT295" i="25"/>
  <c r="BW294" i="25"/>
  <c r="BV294" i="25"/>
  <c r="BU294" i="25"/>
  <c r="BT294" i="25"/>
  <c r="BW293" i="25"/>
  <c r="BV293" i="25"/>
  <c r="BU293" i="25"/>
  <c r="BT293" i="25"/>
  <c r="BW292" i="25"/>
  <c r="BV292" i="25"/>
  <c r="BU292" i="25"/>
  <c r="BT292" i="25"/>
  <c r="BW291" i="25"/>
  <c r="BV291" i="25"/>
  <c r="BU291" i="25"/>
  <c r="BT291" i="25"/>
  <c r="BW290" i="25"/>
  <c r="BV290" i="25"/>
  <c r="BU290" i="25"/>
  <c r="BT290" i="25"/>
  <c r="BW289" i="25"/>
  <c r="BV289" i="25"/>
  <c r="BU289" i="25"/>
  <c r="BT289" i="25"/>
  <c r="BW288" i="25"/>
  <c r="BV288" i="25"/>
  <c r="BU288" i="25"/>
  <c r="BT288" i="25"/>
  <c r="BW287" i="25"/>
  <c r="BV287" i="25"/>
  <c r="BU287" i="25"/>
  <c r="BT287" i="25"/>
  <c r="BW286" i="25"/>
  <c r="BV286" i="25"/>
  <c r="BU286" i="25"/>
  <c r="BT286" i="25"/>
  <c r="BW285" i="25"/>
  <c r="BV285" i="25"/>
  <c r="BU285" i="25"/>
  <c r="BT285" i="25"/>
  <c r="BW284" i="25"/>
  <c r="BV284" i="25"/>
  <c r="BU284" i="25"/>
  <c r="BT284" i="25"/>
  <c r="BW283" i="25"/>
  <c r="BV283" i="25"/>
  <c r="BU283" i="25"/>
  <c r="BT283" i="25"/>
  <c r="BW282" i="25"/>
  <c r="BV282" i="25"/>
  <c r="BU282" i="25"/>
  <c r="BT282" i="25"/>
  <c r="BW281" i="25"/>
  <c r="BV281" i="25"/>
  <c r="BU281" i="25"/>
  <c r="BT281" i="25"/>
  <c r="BW280" i="25"/>
  <c r="BV280" i="25"/>
  <c r="BU280" i="25"/>
  <c r="BT280" i="25"/>
  <c r="BW279" i="25"/>
  <c r="BV279" i="25"/>
  <c r="BU279" i="25"/>
  <c r="BT279" i="25"/>
  <c r="BW278" i="25"/>
  <c r="BV278" i="25"/>
  <c r="BU278" i="25"/>
  <c r="BT278" i="25"/>
  <c r="BW277" i="25"/>
  <c r="BV277" i="25"/>
  <c r="BU277" i="25"/>
  <c r="BT277" i="25"/>
  <c r="BW276" i="25"/>
  <c r="BV276" i="25"/>
  <c r="BU276" i="25"/>
  <c r="BT276" i="25"/>
  <c r="BW275" i="25"/>
  <c r="BV275" i="25"/>
  <c r="BU275" i="25"/>
  <c r="BT275" i="25"/>
  <c r="BW274" i="25"/>
  <c r="BV274" i="25"/>
  <c r="BU274" i="25"/>
  <c r="BT274" i="25"/>
  <c r="BW273" i="25"/>
  <c r="BV273" i="25"/>
  <c r="BU273" i="25"/>
  <c r="BT273" i="25"/>
  <c r="BW272" i="25"/>
  <c r="BV272" i="25"/>
  <c r="BU272" i="25"/>
  <c r="BT272" i="25"/>
  <c r="BW271" i="25"/>
  <c r="BV271" i="25"/>
  <c r="BU271" i="25"/>
  <c r="BT271" i="25"/>
  <c r="BW270" i="25"/>
  <c r="BV270" i="25"/>
  <c r="BU270" i="25"/>
  <c r="BT270" i="25"/>
  <c r="BW269" i="25"/>
  <c r="BV269" i="25"/>
  <c r="BU269" i="25"/>
  <c r="BT269" i="25"/>
  <c r="BW268" i="25"/>
  <c r="BV268" i="25"/>
  <c r="BU268" i="25"/>
  <c r="BT268" i="25"/>
  <c r="BX267" i="25"/>
  <c r="BW267" i="25"/>
  <c r="BV267" i="25"/>
  <c r="BU267" i="25"/>
  <c r="BT267" i="25"/>
  <c r="BW266" i="25"/>
  <c r="BV266" i="25"/>
  <c r="BU266" i="25"/>
  <c r="BT266" i="25"/>
  <c r="BW265" i="25"/>
  <c r="BV265" i="25"/>
  <c r="BU265" i="25"/>
  <c r="BT265" i="25"/>
  <c r="BW264" i="25"/>
  <c r="BV264" i="25"/>
  <c r="BU264" i="25"/>
  <c r="BT264" i="25"/>
  <c r="BW256" i="25"/>
  <c r="BV256" i="25"/>
  <c r="BU256" i="25"/>
  <c r="BT256" i="25"/>
  <c r="BW255" i="25"/>
  <c r="BV255" i="25"/>
  <c r="BU255" i="25"/>
  <c r="BT255" i="25"/>
  <c r="BW254" i="25"/>
  <c r="BV254" i="25"/>
  <c r="BU254" i="25"/>
  <c r="BT254" i="25"/>
  <c r="BW253" i="25"/>
  <c r="BV253" i="25"/>
  <c r="BU253" i="25"/>
  <c r="BT253" i="25"/>
  <c r="BW252" i="25"/>
  <c r="BV252" i="25"/>
  <c r="BU252" i="25"/>
  <c r="BT252" i="25"/>
  <c r="BW251" i="25"/>
  <c r="BV251" i="25"/>
  <c r="BU251" i="25"/>
  <c r="BT251" i="25"/>
  <c r="BW250" i="25"/>
  <c r="BV250" i="25"/>
  <c r="BU250" i="25"/>
  <c r="BT250" i="25"/>
  <c r="BW249" i="25"/>
  <c r="BV249" i="25"/>
  <c r="BU249" i="25"/>
  <c r="BT249" i="25"/>
  <c r="BW248" i="25"/>
  <c r="BV248" i="25"/>
  <c r="BU248" i="25"/>
  <c r="BT248" i="25"/>
  <c r="BW247" i="25"/>
  <c r="BV247" i="25"/>
  <c r="BU247" i="25"/>
  <c r="BT247" i="25"/>
  <c r="BW246" i="25"/>
  <c r="BV246" i="25"/>
  <c r="BU246" i="25"/>
  <c r="BT246" i="25"/>
  <c r="BW245" i="25"/>
  <c r="BV245" i="25"/>
  <c r="BU245" i="25"/>
  <c r="BT245" i="25"/>
  <c r="BW244" i="25"/>
  <c r="BV244" i="25"/>
  <c r="BU244" i="25"/>
  <c r="BT244" i="25"/>
  <c r="BW243" i="25"/>
  <c r="BV243" i="25"/>
  <c r="BU243" i="25"/>
  <c r="BT243" i="25"/>
  <c r="BW242" i="25"/>
  <c r="BV242" i="25"/>
  <c r="BU242" i="25"/>
  <c r="BT242" i="25"/>
  <c r="BW241" i="25"/>
  <c r="BV241" i="25"/>
  <c r="BU241" i="25"/>
  <c r="BT241" i="25"/>
  <c r="BW240" i="25"/>
  <c r="BV240" i="25"/>
  <c r="BU240" i="25"/>
  <c r="BT240" i="25"/>
  <c r="BW239" i="25"/>
  <c r="BV239" i="25"/>
  <c r="BU239" i="25"/>
  <c r="BT239" i="25"/>
  <c r="BW238" i="25"/>
  <c r="BV238" i="25"/>
  <c r="BU238" i="25"/>
  <c r="BT238" i="25"/>
  <c r="BW237" i="25"/>
  <c r="BV237" i="25"/>
  <c r="BU237" i="25"/>
  <c r="BT237" i="25"/>
  <c r="BW236" i="25"/>
  <c r="BV236" i="25"/>
  <c r="BU236" i="25"/>
  <c r="BT236" i="25"/>
  <c r="BW235" i="25"/>
  <c r="BV235" i="25"/>
  <c r="BU235" i="25"/>
  <c r="BT235" i="25"/>
  <c r="BW234" i="25"/>
  <c r="BV234" i="25"/>
  <c r="BU234" i="25"/>
  <c r="BT234" i="25"/>
  <c r="BW233" i="25"/>
  <c r="BV233" i="25"/>
  <c r="BU233" i="25"/>
  <c r="BT233" i="25"/>
  <c r="BW232" i="25"/>
  <c r="BV232" i="25"/>
  <c r="BU232" i="25"/>
  <c r="BT232" i="25"/>
  <c r="BW231" i="25"/>
  <c r="BV231" i="25"/>
  <c r="BU231" i="25"/>
  <c r="BT231" i="25"/>
  <c r="BW230" i="25"/>
  <c r="BV230" i="25"/>
  <c r="BU230" i="25"/>
  <c r="BT230" i="25"/>
  <c r="BW229" i="25"/>
  <c r="BV229" i="25"/>
  <c r="BU229" i="25"/>
  <c r="BT229" i="25"/>
  <c r="BW228" i="25"/>
  <c r="BV228" i="25"/>
  <c r="BU228" i="25"/>
  <c r="BT228" i="25"/>
  <c r="BW227" i="25"/>
  <c r="BV227" i="25"/>
  <c r="BU227" i="25"/>
  <c r="BT227" i="25"/>
  <c r="BW226" i="25"/>
  <c r="BV226" i="25"/>
  <c r="BU226" i="25"/>
  <c r="BT226" i="25"/>
  <c r="BW225" i="25"/>
  <c r="BV225" i="25"/>
  <c r="BU225" i="25"/>
  <c r="BT225" i="25"/>
  <c r="BW224" i="25"/>
  <c r="BV224" i="25"/>
  <c r="BU224" i="25"/>
  <c r="BT224" i="25"/>
  <c r="BW223" i="25"/>
  <c r="BV223" i="25"/>
  <c r="BU223" i="25"/>
  <c r="BT223" i="25"/>
  <c r="BW215" i="25"/>
  <c r="BV215" i="25"/>
  <c r="BU215" i="25"/>
  <c r="BT215" i="25"/>
  <c r="BW214" i="25"/>
  <c r="BV214" i="25"/>
  <c r="BU214" i="25"/>
  <c r="BT214" i="25"/>
  <c r="BX213" i="25"/>
  <c r="BW213" i="25"/>
  <c r="BV213" i="25"/>
  <c r="BU213" i="25"/>
  <c r="BT213" i="25"/>
  <c r="BW212" i="25"/>
  <c r="BV212" i="25"/>
  <c r="BU212" i="25"/>
  <c r="BT212" i="25"/>
  <c r="BW211" i="25"/>
  <c r="BV211" i="25"/>
  <c r="BU211" i="25"/>
  <c r="BT211" i="25"/>
  <c r="BW210" i="25"/>
  <c r="BV210" i="25"/>
  <c r="BU210" i="25"/>
  <c r="BT210" i="25"/>
  <c r="BW209" i="25"/>
  <c r="BV209" i="25"/>
  <c r="BU209" i="25"/>
  <c r="BT209" i="25"/>
  <c r="BW208" i="25"/>
  <c r="BV208" i="25"/>
  <c r="BU208" i="25"/>
  <c r="BT208" i="25"/>
  <c r="BW207" i="25"/>
  <c r="BV207" i="25"/>
  <c r="BU207" i="25"/>
  <c r="BT207" i="25"/>
  <c r="BW206" i="25"/>
  <c r="BV206" i="25"/>
  <c r="BU206" i="25"/>
  <c r="BT206" i="25"/>
  <c r="BW205" i="25"/>
  <c r="BV205" i="25"/>
  <c r="BU205" i="25"/>
  <c r="BT205" i="25"/>
  <c r="BW204" i="25"/>
  <c r="BV204" i="25"/>
  <c r="BU204" i="25"/>
  <c r="BT204" i="25"/>
  <c r="BW203" i="25"/>
  <c r="BV203" i="25"/>
  <c r="BU203" i="25"/>
  <c r="BT203" i="25"/>
  <c r="BW202" i="25"/>
  <c r="BV202" i="25"/>
  <c r="BU202" i="25"/>
  <c r="BT202" i="25"/>
  <c r="BW201" i="25"/>
  <c r="BV201" i="25"/>
  <c r="BU201" i="25"/>
  <c r="BT201" i="25"/>
  <c r="BW200" i="25"/>
  <c r="BV200" i="25"/>
  <c r="BU200" i="25"/>
  <c r="BT200" i="25"/>
  <c r="BW199" i="25"/>
  <c r="BV199" i="25"/>
  <c r="BU199" i="25"/>
  <c r="BT199" i="25"/>
  <c r="BW198" i="25"/>
  <c r="BV198" i="25"/>
  <c r="BU198" i="25"/>
  <c r="BT198" i="25"/>
  <c r="BW197" i="25"/>
  <c r="BV197" i="25"/>
  <c r="BU197" i="25"/>
  <c r="BT197" i="25"/>
  <c r="BW196" i="25"/>
  <c r="BV196" i="25"/>
  <c r="BU196" i="25"/>
  <c r="BT196" i="25"/>
  <c r="BW195" i="25"/>
  <c r="BV195" i="25"/>
  <c r="BU195" i="25"/>
  <c r="BT195" i="25"/>
  <c r="BW194" i="25"/>
  <c r="BV194" i="25"/>
  <c r="BU194" i="25"/>
  <c r="BT194" i="25"/>
  <c r="BW193" i="25"/>
  <c r="BV193" i="25"/>
  <c r="BU193" i="25"/>
  <c r="BT193" i="25"/>
  <c r="BW192" i="25"/>
  <c r="BV192" i="25"/>
  <c r="BU192" i="25"/>
  <c r="BT192" i="25"/>
  <c r="BW191" i="25"/>
  <c r="BV191" i="25"/>
  <c r="BU191" i="25"/>
  <c r="BT191" i="25"/>
  <c r="BW190" i="25"/>
  <c r="BV190" i="25"/>
  <c r="BU190" i="25"/>
  <c r="BT190" i="25"/>
  <c r="BW189" i="25"/>
  <c r="BV189" i="25"/>
  <c r="BU189" i="25"/>
  <c r="BT189" i="25"/>
  <c r="BW188" i="25"/>
  <c r="BV188" i="25"/>
  <c r="BU188" i="25"/>
  <c r="BT188" i="25"/>
  <c r="BW187" i="25"/>
  <c r="BV187" i="25"/>
  <c r="BU187" i="25"/>
  <c r="BT187" i="25"/>
  <c r="BW186" i="25"/>
  <c r="BV186" i="25"/>
  <c r="BU186" i="25"/>
  <c r="BT186" i="25"/>
  <c r="BW185" i="25"/>
  <c r="BV185" i="25"/>
  <c r="BU185" i="25"/>
  <c r="BT185" i="25"/>
  <c r="BW184" i="25"/>
  <c r="BV184" i="25"/>
  <c r="BU184" i="25"/>
  <c r="BT184" i="25"/>
  <c r="BW183" i="25"/>
  <c r="BV183" i="25"/>
  <c r="BU183" i="25"/>
  <c r="BT183" i="25"/>
  <c r="BW182" i="25"/>
  <c r="BV182" i="25"/>
  <c r="BU182" i="25"/>
  <c r="BT182" i="25"/>
  <c r="BW173" i="25"/>
  <c r="BV173" i="25"/>
  <c r="BU173" i="25"/>
  <c r="BT173" i="25"/>
  <c r="BW172" i="25"/>
  <c r="BV172" i="25"/>
  <c r="BU172" i="25"/>
  <c r="BT172" i="25"/>
  <c r="BX171" i="25"/>
  <c r="BW171" i="25"/>
  <c r="BV171" i="25"/>
  <c r="BU171" i="25"/>
  <c r="BT171" i="25"/>
  <c r="BW170" i="25"/>
  <c r="BV170" i="25"/>
  <c r="BU170" i="25"/>
  <c r="BT170" i="25"/>
  <c r="BW169" i="25"/>
  <c r="BV169" i="25"/>
  <c r="BU169" i="25"/>
  <c r="BT169" i="25"/>
  <c r="BW168" i="25"/>
  <c r="BV168" i="25"/>
  <c r="BU168" i="25"/>
  <c r="BT168" i="25"/>
  <c r="BW167" i="25"/>
  <c r="BV167" i="25"/>
  <c r="BU167" i="25"/>
  <c r="BT167" i="25"/>
  <c r="BW166" i="25"/>
  <c r="BV166" i="25"/>
  <c r="BU166" i="25"/>
  <c r="BT166" i="25"/>
  <c r="BW165" i="25"/>
  <c r="BV165" i="25"/>
  <c r="BU165" i="25"/>
  <c r="BT165" i="25"/>
  <c r="BW164" i="25"/>
  <c r="BV164" i="25"/>
  <c r="BU164" i="25"/>
  <c r="BT164" i="25"/>
  <c r="BW163" i="25"/>
  <c r="BV163" i="25"/>
  <c r="BU163" i="25"/>
  <c r="BT163" i="25"/>
  <c r="BW162" i="25"/>
  <c r="BV162" i="25"/>
  <c r="BU162" i="25"/>
  <c r="BT162" i="25"/>
  <c r="BW161" i="25"/>
  <c r="BV161" i="25"/>
  <c r="BU161" i="25"/>
  <c r="BT161" i="25"/>
  <c r="BW160" i="25"/>
  <c r="BV160" i="25"/>
  <c r="BU160" i="25"/>
  <c r="BT160" i="25"/>
  <c r="BW159" i="25"/>
  <c r="BV159" i="25"/>
  <c r="BU159" i="25"/>
  <c r="BT159" i="25"/>
  <c r="BW158" i="25"/>
  <c r="BV158" i="25"/>
  <c r="BU158" i="25"/>
  <c r="BT158" i="25"/>
  <c r="BW157" i="25"/>
  <c r="BV157" i="25"/>
  <c r="BU157" i="25"/>
  <c r="BT157" i="25"/>
  <c r="BW156" i="25"/>
  <c r="BV156" i="25"/>
  <c r="BU156" i="25"/>
  <c r="BT156" i="25"/>
  <c r="BW155" i="25"/>
  <c r="BV155" i="25"/>
  <c r="BU155" i="25"/>
  <c r="BT155" i="25"/>
  <c r="BW154" i="25"/>
  <c r="BV154" i="25"/>
  <c r="BU154" i="25"/>
  <c r="BT154" i="25"/>
  <c r="BW153" i="25"/>
  <c r="BV153" i="25"/>
  <c r="BU153" i="25"/>
  <c r="BT153" i="25"/>
  <c r="BW152" i="25"/>
  <c r="BV152" i="25"/>
  <c r="BU152" i="25"/>
  <c r="BT152" i="25"/>
  <c r="BW151" i="25"/>
  <c r="BV151" i="25"/>
  <c r="BU151" i="25"/>
  <c r="BT151" i="25"/>
  <c r="BW150" i="25"/>
  <c r="BV150" i="25"/>
  <c r="BU150" i="25"/>
  <c r="BT150" i="25"/>
  <c r="BW149" i="25"/>
  <c r="BV149" i="25"/>
  <c r="BU149" i="25"/>
  <c r="BT149" i="25"/>
  <c r="BW148" i="25"/>
  <c r="BV148" i="25"/>
  <c r="BU148" i="25"/>
  <c r="BT148" i="25"/>
  <c r="BW147" i="25"/>
  <c r="BV147" i="25"/>
  <c r="BU147" i="25"/>
  <c r="BT147" i="25"/>
  <c r="BW146" i="25"/>
  <c r="BV146" i="25"/>
  <c r="BU146" i="25"/>
  <c r="BT146" i="25"/>
  <c r="BW145" i="25"/>
  <c r="BV145" i="25"/>
  <c r="BU145" i="25"/>
  <c r="BT145" i="25"/>
  <c r="BW144" i="25"/>
  <c r="BV144" i="25"/>
  <c r="BU144" i="25"/>
  <c r="BT144" i="25"/>
  <c r="BW143" i="25"/>
  <c r="BV143" i="25"/>
  <c r="BU143" i="25"/>
  <c r="BT143" i="25"/>
  <c r="BW142" i="25"/>
  <c r="BV142" i="25"/>
  <c r="BU142" i="25"/>
  <c r="BT142" i="25"/>
  <c r="BW141" i="25"/>
  <c r="BV141" i="25"/>
  <c r="BU141" i="25"/>
  <c r="BT141" i="25"/>
  <c r="BW140" i="25"/>
  <c r="BV140" i="25"/>
  <c r="BU140" i="25"/>
  <c r="BT140" i="25"/>
  <c r="BW132" i="25"/>
  <c r="BV132" i="25"/>
  <c r="BU132" i="25"/>
  <c r="BT132" i="25"/>
  <c r="BW131" i="25"/>
  <c r="BV131" i="25"/>
  <c r="BU131" i="25"/>
  <c r="BT131" i="25"/>
  <c r="BX130" i="25"/>
  <c r="BW130" i="25"/>
  <c r="BV130" i="25"/>
  <c r="BU130" i="25"/>
  <c r="BT130" i="25"/>
  <c r="BW129" i="25"/>
  <c r="BV129" i="25"/>
  <c r="BU129" i="25"/>
  <c r="BT129" i="25"/>
  <c r="BW128" i="25"/>
  <c r="BV128" i="25"/>
  <c r="BU128" i="25"/>
  <c r="BT128" i="25"/>
  <c r="BW127" i="25"/>
  <c r="BV127" i="25"/>
  <c r="BU127" i="25"/>
  <c r="BT127" i="25"/>
  <c r="BW126" i="25"/>
  <c r="BV126" i="25"/>
  <c r="BU126" i="25"/>
  <c r="BT126" i="25"/>
  <c r="BW125" i="25"/>
  <c r="BV125" i="25"/>
  <c r="BU125" i="25"/>
  <c r="BT125" i="25"/>
  <c r="BW124" i="25"/>
  <c r="BV124" i="25"/>
  <c r="BU124" i="25"/>
  <c r="BT124" i="25"/>
  <c r="BW123" i="25"/>
  <c r="BV123" i="25"/>
  <c r="BU123" i="25"/>
  <c r="BT123" i="25"/>
  <c r="BW122" i="25"/>
  <c r="BV122" i="25"/>
  <c r="BU122" i="25"/>
  <c r="BT122" i="25"/>
  <c r="BW121" i="25"/>
  <c r="BV121" i="25"/>
  <c r="BU121" i="25"/>
  <c r="BT121" i="25"/>
  <c r="BW120" i="25"/>
  <c r="BV120" i="25"/>
  <c r="BU120" i="25"/>
  <c r="BT120" i="25"/>
  <c r="BW119" i="25"/>
  <c r="BV119" i="25"/>
  <c r="BU119" i="25"/>
  <c r="BT119" i="25"/>
  <c r="BW118" i="25"/>
  <c r="BV118" i="25"/>
  <c r="BU118" i="25"/>
  <c r="BT118" i="25"/>
  <c r="BW117" i="25"/>
  <c r="BV117" i="25"/>
  <c r="BU117" i="25"/>
  <c r="BT117" i="25"/>
  <c r="BW116" i="25"/>
  <c r="BV116" i="25"/>
  <c r="BU116" i="25"/>
  <c r="BT116" i="25"/>
  <c r="BW115" i="25"/>
  <c r="BV115" i="25"/>
  <c r="BU115" i="25"/>
  <c r="BT115" i="25"/>
  <c r="BW114" i="25"/>
  <c r="BV114" i="25"/>
  <c r="BU114" i="25"/>
  <c r="BT114" i="25"/>
  <c r="BW113" i="25"/>
  <c r="BV113" i="25"/>
  <c r="BU113" i="25"/>
  <c r="BT113" i="25"/>
  <c r="BW112" i="25"/>
  <c r="BV112" i="25"/>
  <c r="BU112" i="25"/>
  <c r="BT112" i="25"/>
  <c r="BW111" i="25"/>
  <c r="BV111" i="25"/>
  <c r="BU111" i="25"/>
  <c r="BT111" i="25"/>
  <c r="BW110" i="25"/>
  <c r="BV110" i="25"/>
  <c r="BU110" i="25"/>
  <c r="BT110" i="25"/>
  <c r="BW109" i="25"/>
  <c r="BV109" i="25"/>
  <c r="BU109" i="25"/>
  <c r="BT109" i="25"/>
  <c r="BW108" i="25"/>
  <c r="BV108" i="25"/>
  <c r="BU108" i="25"/>
  <c r="BT108" i="25"/>
  <c r="BW107" i="25"/>
  <c r="BV107" i="25"/>
  <c r="BU107" i="25"/>
  <c r="BT107" i="25"/>
  <c r="BW106" i="25"/>
  <c r="BV106" i="25"/>
  <c r="BU106" i="25"/>
  <c r="BT106" i="25"/>
  <c r="BW105" i="25"/>
  <c r="BV105" i="25"/>
  <c r="BU105" i="25"/>
  <c r="BT105" i="25"/>
  <c r="BW104" i="25"/>
  <c r="BV104" i="25"/>
  <c r="BU104" i="25"/>
  <c r="BT104" i="25"/>
  <c r="BW103" i="25"/>
  <c r="BV103" i="25"/>
  <c r="BU103" i="25"/>
  <c r="BT103" i="25"/>
  <c r="BX102" i="25"/>
  <c r="BW102" i="25"/>
  <c r="BV102" i="25"/>
  <c r="BU102" i="25"/>
  <c r="BT102" i="25"/>
  <c r="BW101" i="25"/>
  <c r="BV101" i="25"/>
  <c r="BU101" i="25"/>
  <c r="BT101" i="25"/>
  <c r="BW100" i="25"/>
  <c r="BV100" i="25"/>
  <c r="BU100" i="25"/>
  <c r="BT100" i="25"/>
  <c r="BX99" i="25"/>
  <c r="BW99" i="25"/>
  <c r="BV99" i="25"/>
  <c r="BU99" i="25"/>
  <c r="BT99" i="25"/>
  <c r="BW90" i="25"/>
  <c r="BV90" i="25"/>
  <c r="BU90" i="25"/>
  <c r="BT90" i="25"/>
  <c r="BW89" i="25"/>
  <c r="BV89" i="25"/>
  <c r="BU89" i="25"/>
  <c r="BT89" i="25"/>
  <c r="BX88" i="25"/>
  <c r="BW88" i="25"/>
  <c r="BV88" i="25"/>
  <c r="BU88" i="25"/>
  <c r="BT88" i="25"/>
  <c r="BW87" i="25"/>
  <c r="BV87" i="25"/>
  <c r="BU87" i="25"/>
  <c r="BT87" i="25"/>
  <c r="BW86" i="25"/>
  <c r="BV86" i="25"/>
  <c r="BU86" i="25"/>
  <c r="BT86" i="25"/>
  <c r="BW85" i="25"/>
  <c r="BV85" i="25"/>
  <c r="BU85" i="25"/>
  <c r="BT85" i="25"/>
  <c r="BW84" i="25"/>
  <c r="BV84" i="25"/>
  <c r="BU84" i="25"/>
  <c r="BT84" i="25"/>
  <c r="BW83" i="25"/>
  <c r="BV83" i="25"/>
  <c r="BU83" i="25"/>
  <c r="BT83" i="25"/>
  <c r="BW82" i="25"/>
  <c r="BV82" i="25"/>
  <c r="BU82" i="25"/>
  <c r="BT82" i="25"/>
  <c r="BW81" i="25"/>
  <c r="BV81" i="25"/>
  <c r="BU81" i="25"/>
  <c r="BT81" i="25"/>
  <c r="BW80" i="25"/>
  <c r="BV80" i="25"/>
  <c r="BU80" i="25"/>
  <c r="BT80" i="25"/>
  <c r="BW79" i="25"/>
  <c r="BV79" i="25"/>
  <c r="BU79" i="25"/>
  <c r="BT79" i="25"/>
  <c r="BW78" i="25"/>
  <c r="BV78" i="25"/>
  <c r="BU78" i="25"/>
  <c r="BT78" i="25"/>
  <c r="BW77" i="25"/>
  <c r="BV77" i="25"/>
  <c r="BU77" i="25"/>
  <c r="BT77" i="25"/>
  <c r="BW76" i="25"/>
  <c r="BV76" i="25"/>
  <c r="BU76" i="25"/>
  <c r="BT76" i="25"/>
  <c r="BW75" i="25"/>
  <c r="BV75" i="25"/>
  <c r="BU75" i="25"/>
  <c r="BT75" i="25"/>
  <c r="BW74" i="25"/>
  <c r="BV74" i="25"/>
  <c r="BU74" i="25"/>
  <c r="BT74" i="25"/>
  <c r="BW73" i="25"/>
  <c r="BV73" i="25"/>
  <c r="BU73" i="25"/>
  <c r="BT73" i="25"/>
  <c r="BW72" i="25"/>
  <c r="BV72" i="25"/>
  <c r="BU72" i="25"/>
  <c r="BT72" i="25"/>
  <c r="BW71" i="25"/>
  <c r="BV71" i="25"/>
  <c r="BU71" i="25"/>
  <c r="BT71" i="25"/>
  <c r="BW70" i="25"/>
  <c r="BV70" i="25"/>
  <c r="BU70" i="25"/>
  <c r="BT70" i="25"/>
  <c r="BW69" i="25"/>
  <c r="BV69" i="25"/>
  <c r="BU69" i="25"/>
  <c r="BT69" i="25"/>
  <c r="BW68" i="25"/>
  <c r="BV68" i="25"/>
  <c r="BU68" i="25"/>
  <c r="BT68" i="25"/>
  <c r="BW67" i="25"/>
  <c r="BV67" i="25"/>
  <c r="BU67" i="25"/>
  <c r="BT67" i="25"/>
  <c r="BW66" i="25"/>
  <c r="BV66" i="25"/>
  <c r="BU66" i="25"/>
  <c r="BT66" i="25"/>
  <c r="BW65" i="25"/>
  <c r="BV65" i="25"/>
  <c r="BU65" i="25"/>
  <c r="BT65" i="25"/>
  <c r="BW64" i="25"/>
  <c r="BV64" i="25"/>
  <c r="BU64" i="25"/>
  <c r="BT64" i="25"/>
  <c r="BW63" i="25"/>
  <c r="BV63" i="25"/>
  <c r="BU63" i="25"/>
  <c r="BT63" i="25"/>
  <c r="BW62" i="25"/>
  <c r="BV62" i="25"/>
  <c r="BU62" i="25"/>
  <c r="BT62" i="25"/>
  <c r="BW61" i="25"/>
  <c r="BV61" i="25"/>
  <c r="BU61" i="25"/>
  <c r="BT61" i="25"/>
  <c r="BX60" i="25"/>
  <c r="BW60" i="25"/>
  <c r="BV60" i="25"/>
  <c r="BU60" i="25"/>
  <c r="BT60" i="25"/>
  <c r="BW59" i="25"/>
  <c r="BV59" i="25"/>
  <c r="BU59" i="25"/>
  <c r="BT59" i="25"/>
  <c r="BW58" i="25"/>
  <c r="BV58" i="25"/>
  <c r="BU58" i="25"/>
  <c r="BT58" i="25"/>
  <c r="BX57" i="25"/>
  <c r="BW57" i="25"/>
  <c r="BV57" i="25"/>
  <c r="BU57" i="25"/>
  <c r="BT57" i="25"/>
  <c r="BW46" i="25"/>
  <c r="BV46" i="25"/>
  <c r="BU46" i="25"/>
  <c r="BT46" i="25"/>
  <c r="BW45" i="25"/>
  <c r="BV45" i="25"/>
  <c r="BU45" i="25"/>
  <c r="BT45" i="25"/>
  <c r="BX44" i="25"/>
  <c r="BW44" i="25"/>
  <c r="BV44" i="25"/>
  <c r="BU44" i="25"/>
  <c r="BT44" i="25"/>
  <c r="BW43" i="25"/>
  <c r="BV43" i="25"/>
  <c r="BU43" i="25"/>
  <c r="BT43" i="25"/>
  <c r="BW42" i="25"/>
  <c r="BV42" i="25"/>
  <c r="BU42" i="25"/>
  <c r="BT42" i="25"/>
  <c r="BW41" i="25"/>
  <c r="BV41" i="25"/>
  <c r="BU41" i="25"/>
  <c r="BT41" i="25"/>
  <c r="BW40" i="25"/>
  <c r="BV40" i="25"/>
  <c r="BU40" i="25"/>
  <c r="BT40" i="25"/>
  <c r="BW39" i="25"/>
  <c r="BV39" i="25"/>
  <c r="BU39" i="25"/>
  <c r="BT39" i="25"/>
  <c r="BW38" i="25"/>
  <c r="BV38" i="25"/>
  <c r="BU38" i="25"/>
  <c r="BT38" i="25"/>
  <c r="BW37" i="25"/>
  <c r="BV37" i="25"/>
  <c r="BU37" i="25"/>
  <c r="BT37" i="25"/>
  <c r="BW36" i="25"/>
  <c r="BV36" i="25"/>
  <c r="BU36" i="25"/>
  <c r="BT36" i="25"/>
  <c r="BW35" i="25"/>
  <c r="BV35" i="25"/>
  <c r="BU35" i="25"/>
  <c r="BT35" i="25"/>
  <c r="BW34" i="25"/>
  <c r="BV34" i="25"/>
  <c r="BU34" i="25"/>
  <c r="BT34" i="25"/>
  <c r="BW33" i="25"/>
  <c r="BV33" i="25"/>
  <c r="BU33" i="25"/>
  <c r="BT33" i="25"/>
  <c r="BW32" i="25"/>
  <c r="BV32" i="25"/>
  <c r="BU32" i="25"/>
  <c r="BT32" i="25"/>
  <c r="BW31" i="25"/>
  <c r="BV31" i="25"/>
  <c r="BU31" i="25"/>
  <c r="BT31" i="25"/>
  <c r="BW30" i="25"/>
  <c r="BV30" i="25"/>
  <c r="BU30" i="25"/>
  <c r="BT30" i="25"/>
  <c r="BW29" i="25"/>
  <c r="BV29" i="25"/>
  <c r="BU29" i="25"/>
  <c r="BT29" i="25"/>
  <c r="BW28" i="25"/>
  <c r="BV28" i="25"/>
  <c r="BU28" i="25"/>
  <c r="BT28" i="25"/>
  <c r="BW27" i="25"/>
  <c r="BV27" i="25"/>
  <c r="BU27" i="25"/>
  <c r="BT27" i="25"/>
  <c r="BW26" i="25"/>
  <c r="BV26" i="25"/>
  <c r="BU26" i="25"/>
  <c r="BT26" i="25"/>
  <c r="BW25" i="25"/>
  <c r="BV25" i="25"/>
  <c r="BU25" i="25"/>
  <c r="BT25" i="25"/>
  <c r="BW24" i="25"/>
  <c r="BV24" i="25"/>
  <c r="BU24" i="25"/>
  <c r="BT24" i="25"/>
  <c r="BW23" i="25"/>
  <c r="BV23" i="25"/>
  <c r="BU23" i="25"/>
  <c r="BT23" i="25"/>
  <c r="BW22" i="25"/>
  <c r="BV22" i="25"/>
  <c r="BU22" i="25"/>
  <c r="BT22" i="25"/>
  <c r="BW21" i="25"/>
  <c r="BV21" i="25"/>
  <c r="BU21" i="25"/>
  <c r="BT21" i="25"/>
  <c r="BW20" i="25"/>
  <c r="BV20" i="25"/>
  <c r="BU20" i="25"/>
  <c r="BT20" i="25"/>
  <c r="BW19" i="25"/>
  <c r="BV19" i="25"/>
  <c r="BU19" i="25"/>
  <c r="BT19" i="25"/>
  <c r="BW18" i="25"/>
  <c r="BV18" i="25"/>
  <c r="BU18" i="25"/>
  <c r="BT18" i="25"/>
  <c r="BW17" i="25"/>
  <c r="BV17" i="25"/>
  <c r="BU17" i="25"/>
  <c r="BT17" i="25"/>
  <c r="BX16" i="25"/>
  <c r="BW16" i="25"/>
  <c r="BV16" i="25"/>
  <c r="BU16" i="25"/>
  <c r="BT16" i="25"/>
  <c r="BW15" i="25"/>
  <c r="BV15" i="25"/>
  <c r="BU15" i="25"/>
  <c r="BT15" i="25"/>
  <c r="BW14" i="25"/>
  <c r="BV14" i="25"/>
  <c r="BU14" i="25"/>
  <c r="BT14" i="25"/>
  <c r="BX13" i="25"/>
  <c r="BW13" i="25"/>
  <c r="BV13" i="25"/>
  <c r="BU13" i="25"/>
  <c r="BT13" i="25"/>
  <c r="BW1044" i="23"/>
  <c r="BV1044" i="23"/>
  <c r="BU1044" i="23"/>
  <c r="BT1044" i="23"/>
  <c r="BW1043" i="23"/>
  <c r="BV1043" i="23"/>
  <c r="BU1043" i="23"/>
  <c r="BT1043" i="23"/>
  <c r="BW1042" i="23"/>
  <c r="BV1042" i="23"/>
  <c r="BU1042" i="23"/>
  <c r="BT1042" i="23"/>
  <c r="BW1041" i="23"/>
  <c r="BV1041" i="23"/>
  <c r="BU1041" i="23"/>
  <c r="BT1041" i="23"/>
  <c r="BW1040" i="23"/>
  <c r="BV1040" i="23"/>
  <c r="BU1040" i="23"/>
  <c r="BT1040" i="23"/>
  <c r="BW1039" i="23"/>
  <c r="BV1039" i="23"/>
  <c r="BU1039" i="23"/>
  <c r="BT1039" i="23"/>
  <c r="BW1038" i="23"/>
  <c r="BV1038" i="23"/>
  <c r="BU1038" i="23"/>
  <c r="BT1038" i="23"/>
  <c r="BW1037" i="23"/>
  <c r="BV1037" i="23"/>
  <c r="BU1037" i="23"/>
  <c r="BT1037" i="23"/>
  <c r="BW1036" i="23"/>
  <c r="BV1036" i="23"/>
  <c r="BU1036" i="23"/>
  <c r="BT1036" i="23"/>
  <c r="BW1035" i="23"/>
  <c r="BV1035" i="23"/>
  <c r="BU1035" i="23"/>
  <c r="BT1035" i="23"/>
  <c r="BW1034" i="23"/>
  <c r="BV1034" i="23"/>
  <c r="BU1034" i="23"/>
  <c r="BT1034" i="23"/>
  <c r="BW1033" i="23"/>
  <c r="BV1033" i="23"/>
  <c r="BU1033" i="23"/>
  <c r="BT1033" i="23"/>
  <c r="BW1032" i="23"/>
  <c r="BV1032" i="23"/>
  <c r="BU1032" i="23"/>
  <c r="BT1032" i="23"/>
  <c r="BW1031" i="23"/>
  <c r="BV1031" i="23"/>
  <c r="BU1031" i="23"/>
  <c r="BT1031" i="23"/>
  <c r="BW1030" i="23"/>
  <c r="BV1030" i="23"/>
  <c r="BU1030" i="23"/>
  <c r="BT1030" i="23"/>
  <c r="BW1029" i="23"/>
  <c r="BV1029" i="23"/>
  <c r="BU1029" i="23"/>
  <c r="BT1029" i="23"/>
  <c r="BW1028" i="23"/>
  <c r="BV1028" i="23"/>
  <c r="BU1028" i="23"/>
  <c r="BT1028" i="23"/>
  <c r="BW1027" i="23"/>
  <c r="BV1027" i="23"/>
  <c r="BU1027" i="23"/>
  <c r="BT1027" i="23"/>
  <c r="BW1026" i="23"/>
  <c r="BV1026" i="23"/>
  <c r="BU1026" i="23"/>
  <c r="BT1026" i="23"/>
  <c r="BW1025" i="23"/>
  <c r="BV1025" i="23"/>
  <c r="BU1025" i="23"/>
  <c r="BT1025" i="23"/>
  <c r="BW1024" i="23"/>
  <c r="BV1024" i="23"/>
  <c r="BU1024" i="23"/>
  <c r="BT1024" i="23"/>
  <c r="BW1023" i="23"/>
  <c r="BV1023" i="23"/>
  <c r="BU1023" i="23"/>
  <c r="BT1023" i="23"/>
  <c r="BW1022" i="23"/>
  <c r="BV1022" i="23"/>
  <c r="BU1022" i="23"/>
  <c r="BT1022" i="23"/>
  <c r="BW1021" i="23"/>
  <c r="BV1021" i="23"/>
  <c r="BU1021" i="23"/>
  <c r="BT1021" i="23"/>
  <c r="BW1020" i="23"/>
  <c r="BV1020" i="23"/>
  <c r="BU1020" i="23"/>
  <c r="BT1020" i="23"/>
  <c r="BW1019" i="23"/>
  <c r="BV1019" i="23"/>
  <c r="BU1019" i="23"/>
  <c r="BT1019" i="23"/>
  <c r="BW1018" i="23"/>
  <c r="BV1018" i="23"/>
  <c r="BU1018" i="23"/>
  <c r="BT1018" i="23"/>
  <c r="BW1017" i="23"/>
  <c r="BV1017" i="23"/>
  <c r="BU1017" i="23"/>
  <c r="BT1017" i="23"/>
  <c r="BW1016" i="23"/>
  <c r="BV1016" i="23"/>
  <c r="BU1016" i="23"/>
  <c r="BT1016" i="23"/>
  <c r="BW1015" i="23"/>
  <c r="BV1015" i="23"/>
  <c r="BU1015" i="23"/>
  <c r="BT1015" i="23"/>
  <c r="BW1014" i="23"/>
  <c r="BV1014" i="23"/>
  <c r="BU1014" i="23"/>
  <c r="BT1014" i="23"/>
  <c r="BW1013" i="23"/>
  <c r="BV1013" i="23"/>
  <c r="BU1013" i="23"/>
  <c r="BT1013" i="23"/>
  <c r="BW1012" i="23"/>
  <c r="BV1012" i="23"/>
  <c r="BU1012" i="23"/>
  <c r="BT1012" i="23"/>
  <c r="BW1011" i="23"/>
  <c r="BV1011" i="23"/>
  <c r="BU1011" i="23"/>
  <c r="BT1011" i="23"/>
  <c r="BW1003" i="23"/>
  <c r="BV1003" i="23"/>
  <c r="BU1003" i="23"/>
  <c r="BT1003" i="23"/>
  <c r="BW1002" i="23"/>
  <c r="BV1002" i="23"/>
  <c r="BU1002" i="23"/>
  <c r="BT1002" i="23"/>
  <c r="BW1001" i="23"/>
  <c r="BV1001" i="23"/>
  <c r="BU1001" i="23"/>
  <c r="BT1001" i="23"/>
  <c r="BW1000" i="23"/>
  <c r="BV1000" i="23"/>
  <c r="BU1000" i="23"/>
  <c r="BT1000" i="23"/>
  <c r="BW999" i="23"/>
  <c r="BV999" i="23"/>
  <c r="BU999" i="23"/>
  <c r="BT999" i="23"/>
  <c r="BW998" i="23"/>
  <c r="BV998" i="23"/>
  <c r="BU998" i="23"/>
  <c r="BT998" i="23"/>
  <c r="BW997" i="23"/>
  <c r="BV997" i="23"/>
  <c r="BU997" i="23"/>
  <c r="BT997" i="23"/>
  <c r="BW996" i="23"/>
  <c r="BV996" i="23"/>
  <c r="BU996" i="23"/>
  <c r="BT996" i="23"/>
  <c r="BW995" i="23"/>
  <c r="BV995" i="23"/>
  <c r="BU995" i="23"/>
  <c r="BT995" i="23"/>
  <c r="BW994" i="23"/>
  <c r="BV994" i="23"/>
  <c r="BU994" i="23"/>
  <c r="BT994" i="23"/>
  <c r="BW993" i="23"/>
  <c r="BV993" i="23"/>
  <c r="BU993" i="23"/>
  <c r="BT993" i="23"/>
  <c r="BW992" i="23"/>
  <c r="BV992" i="23"/>
  <c r="BU992" i="23"/>
  <c r="BT992" i="23"/>
  <c r="BW991" i="23"/>
  <c r="BV991" i="23"/>
  <c r="BU991" i="23"/>
  <c r="BT991" i="23"/>
  <c r="BW990" i="23"/>
  <c r="BV990" i="23"/>
  <c r="BU990" i="23"/>
  <c r="BT990" i="23"/>
  <c r="BW989" i="23"/>
  <c r="BV989" i="23"/>
  <c r="BU989" i="23"/>
  <c r="BT989" i="23"/>
  <c r="BW988" i="23"/>
  <c r="BV988" i="23"/>
  <c r="BU988" i="23"/>
  <c r="BT988" i="23"/>
  <c r="BW987" i="23"/>
  <c r="BV987" i="23"/>
  <c r="BU987" i="23"/>
  <c r="BT987" i="23"/>
  <c r="BW986" i="23"/>
  <c r="BV986" i="23"/>
  <c r="BU986" i="23"/>
  <c r="BT986" i="23"/>
  <c r="BW985" i="23"/>
  <c r="BV985" i="23"/>
  <c r="BU985" i="23"/>
  <c r="BT985" i="23"/>
  <c r="BW984" i="23"/>
  <c r="BV984" i="23"/>
  <c r="BU984" i="23"/>
  <c r="BT984" i="23"/>
  <c r="BW983" i="23"/>
  <c r="BV983" i="23"/>
  <c r="BU983" i="23"/>
  <c r="BT983" i="23"/>
  <c r="BW982" i="23"/>
  <c r="BV982" i="23"/>
  <c r="BU982" i="23"/>
  <c r="BT982" i="23"/>
  <c r="BW981" i="23"/>
  <c r="BV981" i="23"/>
  <c r="BU981" i="23"/>
  <c r="BT981" i="23"/>
  <c r="BW980" i="23"/>
  <c r="BV980" i="23"/>
  <c r="BU980" i="23"/>
  <c r="BT980" i="23"/>
  <c r="BW979" i="23"/>
  <c r="BV979" i="23"/>
  <c r="BU979" i="23"/>
  <c r="BT979" i="23"/>
  <c r="BW978" i="23"/>
  <c r="BV978" i="23"/>
  <c r="BU978" i="23"/>
  <c r="BT978" i="23"/>
  <c r="BW977" i="23"/>
  <c r="BV977" i="23"/>
  <c r="BU977" i="23"/>
  <c r="BT977" i="23"/>
  <c r="BW976" i="23"/>
  <c r="BV976" i="23"/>
  <c r="BU976" i="23"/>
  <c r="BT976" i="23"/>
  <c r="BW975" i="23"/>
  <c r="BV975" i="23"/>
  <c r="BU975" i="23"/>
  <c r="BT975" i="23"/>
  <c r="BW974" i="23"/>
  <c r="BV974" i="23"/>
  <c r="BU974" i="23"/>
  <c r="BT974" i="23"/>
  <c r="BW973" i="23"/>
  <c r="BV973" i="23"/>
  <c r="BU973" i="23"/>
  <c r="BT973" i="23"/>
  <c r="BW972" i="23"/>
  <c r="BV972" i="23"/>
  <c r="BU972" i="23"/>
  <c r="BT972" i="23"/>
  <c r="BW971" i="23"/>
  <c r="BV971" i="23"/>
  <c r="BU971" i="23"/>
  <c r="BT971" i="23"/>
  <c r="BW970" i="23"/>
  <c r="BV970" i="23"/>
  <c r="BU970" i="23"/>
  <c r="BT970" i="23"/>
  <c r="BW961" i="23"/>
  <c r="BV961" i="23"/>
  <c r="BU961" i="23"/>
  <c r="BT961" i="23"/>
  <c r="BW960" i="23"/>
  <c r="BV960" i="23"/>
  <c r="BU960" i="23"/>
  <c r="BT960" i="23"/>
  <c r="BW959" i="23"/>
  <c r="BV959" i="23"/>
  <c r="BU959" i="23"/>
  <c r="BT959" i="23"/>
  <c r="BW958" i="23"/>
  <c r="BV958" i="23"/>
  <c r="BU958" i="23"/>
  <c r="BT958" i="23"/>
  <c r="BW957" i="23"/>
  <c r="BV957" i="23"/>
  <c r="BU957" i="23"/>
  <c r="BT957" i="23"/>
  <c r="BW956" i="23"/>
  <c r="BV956" i="23"/>
  <c r="BU956" i="23"/>
  <c r="BT956" i="23"/>
  <c r="BW955" i="23"/>
  <c r="BV955" i="23"/>
  <c r="BU955" i="23"/>
  <c r="BT955" i="23"/>
  <c r="BW954" i="23"/>
  <c r="BV954" i="23"/>
  <c r="BU954" i="23"/>
  <c r="BT954" i="23"/>
  <c r="BW953" i="23"/>
  <c r="BV953" i="23"/>
  <c r="BU953" i="23"/>
  <c r="BT953" i="23"/>
  <c r="BW952" i="23"/>
  <c r="BV952" i="23"/>
  <c r="BU952" i="23"/>
  <c r="BT952" i="23"/>
  <c r="BW951" i="23"/>
  <c r="BV951" i="23"/>
  <c r="BU951" i="23"/>
  <c r="BT951" i="23"/>
  <c r="BW950" i="23"/>
  <c r="BV950" i="23"/>
  <c r="BU950" i="23"/>
  <c r="BT950" i="23"/>
  <c r="BW949" i="23"/>
  <c r="BV949" i="23"/>
  <c r="BU949" i="23"/>
  <c r="BT949" i="23"/>
  <c r="BW948" i="23"/>
  <c r="BV948" i="23"/>
  <c r="BU948" i="23"/>
  <c r="BT948" i="23"/>
  <c r="BW947" i="23"/>
  <c r="BV947" i="23"/>
  <c r="BU947" i="23"/>
  <c r="BT947" i="23"/>
  <c r="BW946" i="23"/>
  <c r="BV946" i="23"/>
  <c r="BU946" i="23"/>
  <c r="BT946" i="23"/>
  <c r="BW945" i="23"/>
  <c r="BV945" i="23"/>
  <c r="BU945" i="23"/>
  <c r="BT945" i="23"/>
  <c r="BW944" i="23"/>
  <c r="BV944" i="23"/>
  <c r="BU944" i="23"/>
  <c r="BT944" i="23"/>
  <c r="BW943" i="23"/>
  <c r="BV943" i="23"/>
  <c r="BU943" i="23"/>
  <c r="BT943" i="23"/>
  <c r="BW942" i="23"/>
  <c r="BV942" i="23"/>
  <c r="BU942" i="23"/>
  <c r="BT942" i="23"/>
  <c r="BW941" i="23"/>
  <c r="BV941" i="23"/>
  <c r="BU941" i="23"/>
  <c r="BT941" i="23"/>
  <c r="BW940" i="23"/>
  <c r="BV940" i="23"/>
  <c r="BU940" i="23"/>
  <c r="BT940" i="23"/>
  <c r="BW939" i="23"/>
  <c r="BV939" i="23"/>
  <c r="BU939" i="23"/>
  <c r="BT939" i="23"/>
  <c r="BW938" i="23"/>
  <c r="BV938" i="23"/>
  <c r="BU938" i="23"/>
  <c r="BT938" i="23"/>
  <c r="BW937" i="23"/>
  <c r="BV937" i="23"/>
  <c r="BU937" i="23"/>
  <c r="BT937" i="23"/>
  <c r="BW936" i="23"/>
  <c r="BV936" i="23"/>
  <c r="BU936" i="23"/>
  <c r="BT936" i="23"/>
  <c r="BW935" i="23"/>
  <c r="BV935" i="23"/>
  <c r="BU935" i="23"/>
  <c r="BT935" i="23"/>
  <c r="BW934" i="23"/>
  <c r="BV934" i="23"/>
  <c r="BU934" i="23"/>
  <c r="BT934" i="23"/>
  <c r="BW933" i="23"/>
  <c r="BV933" i="23"/>
  <c r="BU933" i="23"/>
  <c r="BT933" i="23"/>
  <c r="BW932" i="23"/>
  <c r="BV932" i="23"/>
  <c r="BU932" i="23"/>
  <c r="BT932" i="23"/>
  <c r="BW931" i="23"/>
  <c r="BV931" i="23"/>
  <c r="BU931" i="23"/>
  <c r="BT931" i="23"/>
  <c r="BW930" i="23"/>
  <c r="BV930" i="23"/>
  <c r="BU930" i="23"/>
  <c r="BT930" i="23"/>
  <c r="BW929" i="23"/>
  <c r="BV929" i="23"/>
  <c r="BU929" i="23"/>
  <c r="BT929" i="23"/>
  <c r="BW928" i="23"/>
  <c r="BV928" i="23"/>
  <c r="BU928" i="23"/>
  <c r="BT928" i="23"/>
  <c r="BW920" i="23"/>
  <c r="BV920" i="23"/>
  <c r="BU920" i="23"/>
  <c r="BT920" i="23"/>
  <c r="BW919" i="23"/>
  <c r="BV919" i="23"/>
  <c r="BU919" i="23"/>
  <c r="BT919" i="23"/>
  <c r="BX918" i="23"/>
  <c r="BW918" i="23"/>
  <c r="BV918" i="23"/>
  <c r="BU918" i="23"/>
  <c r="BT918" i="23"/>
  <c r="BW917" i="23"/>
  <c r="BV917" i="23"/>
  <c r="BU917" i="23"/>
  <c r="BT917" i="23"/>
  <c r="BW916" i="23"/>
  <c r="BV916" i="23"/>
  <c r="BU916" i="23"/>
  <c r="BT916" i="23"/>
  <c r="BW915" i="23"/>
  <c r="BV915" i="23"/>
  <c r="BU915" i="23"/>
  <c r="BT915" i="23"/>
  <c r="BW914" i="23"/>
  <c r="BV914" i="23"/>
  <c r="BU914" i="23"/>
  <c r="BT914" i="23"/>
  <c r="BW913" i="23"/>
  <c r="BV913" i="23"/>
  <c r="BU913" i="23"/>
  <c r="BT913" i="23"/>
  <c r="BW912" i="23"/>
  <c r="BV912" i="23"/>
  <c r="BU912" i="23"/>
  <c r="BT912" i="23"/>
  <c r="BW911" i="23"/>
  <c r="BV911" i="23"/>
  <c r="BU911" i="23"/>
  <c r="BT911" i="23"/>
  <c r="BW910" i="23"/>
  <c r="BV910" i="23"/>
  <c r="BU910" i="23"/>
  <c r="BT910" i="23"/>
  <c r="BW909" i="23"/>
  <c r="BV909" i="23"/>
  <c r="BU909" i="23"/>
  <c r="BT909" i="23"/>
  <c r="BW908" i="23"/>
  <c r="BV908" i="23"/>
  <c r="BU908" i="23"/>
  <c r="BT908" i="23"/>
  <c r="BW907" i="23"/>
  <c r="BV907" i="23"/>
  <c r="BU907" i="23"/>
  <c r="BT907" i="23"/>
  <c r="BW906" i="23"/>
  <c r="BV906" i="23"/>
  <c r="BU906" i="23"/>
  <c r="BT906" i="23"/>
  <c r="BW905" i="23"/>
  <c r="BV905" i="23"/>
  <c r="BU905" i="23"/>
  <c r="BT905" i="23"/>
  <c r="BW904" i="23"/>
  <c r="BV904" i="23"/>
  <c r="BU904" i="23"/>
  <c r="BT904" i="23"/>
  <c r="BW903" i="23"/>
  <c r="BV903" i="23"/>
  <c r="BU903" i="23"/>
  <c r="BT903" i="23"/>
  <c r="BW902" i="23"/>
  <c r="BV902" i="23"/>
  <c r="BU902" i="23"/>
  <c r="BT902" i="23"/>
  <c r="BW901" i="23"/>
  <c r="BV901" i="23"/>
  <c r="BU901" i="23"/>
  <c r="BT901" i="23"/>
  <c r="BW900" i="23"/>
  <c r="BV900" i="23"/>
  <c r="BU900" i="23"/>
  <c r="BT900" i="23"/>
  <c r="BW899" i="23"/>
  <c r="BV899" i="23"/>
  <c r="BU899" i="23"/>
  <c r="BT899" i="23"/>
  <c r="BW898" i="23"/>
  <c r="BV898" i="23"/>
  <c r="BU898" i="23"/>
  <c r="BT898" i="23"/>
  <c r="BW897" i="23"/>
  <c r="BV897" i="23"/>
  <c r="BU897" i="23"/>
  <c r="BT897" i="23"/>
  <c r="BW896" i="23"/>
  <c r="BV896" i="23"/>
  <c r="BU896" i="23"/>
  <c r="BT896" i="23"/>
  <c r="BW895" i="23"/>
  <c r="BV895" i="23"/>
  <c r="BU895" i="23"/>
  <c r="BT895" i="23"/>
  <c r="BW894" i="23"/>
  <c r="BV894" i="23"/>
  <c r="BU894" i="23"/>
  <c r="BT894" i="23"/>
  <c r="BW893" i="23"/>
  <c r="BV893" i="23"/>
  <c r="BU893" i="23"/>
  <c r="BT893" i="23"/>
  <c r="BW892" i="23"/>
  <c r="BV892" i="23"/>
  <c r="BU892" i="23"/>
  <c r="BT892" i="23"/>
  <c r="BW891" i="23"/>
  <c r="BV891" i="23"/>
  <c r="BU891" i="23"/>
  <c r="BT891" i="23"/>
  <c r="BW890" i="23"/>
  <c r="BV890" i="23"/>
  <c r="BU890" i="23"/>
  <c r="BT890" i="23"/>
  <c r="BW889" i="23"/>
  <c r="BV889" i="23"/>
  <c r="BU889" i="23"/>
  <c r="BT889" i="23"/>
  <c r="BW888" i="23"/>
  <c r="BV888" i="23"/>
  <c r="BU888" i="23"/>
  <c r="BT888" i="23"/>
  <c r="BX887" i="23"/>
  <c r="BW887" i="23"/>
  <c r="BV887" i="23"/>
  <c r="BU887" i="23"/>
  <c r="BT887" i="23"/>
  <c r="BW878" i="23"/>
  <c r="BV878" i="23"/>
  <c r="BU878" i="23"/>
  <c r="BT878" i="23"/>
  <c r="BW877" i="23"/>
  <c r="BV877" i="23"/>
  <c r="BU877" i="23"/>
  <c r="BT877" i="23"/>
  <c r="BX876" i="23"/>
  <c r="BW876" i="23"/>
  <c r="BV876" i="23"/>
  <c r="BU876" i="23"/>
  <c r="BT876" i="23"/>
  <c r="BW875" i="23"/>
  <c r="BV875" i="23"/>
  <c r="BU875" i="23"/>
  <c r="BT875" i="23"/>
  <c r="BW874" i="23"/>
  <c r="BV874" i="23"/>
  <c r="BU874" i="23"/>
  <c r="BT874" i="23"/>
  <c r="BW873" i="23"/>
  <c r="BV873" i="23"/>
  <c r="BU873" i="23"/>
  <c r="BT873" i="23"/>
  <c r="BW872" i="23"/>
  <c r="BV872" i="23"/>
  <c r="BU872" i="23"/>
  <c r="BT872" i="23"/>
  <c r="BW871" i="23"/>
  <c r="BV871" i="23"/>
  <c r="BU871" i="23"/>
  <c r="BT871" i="23"/>
  <c r="BW870" i="23"/>
  <c r="BV870" i="23"/>
  <c r="BU870" i="23"/>
  <c r="BT870" i="23"/>
  <c r="BW869" i="23"/>
  <c r="BV869" i="23"/>
  <c r="BU869" i="23"/>
  <c r="BT869" i="23"/>
  <c r="BW868" i="23"/>
  <c r="BV868" i="23"/>
  <c r="BU868" i="23"/>
  <c r="BT868" i="23"/>
  <c r="BW867" i="23"/>
  <c r="BV867" i="23"/>
  <c r="BU867" i="23"/>
  <c r="BT867" i="23"/>
  <c r="BW866" i="23"/>
  <c r="BV866" i="23"/>
  <c r="BU866" i="23"/>
  <c r="BT866" i="23"/>
  <c r="BW865" i="23"/>
  <c r="BV865" i="23"/>
  <c r="BU865" i="23"/>
  <c r="BT865" i="23"/>
  <c r="BW864" i="23"/>
  <c r="BV864" i="23"/>
  <c r="BU864" i="23"/>
  <c r="BT864" i="23"/>
  <c r="BW863" i="23"/>
  <c r="BV863" i="23"/>
  <c r="BU863" i="23"/>
  <c r="BT863" i="23"/>
  <c r="BW862" i="23"/>
  <c r="BV862" i="23"/>
  <c r="BU862" i="23"/>
  <c r="BT862" i="23"/>
  <c r="BW861" i="23"/>
  <c r="BV861" i="23"/>
  <c r="BU861" i="23"/>
  <c r="BT861" i="23"/>
  <c r="BW860" i="23"/>
  <c r="BV860" i="23"/>
  <c r="BU860" i="23"/>
  <c r="BT860" i="23"/>
  <c r="BW859" i="23"/>
  <c r="BV859" i="23"/>
  <c r="BU859" i="23"/>
  <c r="BT859" i="23"/>
  <c r="BW858" i="23"/>
  <c r="BV858" i="23"/>
  <c r="BU858" i="23"/>
  <c r="BT858" i="23"/>
  <c r="BW857" i="23"/>
  <c r="BV857" i="23"/>
  <c r="BU857" i="23"/>
  <c r="BT857" i="23"/>
  <c r="BW856" i="23"/>
  <c r="BV856" i="23"/>
  <c r="BU856" i="23"/>
  <c r="BT856" i="23"/>
  <c r="BW855" i="23"/>
  <c r="BV855" i="23"/>
  <c r="BU855" i="23"/>
  <c r="BT855" i="23"/>
  <c r="BW854" i="23"/>
  <c r="BV854" i="23"/>
  <c r="BU854" i="23"/>
  <c r="BT854" i="23"/>
  <c r="BW853" i="23"/>
  <c r="BV853" i="23"/>
  <c r="BU853" i="23"/>
  <c r="BT853" i="23"/>
  <c r="BW852" i="23"/>
  <c r="BV852" i="23"/>
  <c r="BU852" i="23"/>
  <c r="BT852" i="23"/>
  <c r="BW851" i="23"/>
  <c r="BV851" i="23"/>
  <c r="BU851" i="23"/>
  <c r="BT851" i="23"/>
  <c r="BW850" i="23"/>
  <c r="BV850" i="23"/>
  <c r="BU850" i="23"/>
  <c r="BT850" i="23"/>
  <c r="BW849" i="23"/>
  <c r="BV849" i="23"/>
  <c r="BU849" i="23"/>
  <c r="BT849" i="23"/>
  <c r="BW848" i="23"/>
  <c r="BV848" i="23"/>
  <c r="BU848" i="23"/>
  <c r="BT848" i="23"/>
  <c r="BW847" i="23"/>
  <c r="BV847" i="23"/>
  <c r="BU847" i="23"/>
  <c r="BT847" i="23"/>
  <c r="BW846" i="23"/>
  <c r="BV846" i="23"/>
  <c r="BU846" i="23"/>
  <c r="BT846" i="23"/>
  <c r="BW845" i="23"/>
  <c r="BV845" i="23"/>
  <c r="BU845" i="23"/>
  <c r="BT845" i="23"/>
  <c r="BW836" i="23"/>
  <c r="BV836" i="23"/>
  <c r="BU836" i="23"/>
  <c r="BT836" i="23"/>
  <c r="BW835" i="23"/>
  <c r="BV835" i="23"/>
  <c r="BU835" i="23"/>
  <c r="BT835" i="23"/>
  <c r="BX834" i="23"/>
  <c r="BW834" i="23"/>
  <c r="BV834" i="23"/>
  <c r="BU834" i="23"/>
  <c r="BT834" i="23"/>
  <c r="BW833" i="23"/>
  <c r="BV833" i="23"/>
  <c r="BU833" i="23"/>
  <c r="BT833" i="23"/>
  <c r="BW832" i="23"/>
  <c r="BV832" i="23"/>
  <c r="BU832" i="23"/>
  <c r="BT832" i="23"/>
  <c r="BW831" i="23"/>
  <c r="BV831" i="23"/>
  <c r="BU831" i="23"/>
  <c r="BT831" i="23"/>
  <c r="BW830" i="23"/>
  <c r="BV830" i="23"/>
  <c r="BU830" i="23"/>
  <c r="BT830" i="23"/>
  <c r="BW829" i="23"/>
  <c r="BV829" i="23"/>
  <c r="BU829" i="23"/>
  <c r="BT829" i="23"/>
  <c r="BW828" i="23"/>
  <c r="BV828" i="23"/>
  <c r="BU828" i="23"/>
  <c r="BT828" i="23"/>
  <c r="BW827" i="23"/>
  <c r="BV827" i="23"/>
  <c r="BU827" i="23"/>
  <c r="BT827" i="23"/>
  <c r="BW826" i="23"/>
  <c r="BV826" i="23"/>
  <c r="BU826" i="23"/>
  <c r="BT826" i="23"/>
  <c r="BW825" i="23"/>
  <c r="BV825" i="23"/>
  <c r="BU825" i="23"/>
  <c r="BT825" i="23"/>
  <c r="BW824" i="23"/>
  <c r="BV824" i="23"/>
  <c r="BU824" i="23"/>
  <c r="BT824" i="23"/>
  <c r="BW823" i="23"/>
  <c r="BV823" i="23"/>
  <c r="BU823" i="23"/>
  <c r="BT823" i="23"/>
  <c r="BW822" i="23"/>
  <c r="BV822" i="23"/>
  <c r="BU822" i="23"/>
  <c r="BT822" i="23"/>
  <c r="BW821" i="23"/>
  <c r="BV821" i="23"/>
  <c r="BU821" i="23"/>
  <c r="BT821" i="23"/>
  <c r="BW820" i="23"/>
  <c r="BV820" i="23"/>
  <c r="BU820" i="23"/>
  <c r="BT820" i="23"/>
  <c r="BW819" i="23"/>
  <c r="BV819" i="23"/>
  <c r="BU819" i="23"/>
  <c r="BT819" i="23"/>
  <c r="BW818" i="23"/>
  <c r="BV818" i="23"/>
  <c r="BU818" i="23"/>
  <c r="BT818" i="23"/>
  <c r="BW817" i="23"/>
  <c r="BV817" i="23"/>
  <c r="BU817" i="23"/>
  <c r="BT817" i="23"/>
  <c r="BW816" i="23"/>
  <c r="BV816" i="23"/>
  <c r="BU816" i="23"/>
  <c r="BT816" i="23"/>
  <c r="BW815" i="23"/>
  <c r="BV815" i="23"/>
  <c r="BU815" i="23"/>
  <c r="BT815" i="23"/>
  <c r="BW814" i="23"/>
  <c r="BV814" i="23"/>
  <c r="BU814" i="23"/>
  <c r="BT814" i="23"/>
  <c r="BW813" i="23"/>
  <c r="BV813" i="23"/>
  <c r="BU813" i="23"/>
  <c r="BT813" i="23"/>
  <c r="BW812" i="23"/>
  <c r="BV812" i="23"/>
  <c r="BU812" i="23"/>
  <c r="BT812" i="23"/>
  <c r="BW811" i="23"/>
  <c r="BV811" i="23"/>
  <c r="BU811" i="23"/>
  <c r="BT811" i="23"/>
  <c r="BW810" i="23"/>
  <c r="BV810" i="23"/>
  <c r="BU810" i="23"/>
  <c r="BT810" i="23"/>
  <c r="BW809" i="23"/>
  <c r="BV809" i="23"/>
  <c r="BU809" i="23"/>
  <c r="BT809" i="23"/>
  <c r="BW808" i="23"/>
  <c r="BV808" i="23"/>
  <c r="BU808" i="23"/>
  <c r="BT808" i="23"/>
  <c r="BW807" i="23"/>
  <c r="BV807" i="23"/>
  <c r="BU807" i="23"/>
  <c r="BT807" i="23"/>
  <c r="BW806" i="23"/>
  <c r="BV806" i="23"/>
  <c r="BU806" i="23"/>
  <c r="BT806" i="23"/>
  <c r="BW805" i="23"/>
  <c r="BV805" i="23"/>
  <c r="BU805" i="23"/>
  <c r="BT805" i="23"/>
  <c r="BW804" i="23"/>
  <c r="BV804" i="23"/>
  <c r="BU804" i="23"/>
  <c r="BT804" i="23"/>
  <c r="BW803" i="23"/>
  <c r="BV803" i="23"/>
  <c r="BU803" i="23"/>
  <c r="BT803" i="23"/>
  <c r="BW795" i="23"/>
  <c r="BV795" i="23"/>
  <c r="BU795" i="23"/>
  <c r="BT795" i="23"/>
  <c r="BW794" i="23"/>
  <c r="BV794" i="23"/>
  <c r="BU794" i="23"/>
  <c r="BT794" i="23"/>
  <c r="BX793" i="23"/>
  <c r="BW793" i="23"/>
  <c r="BV793" i="23"/>
  <c r="BU793" i="23"/>
  <c r="BT793" i="23"/>
  <c r="BW792" i="23"/>
  <c r="BV792" i="23"/>
  <c r="BU792" i="23"/>
  <c r="BT792" i="23"/>
  <c r="BW791" i="23"/>
  <c r="BV791" i="23"/>
  <c r="BU791" i="23"/>
  <c r="BT791" i="23"/>
  <c r="BW790" i="23"/>
  <c r="BV790" i="23"/>
  <c r="BU790" i="23"/>
  <c r="BT790" i="23"/>
  <c r="BW789" i="23"/>
  <c r="BV789" i="23"/>
  <c r="BU789" i="23"/>
  <c r="BT789" i="23"/>
  <c r="BW788" i="23"/>
  <c r="BV788" i="23"/>
  <c r="BU788" i="23"/>
  <c r="BT788" i="23"/>
  <c r="BW787" i="23"/>
  <c r="BV787" i="23"/>
  <c r="BU787" i="23"/>
  <c r="BT787" i="23"/>
  <c r="BW786" i="23"/>
  <c r="BV786" i="23"/>
  <c r="BU786" i="23"/>
  <c r="BT786" i="23"/>
  <c r="BW785" i="23"/>
  <c r="BV785" i="23"/>
  <c r="BU785" i="23"/>
  <c r="BT785" i="23"/>
  <c r="BW784" i="23"/>
  <c r="BV784" i="23"/>
  <c r="BU784" i="23"/>
  <c r="BT784" i="23"/>
  <c r="BW783" i="23"/>
  <c r="BV783" i="23"/>
  <c r="BU783" i="23"/>
  <c r="BT783" i="23"/>
  <c r="BW782" i="23"/>
  <c r="BV782" i="23"/>
  <c r="BU782" i="23"/>
  <c r="BT782" i="23"/>
  <c r="BW781" i="23"/>
  <c r="BV781" i="23"/>
  <c r="BU781" i="23"/>
  <c r="BT781" i="23"/>
  <c r="BW780" i="23"/>
  <c r="BV780" i="23"/>
  <c r="BU780" i="23"/>
  <c r="BT780" i="23"/>
  <c r="BW779" i="23"/>
  <c r="BV779" i="23"/>
  <c r="BU779" i="23"/>
  <c r="BT779" i="23"/>
  <c r="BW778" i="23"/>
  <c r="BV778" i="23"/>
  <c r="BU778" i="23"/>
  <c r="BT778" i="23"/>
  <c r="BW777" i="23"/>
  <c r="BV777" i="23"/>
  <c r="BU777" i="23"/>
  <c r="BT777" i="23"/>
  <c r="BW776" i="23"/>
  <c r="BV776" i="23"/>
  <c r="BU776" i="23"/>
  <c r="BT776" i="23"/>
  <c r="BW775" i="23"/>
  <c r="BV775" i="23"/>
  <c r="BU775" i="23"/>
  <c r="BT775" i="23"/>
  <c r="BW774" i="23"/>
  <c r="BV774" i="23"/>
  <c r="BU774" i="23"/>
  <c r="BT774" i="23"/>
  <c r="BW773" i="23"/>
  <c r="BV773" i="23"/>
  <c r="BU773" i="23"/>
  <c r="BT773" i="23"/>
  <c r="BW772" i="23"/>
  <c r="BV772" i="23"/>
  <c r="BU772" i="23"/>
  <c r="BT772" i="23"/>
  <c r="BW771" i="23"/>
  <c r="BV771" i="23"/>
  <c r="BU771" i="23"/>
  <c r="BT771" i="23"/>
  <c r="BW770" i="23"/>
  <c r="BV770" i="23"/>
  <c r="BU770" i="23"/>
  <c r="BT770" i="23"/>
  <c r="BW769" i="23"/>
  <c r="BV769" i="23"/>
  <c r="BU769" i="23"/>
  <c r="BT769" i="23"/>
  <c r="BW768" i="23"/>
  <c r="BV768" i="23"/>
  <c r="BU768" i="23"/>
  <c r="BT768" i="23"/>
  <c r="BW767" i="23"/>
  <c r="BV767" i="23"/>
  <c r="BU767" i="23"/>
  <c r="BT767" i="23"/>
  <c r="BW766" i="23"/>
  <c r="BV766" i="23"/>
  <c r="BU766" i="23"/>
  <c r="BT766" i="23"/>
  <c r="BW765" i="23"/>
  <c r="BV765" i="23"/>
  <c r="BU765" i="23"/>
  <c r="BT765" i="23"/>
  <c r="BW764" i="23"/>
  <c r="BV764" i="23"/>
  <c r="BU764" i="23"/>
  <c r="BT764" i="23"/>
  <c r="BW763" i="23"/>
  <c r="BV763" i="23"/>
  <c r="BU763" i="23"/>
  <c r="BT763" i="23"/>
  <c r="BW762" i="23"/>
  <c r="BV762" i="23"/>
  <c r="BU762" i="23"/>
  <c r="BT762" i="23"/>
  <c r="BW754" i="23"/>
  <c r="BV754" i="23"/>
  <c r="BU754" i="23"/>
  <c r="BT754" i="23"/>
  <c r="BW753" i="23"/>
  <c r="BV753" i="23"/>
  <c r="BU753" i="23"/>
  <c r="BT753" i="23"/>
  <c r="BX752" i="23"/>
  <c r="BW752" i="23"/>
  <c r="BV752" i="23"/>
  <c r="BU752" i="23"/>
  <c r="BT752" i="23"/>
  <c r="BW751" i="23"/>
  <c r="BV751" i="23"/>
  <c r="BU751" i="23"/>
  <c r="BT751" i="23"/>
  <c r="BW750" i="23"/>
  <c r="BV750" i="23"/>
  <c r="BU750" i="23"/>
  <c r="BT750" i="23"/>
  <c r="BW749" i="23"/>
  <c r="BV749" i="23"/>
  <c r="BU749" i="23"/>
  <c r="BT749" i="23"/>
  <c r="BW748" i="23"/>
  <c r="BV748" i="23"/>
  <c r="BU748" i="23"/>
  <c r="BT748" i="23"/>
  <c r="BW747" i="23"/>
  <c r="BV747" i="23"/>
  <c r="BU747" i="23"/>
  <c r="BT747" i="23"/>
  <c r="BW746" i="23"/>
  <c r="BV746" i="23"/>
  <c r="BU746" i="23"/>
  <c r="BT746" i="23"/>
  <c r="BW745" i="23"/>
  <c r="BV745" i="23"/>
  <c r="BU745" i="23"/>
  <c r="BT745" i="23"/>
  <c r="BW744" i="23"/>
  <c r="BV744" i="23"/>
  <c r="BU744" i="23"/>
  <c r="BT744" i="23"/>
  <c r="BW743" i="23"/>
  <c r="BV743" i="23"/>
  <c r="BU743" i="23"/>
  <c r="BT743" i="23"/>
  <c r="BW742" i="23"/>
  <c r="BV742" i="23"/>
  <c r="BU742" i="23"/>
  <c r="BT742" i="23"/>
  <c r="BW741" i="23"/>
  <c r="BV741" i="23"/>
  <c r="BU741" i="23"/>
  <c r="BT741" i="23"/>
  <c r="BW740" i="23"/>
  <c r="BV740" i="23"/>
  <c r="BU740" i="23"/>
  <c r="BT740" i="23"/>
  <c r="BW739" i="23"/>
  <c r="BV739" i="23"/>
  <c r="BU739" i="23"/>
  <c r="BT739" i="23"/>
  <c r="BW738" i="23"/>
  <c r="BV738" i="23"/>
  <c r="BU738" i="23"/>
  <c r="BT738" i="23"/>
  <c r="BW737" i="23"/>
  <c r="BV737" i="23"/>
  <c r="BU737" i="23"/>
  <c r="BT737" i="23"/>
  <c r="BW736" i="23"/>
  <c r="BV736" i="23"/>
  <c r="BU736" i="23"/>
  <c r="BT736" i="23"/>
  <c r="BW735" i="23"/>
  <c r="BV735" i="23"/>
  <c r="BU735" i="23"/>
  <c r="BT735" i="23"/>
  <c r="BW734" i="23"/>
  <c r="BV734" i="23"/>
  <c r="BU734" i="23"/>
  <c r="BT734" i="23"/>
  <c r="BW733" i="23"/>
  <c r="BV733" i="23"/>
  <c r="BU733" i="23"/>
  <c r="BT733" i="23"/>
  <c r="BW732" i="23"/>
  <c r="BV732" i="23"/>
  <c r="BU732" i="23"/>
  <c r="BT732" i="23"/>
  <c r="BW731" i="23"/>
  <c r="BV731" i="23"/>
  <c r="BU731" i="23"/>
  <c r="BT731" i="23"/>
  <c r="BW730" i="23"/>
  <c r="BV730" i="23"/>
  <c r="BU730" i="23"/>
  <c r="BT730" i="23"/>
  <c r="BW729" i="23"/>
  <c r="BV729" i="23"/>
  <c r="BU729" i="23"/>
  <c r="BT729" i="23"/>
  <c r="BW728" i="23"/>
  <c r="BV728" i="23"/>
  <c r="BU728" i="23"/>
  <c r="BT728" i="23"/>
  <c r="BW727" i="23"/>
  <c r="BV727" i="23"/>
  <c r="BU727" i="23"/>
  <c r="BT727" i="23"/>
  <c r="BW726" i="23"/>
  <c r="BV726" i="23"/>
  <c r="BU726" i="23"/>
  <c r="BT726" i="23"/>
  <c r="BW725" i="23"/>
  <c r="BV725" i="23"/>
  <c r="BU725" i="23"/>
  <c r="BT725" i="23"/>
  <c r="BW724" i="23"/>
  <c r="BV724" i="23"/>
  <c r="BU724" i="23"/>
  <c r="BT724" i="23"/>
  <c r="BW723" i="23"/>
  <c r="BV723" i="23"/>
  <c r="BU723" i="23"/>
  <c r="BT723" i="23"/>
  <c r="BW722" i="23"/>
  <c r="BV722" i="23"/>
  <c r="BU722" i="23"/>
  <c r="BT722" i="23"/>
  <c r="BW721" i="23"/>
  <c r="BV721" i="23"/>
  <c r="BU721" i="23"/>
  <c r="BT721" i="23"/>
  <c r="BW713" i="23"/>
  <c r="BV713" i="23"/>
  <c r="BU713" i="23"/>
  <c r="BT713" i="23"/>
  <c r="BW712" i="23"/>
  <c r="BV712" i="23"/>
  <c r="BU712" i="23"/>
  <c r="BT712" i="23"/>
  <c r="BX711" i="23"/>
  <c r="BW711" i="23"/>
  <c r="BV711" i="23"/>
  <c r="BU711" i="23"/>
  <c r="BT711" i="23"/>
  <c r="BW710" i="23"/>
  <c r="BV710" i="23"/>
  <c r="BU710" i="23"/>
  <c r="BT710" i="23"/>
  <c r="BW709" i="23"/>
  <c r="BV709" i="23"/>
  <c r="BU709" i="23"/>
  <c r="BT709" i="23"/>
  <c r="BW708" i="23"/>
  <c r="BV708" i="23"/>
  <c r="BU708" i="23"/>
  <c r="BT708" i="23"/>
  <c r="BW707" i="23"/>
  <c r="BV707" i="23"/>
  <c r="BU707" i="23"/>
  <c r="BT707" i="23"/>
  <c r="BW706" i="23"/>
  <c r="BV706" i="23"/>
  <c r="BU706" i="23"/>
  <c r="BT706" i="23"/>
  <c r="BW705" i="23"/>
  <c r="BV705" i="23"/>
  <c r="BU705" i="23"/>
  <c r="BT705" i="23"/>
  <c r="BW704" i="23"/>
  <c r="BV704" i="23"/>
  <c r="BU704" i="23"/>
  <c r="BT704" i="23"/>
  <c r="BW703" i="23"/>
  <c r="BV703" i="23"/>
  <c r="BU703" i="23"/>
  <c r="BT703" i="23"/>
  <c r="BW702" i="23"/>
  <c r="BV702" i="23"/>
  <c r="BU702" i="23"/>
  <c r="BT702" i="23"/>
  <c r="BW701" i="23"/>
  <c r="BV701" i="23"/>
  <c r="BU701" i="23"/>
  <c r="BT701" i="23"/>
  <c r="BW700" i="23"/>
  <c r="BV700" i="23"/>
  <c r="BU700" i="23"/>
  <c r="BT700" i="23"/>
  <c r="BW699" i="23"/>
  <c r="BV699" i="23"/>
  <c r="BU699" i="23"/>
  <c r="BT699" i="23"/>
  <c r="BW698" i="23"/>
  <c r="BV698" i="23"/>
  <c r="BU698" i="23"/>
  <c r="BT698" i="23"/>
  <c r="BW697" i="23"/>
  <c r="BV697" i="23"/>
  <c r="BU697" i="23"/>
  <c r="BT697" i="23"/>
  <c r="BW696" i="23"/>
  <c r="BV696" i="23"/>
  <c r="BU696" i="23"/>
  <c r="BT696" i="23"/>
  <c r="BW695" i="23"/>
  <c r="BV695" i="23"/>
  <c r="BU695" i="23"/>
  <c r="BT695" i="23"/>
  <c r="BW694" i="23"/>
  <c r="BV694" i="23"/>
  <c r="BU694" i="23"/>
  <c r="BT694" i="23"/>
  <c r="BW693" i="23"/>
  <c r="BV693" i="23"/>
  <c r="BU693" i="23"/>
  <c r="BT693" i="23"/>
  <c r="BW692" i="23"/>
  <c r="BV692" i="23"/>
  <c r="BU692" i="23"/>
  <c r="BT692" i="23"/>
  <c r="BW691" i="23"/>
  <c r="BV691" i="23"/>
  <c r="BU691" i="23"/>
  <c r="BT691" i="23"/>
  <c r="BW690" i="23"/>
  <c r="BV690" i="23"/>
  <c r="BU690" i="23"/>
  <c r="BT690" i="23"/>
  <c r="BW689" i="23"/>
  <c r="BV689" i="23"/>
  <c r="BU689" i="23"/>
  <c r="BT689" i="23"/>
  <c r="BW688" i="23"/>
  <c r="BV688" i="23"/>
  <c r="BU688" i="23"/>
  <c r="BT688" i="23"/>
  <c r="BW687" i="23"/>
  <c r="BV687" i="23"/>
  <c r="BU687" i="23"/>
  <c r="BT687" i="23"/>
  <c r="BW686" i="23"/>
  <c r="BV686" i="23"/>
  <c r="BU686" i="23"/>
  <c r="BT686" i="23"/>
  <c r="BW685" i="23"/>
  <c r="BV685" i="23"/>
  <c r="BU685" i="23"/>
  <c r="BT685" i="23"/>
  <c r="BW684" i="23"/>
  <c r="BV684" i="23"/>
  <c r="BU684" i="23"/>
  <c r="BT684" i="23"/>
  <c r="BW683" i="23"/>
  <c r="BV683" i="23"/>
  <c r="BU683" i="23"/>
  <c r="BT683" i="23"/>
  <c r="BW682" i="23"/>
  <c r="BV682" i="23"/>
  <c r="BU682" i="23"/>
  <c r="BT682" i="23"/>
  <c r="BW681" i="23"/>
  <c r="BV681" i="23"/>
  <c r="BU681" i="23"/>
  <c r="BT681" i="23"/>
  <c r="BW680" i="23"/>
  <c r="BV680" i="23"/>
  <c r="BU680" i="23"/>
  <c r="BT680" i="23"/>
  <c r="BW671" i="23"/>
  <c r="BV671" i="23"/>
  <c r="BU671" i="23"/>
  <c r="BT671" i="23"/>
  <c r="BW670" i="23"/>
  <c r="BV670" i="23"/>
  <c r="BU670" i="23"/>
  <c r="BT670" i="23"/>
  <c r="BX669" i="23"/>
  <c r="BW669" i="23"/>
  <c r="BV669" i="23"/>
  <c r="BU669" i="23"/>
  <c r="BT669" i="23"/>
  <c r="BW668" i="23"/>
  <c r="BV668" i="23"/>
  <c r="BU668" i="23"/>
  <c r="BT668" i="23"/>
  <c r="BW667" i="23"/>
  <c r="BV667" i="23"/>
  <c r="BU667" i="23"/>
  <c r="BT667" i="23"/>
  <c r="BW666" i="23"/>
  <c r="BV666" i="23"/>
  <c r="BU666" i="23"/>
  <c r="BT666" i="23"/>
  <c r="BW665" i="23"/>
  <c r="BV665" i="23"/>
  <c r="BU665" i="23"/>
  <c r="BT665" i="23"/>
  <c r="BW664" i="23"/>
  <c r="BV664" i="23"/>
  <c r="BU664" i="23"/>
  <c r="BT664" i="23"/>
  <c r="BW663" i="23"/>
  <c r="BV663" i="23"/>
  <c r="BU663" i="23"/>
  <c r="BT663" i="23"/>
  <c r="BW662" i="23"/>
  <c r="BV662" i="23"/>
  <c r="BU662" i="23"/>
  <c r="BT662" i="23"/>
  <c r="BW661" i="23"/>
  <c r="BV661" i="23"/>
  <c r="BU661" i="23"/>
  <c r="BT661" i="23"/>
  <c r="BW660" i="23"/>
  <c r="BV660" i="23"/>
  <c r="BU660" i="23"/>
  <c r="BT660" i="23"/>
  <c r="BW659" i="23"/>
  <c r="BV659" i="23"/>
  <c r="BU659" i="23"/>
  <c r="BT659" i="23"/>
  <c r="BW658" i="23"/>
  <c r="BV658" i="23"/>
  <c r="BU658" i="23"/>
  <c r="BT658" i="23"/>
  <c r="BW657" i="23"/>
  <c r="BV657" i="23"/>
  <c r="BU657" i="23"/>
  <c r="BT657" i="23"/>
  <c r="BW656" i="23"/>
  <c r="BV656" i="23"/>
  <c r="BU656" i="23"/>
  <c r="BT656" i="23"/>
  <c r="BW655" i="23"/>
  <c r="BV655" i="23"/>
  <c r="BU655" i="23"/>
  <c r="BT655" i="23"/>
  <c r="BW654" i="23"/>
  <c r="BV654" i="23"/>
  <c r="BU654" i="23"/>
  <c r="BT654" i="23"/>
  <c r="BW653" i="23"/>
  <c r="BV653" i="23"/>
  <c r="BU653" i="23"/>
  <c r="BT653" i="23"/>
  <c r="BW652" i="23"/>
  <c r="BV652" i="23"/>
  <c r="BU652" i="23"/>
  <c r="BT652" i="23"/>
  <c r="BW651" i="23"/>
  <c r="BV651" i="23"/>
  <c r="BU651" i="23"/>
  <c r="BT651" i="23"/>
  <c r="BW650" i="23"/>
  <c r="BV650" i="23"/>
  <c r="BU650" i="23"/>
  <c r="BT650" i="23"/>
  <c r="BW649" i="23"/>
  <c r="BV649" i="23"/>
  <c r="BU649" i="23"/>
  <c r="BT649" i="23"/>
  <c r="BW648" i="23"/>
  <c r="BV648" i="23"/>
  <c r="BU648" i="23"/>
  <c r="BT648" i="23"/>
  <c r="BW647" i="23"/>
  <c r="BV647" i="23"/>
  <c r="BU647" i="23"/>
  <c r="BT647" i="23"/>
  <c r="BW646" i="23"/>
  <c r="BV646" i="23"/>
  <c r="BU646" i="23"/>
  <c r="BT646" i="23"/>
  <c r="BW645" i="23"/>
  <c r="BV645" i="23"/>
  <c r="BU645" i="23"/>
  <c r="BT645" i="23"/>
  <c r="BW644" i="23"/>
  <c r="BV644" i="23"/>
  <c r="BU644" i="23"/>
  <c r="BT644" i="23"/>
  <c r="BW643" i="23"/>
  <c r="BV643" i="23"/>
  <c r="BU643" i="23"/>
  <c r="BT643" i="23"/>
  <c r="BW642" i="23"/>
  <c r="BV642" i="23"/>
  <c r="BU642" i="23"/>
  <c r="BT642" i="23"/>
  <c r="BW641" i="23"/>
  <c r="BV641" i="23"/>
  <c r="BU641" i="23"/>
  <c r="BT641" i="23"/>
  <c r="BW640" i="23"/>
  <c r="BV640" i="23"/>
  <c r="BU640" i="23"/>
  <c r="BT640" i="23"/>
  <c r="BW639" i="23"/>
  <c r="BV639" i="23"/>
  <c r="BU639" i="23"/>
  <c r="BT639" i="23"/>
  <c r="BW638" i="23"/>
  <c r="BV638" i="23"/>
  <c r="BU638" i="23"/>
  <c r="BT638" i="23"/>
  <c r="BW630" i="23"/>
  <c r="BV630" i="23"/>
  <c r="BU630" i="23"/>
  <c r="BT630" i="23"/>
  <c r="BW629" i="23"/>
  <c r="BV629" i="23"/>
  <c r="BU629" i="23"/>
  <c r="BT629" i="23"/>
  <c r="BX628" i="23"/>
  <c r="BW628" i="23"/>
  <c r="BV628" i="23"/>
  <c r="BU628" i="23"/>
  <c r="BT628" i="23"/>
  <c r="BW627" i="23"/>
  <c r="BV627" i="23"/>
  <c r="BU627" i="23"/>
  <c r="BT627" i="23"/>
  <c r="BW626" i="23"/>
  <c r="BV626" i="23"/>
  <c r="BU626" i="23"/>
  <c r="BT626" i="23"/>
  <c r="BW625" i="23"/>
  <c r="BV625" i="23"/>
  <c r="BU625" i="23"/>
  <c r="BT625" i="23"/>
  <c r="BW624" i="23"/>
  <c r="BV624" i="23"/>
  <c r="BU624" i="23"/>
  <c r="BT624" i="23"/>
  <c r="BW623" i="23"/>
  <c r="BV623" i="23"/>
  <c r="BU623" i="23"/>
  <c r="BT623" i="23"/>
  <c r="BW622" i="23"/>
  <c r="BV622" i="23"/>
  <c r="BU622" i="23"/>
  <c r="BT622" i="23"/>
  <c r="BW621" i="23"/>
  <c r="BV621" i="23"/>
  <c r="BU621" i="23"/>
  <c r="BT621" i="23"/>
  <c r="BW620" i="23"/>
  <c r="BV620" i="23"/>
  <c r="BU620" i="23"/>
  <c r="BT620" i="23"/>
  <c r="BW619" i="23"/>
  <c r="BV619" i="23"/>
  <c r="BU619" i="23"/>
  <c r="BT619" i="23"/>
  <c r="BW618" i="23"/>
  <c r="BV618" i="23"/>
  <c r="BU618" i="23"/>
  <c r="BT618" i="23"/>
  <c r="BW617" i="23"/>
  <c r="BV617" i="23"/>
  <c r="BU617" i="23"/>
  <c r="BT617" i="23"/>
  <c r="BW616" i="23"/>
  <c r="BV616" i="23"/>
  <c r="BU616" i="23"/>
  <c r="BT616" i="23"/>
  <c r="BW615" i="23"/>
  <c r="BV615" i="23"/>
  <c r="BU615" i="23"/>
  <c r="BT615" i="23"/>
  <c r="BW614" i="23"/>
  <c r="BV614" i="23"/>
  <c r="BU614" i="23"/>
  <c r="BT614" i="23"/>
  <c r="BW613" i="23"/>
  <c r="BV613" i="23"/>
  <c r="BU613" i="23"/>
  <c r="BT613" i="23"/>
  <c r="BW612" i="23"/>
  <c r="BV612" i="23"/>
  <c r="BU612" i="23"/>
  <c r="BT612" i="23"/>
  <c r="BW611" i="23"/>
  <c r="BV611" i="23"/>
  <c r="BU611" i="23"/>
  <c r="BT611" i="23"/>
  <c r="BW610" i="23"/>
  <c r="BV610" i="23"/>
  <c r="BU610" i="23"/>
  <c r="BT610" i="23"/>
  <c r="BW609" i="23"/>
  <c r="BV609" i="23"/>
  <c r="BU609" i="23"/>
  <c r="BT609" i="23"/>
  <c r="BW608" i="23"/>
  <c r="BV608" i="23"/>
  <c r="BU608" i="23"/>
  <c r="BT608" i="23"/>
  <c r="BW607" i="23"/>
  <c r="BV607" i="23"/>
  <c r="BU607" i="23"/>
  <c r="BT607" i="23"/>
  <c r="BW606" i="23"/>
  <c r="BV606" i="23"/>
  <c r="BU606" i="23"/>
  <c r="BT606" i="23"/>
  <c r="BW605" i="23"/>
  <c r="BV605" i="23"/>
  <c r="BU605" i="23"/>
  <c r="BT605" i="23"/>
  <c r="BW604" i="23"/>
  <c r="BV604" i="23"/>
  <c r="BU604" i="23"/>
  <c r="BT604" i="23"/>
  <c r="BW603" i="23"/>
  <c r="BV603" i="23"/>
  <c r="BU603" i="23"/>
  <c r="BT603" i="23"/>
  <c r="BW602" i="23"/>
  <c r="BV602" i="23"/>
  <c r="BU602" i="23"/>
  <c r="BT602" i="23"/>
  <c r="BW601" i="23"/>
  <c r="BV601" i="23"/>
  <c r="BU601" i="23"/>
  <c r="BT601" i="23"/>
  <c r="BW600" i="23"/>
  <c r="BV600" i="23"/>
  <c r="BU600" i="23"/>
  <c r="BT600" i="23"/>
  <c r="BW599" i="23"/>
  <c r="BV599" i="23"/>
  <c r="BU599" i="23"/>
  <c r="BT599" i="23"/>
  <c r="BW598" i="23"/>
  <c r="BV598" i="23"/>
  <c r="BU598" i="23"/>
  <c r="BT598" i="23"/>
  <c r="BW597" i="23"/>
  <c r="BV597" i="23"/>
  <c r="BU597" i="23"/>
  <c r="BT597" i="23"/>
  <c r="BW588" i="23"/>
  <c r="BV588" i="23"/>
  <c r="BU588" i="23"/>
  <c r="BT588" i="23"/>
  <c r="BW587" i="23"/>
  <c r="BV587" i="23"/>
  <c r="BU587" i="23"/>
  <c r="BT587" i="23"/>
  <c r="BX586" i="23"/>
  <c r="BW586" i="23"/>
  <c r="BV586" i="23"/>
  <c r="BU586" i="23"/>
  <c r="BT586" i="23"/>
  <c r="BW585" i="23"/>
  <c r="BV585" i="23"/>
  <c r="BU585" i="23"/>
  <c r="BT585" i="23"/>
  <c r="BW584" i="23"/>
  <c r="BV584" i="23"/>
  <c r="BU584" i="23"/>
  <c r="BT584" i="23"/>
  <c r="BW583" i="23"/>
  <c r="BV583" i="23"/>
  <c r="BU583" i="23"/>
  <c r="BT583" i="23"/>
  <c r="BW582" i="23"/>
  <c r="BV582" i="23"/>
  <c r="BU582" i="23"/>
  <c r="BT582" i="23"/>
  <c r="BW581" i="23"/>
  <c r="BV581" i="23"/>
  <c r="BU581" i="23"/>
  <c r="BT581" i="23"/>
  <c r="BW580" i="23"/>
  <c r="BV580" i="23"/>
  <c r="BU580" i="23"/>
  <c r="BT580" i="23"/>
  <c r="BW579" i="23"/>
  <c r="BV579" i="23"/>
  <c r="BU579" i="23"/>
  <c r="BT579" i="23"/>
  <c r="BW578" i="23"/>
  <c r="BV578" i="23"/>
  <c r="BU578" i="23"/>
  <c r="BT578" i="23"/>
  <c r="BW577" i="23"/>
  <c r="BV577" i="23"/>
  <c r="BU577" i="23"/>
  <c r="BT577" i="23"/>
  <c r="BW576" i="23"/>
  <c r="BV576" i="23"/>
  <c r="BU576" i="23"/>
  <c r="BT576" i="23"/>
  <c r="BW575" i="23"/>
  <c r="BV575" i="23"/>
  <c r="BU575" i="23"/>
  <c r="BT575" i="23"/>
  <c r="BW574" i="23"/>
  <c r="BV574" i="23"/>
  <c r="BU574" i="23"/>
  <c r="BT574" i="23"/>
  <c r="BW573" i="23"/>
  <c r="BV573" i="23"/>
  <c r="BU573" i="23"/>
  <c r="BT573" i="23"/>
  <c r="BW572" i="23"/>
  <c r="BV572" i="23"/>
  <c r="BU572" i="23"/>
  <c r="BT572" i="23"/>
  <c r="BW571" i="23"/>
  <c r="BV571" i="23"/>
  <c r="BU571" i="23"/>
  <c r="BT571" i="23"/>
  <c r="BW570" i="23"/>
  <c r="BV570" i="23"/>
  <c r="BU570" i="23"/>
  <c r="BT570" i="23"/>
  <c r="BW569" i="23"/>
  <c r="BV569" i="23"/>
  <c r="BU569" i="23"/>
  <c r="BT569" i="23"/>
  <c r="BW568" i="23"/>
  <c r="BV568" i="23"/>
  <c r="BU568" i="23"/>
  <c r="BT568" i="23"/>
  <c r="BW567" i="23"/>
  <c r="BV567" i="23"/>
  <c r="BU567" i="23"/>
  <c r="BT567" i="23"/>
  <c r="BW566" i="23"/>
  <c r="BV566" i="23"/>
  <c r="BU566" i="23"/>
  <c r="BT566" i="23"/>
  <c r="BW565" i="23"/>
  <c r="BV565" i="23"/>
  <c r="BU565" i="23"/>
  <c r="BT565" i="23"/>
  <c r="BW564" i="23"/>
  <c r="BV564" i="23"/>
  <c r="BU564" i="23"/>
  <c r="BT564" i="23"/>
  <c r="BW563" i="23"/>
  <c r="BV563" i="23"/>
  <c r="BU563" i="23"/>
  <c r="BT563" i="23"/>
  <c r="BW562" i="23"/>
  <c r="BV562" i="23"/>
  <c r="BU562" i="23"/>
  <c r="BT562" i="23"/>
  <c r="BW561" i="23"/>
  <c r="BV561" i="23"/>
  <c r="BU561" i="23"/>
  <c r="BT561" i="23"/>
  <c r="BW560" i="23"/>
  <c r="BV560" i="23"/>
  <c r="BU560" i="23"/>
  <c r="BT560" i="23"/>
  <c r="BW559" i="23"/>
  <c r="BV559" i="23"/>
  <c r="BU559" i="23"/>
  <c r="BT559" i="23"/>
  <c r="BW558" i="23"/>
  <c r="BV558" i="23"/>
  <c r="BU558" i="23"/>
  <c r="BT558" i="23"/>
  <c r="BW557" i="23"/>
  <c r="BV557" i="23"/>
  <c r="BU557" i="23"/>
  <c r="BT557" i="23"/>
  <c r="BW556" i="23"/>
  <c r="BV556" i="23"/>
  <c r="BU556" i="23"/>
  <c r="BT556" i="23"/>
  <c r="BW555" i="23"/>
  <c r="BV555" i="23"/>
  <c r="BU555" i="23"/>
  <c r="BT555" i="23"/>
  <c r="BW547" i="23"/>
  <c r="BV547" i="23"/>
  <c r="BU547" i="23"/>
  <c r="BT547" i="23"/>
  <c r="BW546" i="23"/>
  <c r="BV546" i="23"/>
  <c r="BU546" i="23"/>
  <c r="BT546" i="23"/>
  <c r="BX545" i="23"/>
  <c r="BW545" i="23"/>
  <c r="BV545" i="23"/>
  <c r="BU545" i="23"/>
  <c r="BT545" i="23"/>
  <c r="BW544" i="23"/>
  <c r="BV544" i="23"/>
  <c r="BU544" i="23"/>
  <c r="BT544" i="23"/>
  <c r="BW543" i="23"/>
  <c r="BV543" i="23"/>
  <c r="BU543" i="23"/>
  <c r="BT543" i="23"/>
  <c r="BW542" i="23"/>
  <c r="BV542" i="23"/>
  <c r="BU542" i="23"/>
  <c r="BT542" i="23"/>
  <c r="BW541" i="23"/>
  <c r="BV541" i="23"/>
  <c r="BU541" i="23"/>
  <c r="BT541" i="23"/>
  <c r="BW540" i="23"/>
  <c r="BV540" i="23"/>
  <c r="BU540" i="23"/>
  <c r="BT540" i="23"/>
  <c r="BW539" i="23"/>
  <c r="BV539" i="23"/>
  <c r="BU539" i="23"/>
  <c r="BT539" i="23"/>
  <c r="BW538" i="23"/>
  <c r="BV538" i="23"/>
  <c r="BU538" i="23"/>
  <c r="BT538" i="23"/>
  <c r="BW537" i="23"/>
  <c r="BV537" i="23"/>
  <c r="BU537" i="23"/>
  <c r="BT537" i="23"/>
  <c r="BW536" i="23"/>
  <c r="BV536" i="23"/>
  <c r="BU536" i="23"/>
  <c r="BT536" i="23"/>
  <c r="BW535" i="23"/>
  <c r="BV535" i="23"/>
  <c r="BU535" i="23"/>
  <c r="BT535" i="23"/>
  <c r="BW534" i="23"/>
  <c r="BV534" i="23"/>
  <c r="BU534" i="23"/>
  <c r="BT534" i="23"/>
  <c r="BW533" i="23"/>
  <c r="BV533" i="23"/>
  <c r="BU533" i="23"/>
  <c r="BT533" i="23"/>
  <c r="BW532" i="23"/>
  <c r="BV532" i="23"/>
  <c r="BU532" i="23"/>
  <c r="BT532" i="23"/>
  <c r="BW531" i="23"/>
  <c r="BV531" i="23"/>
  <c r="BU531" i="23"/>
  <c r="BT531" i="23"/>
  <c r="BW530" i="23"/>
  <c r="BV530" i="23"/>
  <c r="BU530" i="23"/>
  <c r="BT530" i="23"/>
  <c r="BW529" i="23"/>
  <c r="BV529" i="23"/>
  <c r="BU529" i="23"/>
  <c r="BT529" i="23"/>
  <c r="BW528" i="23"/>
  <c r="BV528" i="23"/>
  <c r="BU528" i="23"/>
  <c r="BT528" i="23"/>
  <c r="BW527" i="23"/>
  <c r="BV527" i="23"/>
  <c r="BU527" i="23"/>
  <c r="BT527" i="23"/>
  <c r="BW526" i="23"/>
  <c r="BV526" i="23"/>
  <c r="BU526" i="23"/>
  <c r="BT526" i="23"/>
  <c r="BW525" i="23"/>
  <c r="BV525" i="23"/>
  <c r="BU525" i="23"/>
  <c r="BT525" i="23"/>
  <c r="BW524" i="23"/>
  <c r="BV524" i="23"/>
  <c r="BU524" i="23"/>
  <c r="BT524" i="23"/>
  <c r="BW523" i="23"/>
  <c r="BV523" i="23"/>
  <c r="BU523" i="23"/>
  <c r="BT523" i="23"/>
  <c r="BW522" i="23"/>
  <c r="BV522" i="23"/>
  <c r="BU522" i="23"/>
  <c r="BT522" i="23"/>
  <c r="BW521" i="23"/>
  <c r="BV521" i="23"/>
  <c r="BU521" i="23"/>
  <c r="BT521" i="23"/>
  <c r="BW520" i="23"/>
  <c r="BV520" i="23"/>
  <c r="BU520" i="23"/>
  <c r="BT520" i="23"/>
  <c r="BW519" i="23"/>
  <c r="BV519" i="23"/>
  <c r="BU519" i="23"/>
  <c r="BT519" i="23"/>
  <c r="BW518" i="23"/>
  <c r="BV518" i="23"/>
  <c r="BU518" i="23"/>
  <c r="BT518" i="23"/>
  <c r="BW517" i="23"/>
  <c r="BV517" i="23"/>
  <c r="BU517" i="23"/>
  <c r="BT517" i="23"/>
  <c r="BW516" i="23"/>
  <c r="BV516" i="23"/>
  <c r="BU516" i="23"/>
  <c r="BT516" i="23"/>
  <c r="BW515" i="23"/>
  <c r="BV515" i="23"/>
  <c r="BU515" i="23"/>
  <c r="BT515" i="23"/>
  <c r="BW514" i="23"/>
  <c r="BV514" i="23"/>
  <c r="BU514" i="23"/>
  <c r="BT514" i="23"/>
  <c r="BW506" i="23"/>
  <c r="BV506" i="23"/>
  <c r="BU506" i="23"/>
  <c r="BT506" i="23"/>
  <c r="BW505" i="23"/>
  <c r="BV505" i="23"/>
  <c r="BU505" i="23"/>
  <c r="BT505" i="23"/>
  <c r="BX504" i="23"/>
  <c r="BW504" i="23"/>
  <c r="BV504" i="23"/>
  <c r="BU504" i="23"/>
  <c r="BT504" i="23"/>
  <c r="BW503" i="23"/>
  <c r="BV503" i="23"/>
  <c r="BU503" i="23"/>
  <c r="BT503" i="23"/>
  <c r="BW502" i="23"/>
  <c r="BV502" i="23"/>
  <c r="BU502" i="23"/>
  <c r="BT502" i="23"/>
  <c r="BW501" i="23"/>
  <c r="BV501" i="23"/>
  <c r="BU501" i="23"/>
  <c r="BT501" i="23"/>
  <c r="BW500" i="23"/>
  <c r="BV500" i="23"/>
  <c r="BU500" i="23"/>
  <c r="BT500" i="23"/>
  <c r="BW499" i="23"/>
  <c r="BV499" i="23"/>
  <c r="BU499" i="23"/>
  <c r="BT499" i="23"/>
  <c r="BW498" i="23"/>
  <c r="BV498" i="23"/>
  <c r="BU498" i="23"/>
  <c r="BT498" i="23"/>
  <c r="BW497" i="23"/>
  <c r="BV497" i="23"/>
  <c r="BU497" i="23"/>
  <c r="BT497" i="23"/>
  <c r="BW496" i="23"/>
  <c r="BV496" i="23"/>
  <c r="BU496" i="23"/>
  <c r="BT496" i="23"/>
  <c r="BW495" i="23"/>
  <c r="BV495" i="23"/>
  <c r="BU495" i="23"/>
  <c r="BT495" i="23"/>
  <c r="BW494" i="23"/>
  <c r="BV494" i="23"/>
  <c r="BU494" i="23"/>
  <c r="BT494" i="23"/>
  <c r="BW493" i="23"/>
  <c r="BV493" i="23"/>
  <c r="BU493" i="23"/>
  <c r="BT493" i="23"/>
  <c r="BW492" i="23"/>
  <c r="BV492" i="23"/>
  <c r="BU492" i="23"/>
  <c r="BT492" i="23"/>
  <c r="BW491" i="23"/>
  <c r="BV491" i="23"/>
  <c r="BU491" i="23"/>
  <c r="BT491" i="23"/>
  <c r="BW490" i="23"/>
  <c r="BV490" i="23"/>
  <c r="BU490" i="23"/>
  <c r="BT490" i="23"/>
  <c r="BW489" i="23"/>
  <c r="BV489" i="23"/>
  <c r="BU489" i="23"/>
  <c r="BT489" i="23"/>
  <c r="BW488" i="23"/>
  <c r="BV488" i="23"/>
  <c r="BU488" i="23"/>
  <c r="BT488" i="23"/>
  <c r="BW487" i="23"/>
  <c r="BV487" i="23"/>
  <c r="BU487" i="23"/>
  <c r="BT487" i="23"/>
  <c r="BW486" i="23"/>
  <c r="BV486" i="23"/>
  <c r="BU486" i="23"/>
  <c r="BT486" i="23"/>
  <c r="BW485" i="23"/>
  <c r="BV485" i="23"/>
  <c r="BU485" i="23"/>
  <c r="BT485" i="23"/>
  <c r="BW484" i="23"/>
  <c r="BV484" i="23"/>
  <c r="BU484" i="23"/>
  <c r="BT484" i="23"/>
  <c r="BW483" i="23"/>
  <c r="BV483" i="23"/>
  <c r="BU483" i="23"/>
  <c r="BT483" i="23"/>
  <c r="BW482" i="23"/>
  <c r="BV482" i="23"/>
  <c r="BU482" i="23"/>
  <c r="BT482" i="23"/>
  <c r="BW481" i="23"/>
  <c r="BV481" i="23"/>
  <c r="BU481" i="23"/>
  <c r="BT481" i="23"/>
  <c r="BW480" i="23"/>
  <c r="BV480" i="23"/>
  <c r="BU480" i="23"/>
  <c r="BT480" i="23"/>
  <c r="BW479" i="23"/>
  <c r="BV479" i="23"/>
  <c r="BU479" i="23"/>
  <c r="BT479" i="23"/>
  <c r="BW478" i="23"/>
  <c r="BV478" i="23"/>
  <c r="BU478" i="23"/>
  <c r="BT478" i="23"/>
  <c r="BW477" i="23"/>
  <c r="BV477" i="23"/>
  <c r="BU477" i="23"/>
  <c r="BT477" i="23"/>
  <c r="BX476" i="23"/>
  <c r="BW476" i="23"/>
  <c r="BV476" i="23"/>
  <c r="BU476" i="23"/>
  <c r="BT476" i="23"/>
  <c r="BW475" i="23"/>
  <c r="BV475" i="23"/>
  <c r="BU475" i="23"/>
  <c r="BT475" i="23"/>
  <c r="BW474" i="23"/>
  <c r="BV474" i="23"/>
  <c r="BU474" i="23"/>
  <c r="BT474" i="23"/>
  <c r="BW473" i="23"/>
  <c r="BV473" i="23"/>
  <c r="BU473" i="23"/>
  <c r="BT473" i="23"/>
  <c r="BW464" i="23"/>
  <c r="BV464" i="23"/>
  <c r="BU464" i="23"/>
  <c r="BT464" i="23"/>
  <c r="BW463" i="23"/>
  <c r="BV463" i="23"/>
  <c r="BU463" i="23"/>
  <c r="BT463" i="23"/>
  <c r="BX462" i="23"/>
  <c r="BW462" i="23"/>
  <c r="BV462" i="23"/>
  <c r="BU462" i="23"/>
  <c r="BT462" i="23"/>
  <c r="BW461" i="23"/>
  <c r="BV461" i="23"/>
  <c r="BU461" i="23"/>
  <c r="BT461" i="23"/>
  <c r="BW460" i="23"/>
  <c r="BV460" i="23"/>
  <c r="BU460" i="23"/>
  <c r="BT460" i="23"/>
  <c r="BW459" i="23"/>
  <c r="BV459" i="23"/>
  <c r="BU459" i="23"/>
  <c r="BT459" i="23"/>
  <c r="BW458" i="23"/>
  <c r="BV458" i="23"/>
  <c r="BU458" i="23"/>
  <c r="BT458" i="23"/>
  <c r="BW457" i="23"/>
  <c r="BV457" i="23"/>
  <c r="BU457" i="23"/>
  <c r="BT457" i="23"/>
  <c r="BW456" i="23"/>
  <c r="BV456" i="23"/>
  <c r="BU456" i="23"/>
  <c r="BT456" i="23"/>
  <c r="BW455" i="23"/>
  <c r="BV455" i="23"/>
  <c r="BU455" i="23"/>
  <c r="BT455" i="23"/>
  <c r="BW454" i="23"/>
  <c r="BV454" i="23"/>
  <c r="BU454" i="23"/>
  <c r="BT454" i="23"/>
  <c r="BW453" i="23"/>
  <c r="BV453" i="23"/>
  <c r="BU453" i="23"/>
  <c r="BT453" i="23"/>
  <c r="BW452" i="23"/>
  <c r="BV452" i="23"/>
  <c r="BU452" i="23"/>
  <c r="BT452" i="23"/>
  <c r="BW451" i="23"/>
  <c r="BV451" i="23"/>
  <c r="BU451" i="23"/>
  <c r="BT451" i="23"/>
  <c r="BW450" i="23"/>
  <c r="BV450" i="23"/>
  <c r="BU450" i="23"/>
  <c r="BT450" i="23"/>
  <c r="BW449" i="23"/>
  <c r="BV449" i="23"/>
  <c r="BU449" i="23"/>
  <c r="BT449" i="23"/>
  <c r="BW448" i="23"/>
  <c r="BV448" i="23"/>
  <c r="BU448" i="23"/>
  <c r="BT448" i="23"/>
  <c r="BW447" i="23"/>
  <c r="BV447" i="23"/>
  <c r="BU447" i="23"/>
  <c r="BT447" i="23"/>
  <c r="BW446" i="23"/>
  <c r="BV446" i="23"/>
  <c r="BU446" i="23"/>
  <c r="BT446" i="23"/>
  <c r="BW445" i="23"/>
  <c r="BV445" i="23"/>
  <c r="BU445" i="23"/>
  <c r="BT445" i="23"/>
  <c r="BW444" i="23"/>
  <c r="BV444" i="23"/>
  <c r="BU444" i="23"/>
  <c r="BT444" i="23"/>
  <c r="BW443" i="23"/>
  <c r="BV443" i="23"/>
  <c r="BU443" i="23"/>
  <c r="BT443" i="23"/>
  <c r="BW442" i="23"/>
  <c r="BV442" i="23"/>
  <c r="BU442" i="23"/>
  <c r="BT442" i="23"/>
  <c r="BW441" i="23"/>
  <c r="BV441" i="23"/>
  <c r="BU441" i="23"/>
  <c r="BT441" i="23"/>
  <c r="BW440" i="23"/>
  <c r="BV440" i="23"/>
  <c r="BU440" i="23"/>
  <c r="BT440" i="23"/>
  <c r="BW439" i="23"/>
  <c r="BV439" i="23"/>
  <c r="BU439" i="23"/>
  <c r="BT439" i="23"/>
  <c r="BW438" i="23"/>
  <c r="BV438" i="23"/>
  <c r="BU438" i="23"/>
  <c r="BT438" i="23"/>
  <c r="BW437" i="23"/>
  <c r="BV437" i="23"/>
  <c r="BU437" i="23"/>
  <c r="BT437" i="23"/>
  <c r="BW436" i="23"/>
  <c r="BV436" i="23"/>
  <c r="BU436" i="23"/>
  <c r="BT436" i="23"/>
  <c r="BW435" i="23"/>
  <c r="BV435" i="23"/>
  <c r="BU435" i="23"/>
  <c r="BT435" i="23"/>
  <c r="BX434" i="23"/>
  <c r="BW434" i="23"/>
  <c r="BV434" i="23"/>
  <c r="BU434" i="23"/>
  <c r="BT434" i="23"/>
  <c r="BW433" i="23"/>
  <c r="BV433" i="23"/>
  <c r="BU433" i="23"/>
  <c r="BT433" i="23"/>
  <c r="BW432" i="23"/>
  <c r="BV432" i="23"/>
  <c r="BU432" i="23"/>
  <c r="BT432" i="23"/>
  <c r="BW431" i="23"/>
  <c r="BV431" i="23"/>
  <c r="BU431" i="23"/>
  <c r="BT431" i="23"/>
  <c r="BW422" i="23"/>
  <c r="BV422" i="23"/>
  <c r="BU422" i="23"/>
  <c r="BT422" i="23"/>
  <c r="BW421" i="23"/>
  <c r="BV421" i="23"/>
  <c r="BU421" i="23"/>
  <c r="BT421" i="23"/>
  <c r="BX420" i="23"/>
  <c r="BW420" i="23"/>
  <c r="BV420" i="23"/>
  <c r="BU420" i="23"/>
  <c r="BT420" i="23"/>
  <c r="BW419" i="23"/>
  <c r="BV419" i="23"/>
  <c r="BU419" i="23"/>
  <c r="BT419" i="23"/>
  <c r="BW418" i="23"/>
  <c r="BV418" i="23"/>
  <c r="BU418" i="23"/>
  <c r="BT418" i="23"/>
  <c r="BW417" i="23"/>
  <c r="BV417" i="23"/>
  <c r="BU417" i="23"/>
  <c r="BT417" i="23"/>
  <c r="BW416" i="23"/>
  <c r="BV416" i="23"/>
  <c r="BU416" i="23"/>
  <c r="BT416" i="23"/>
  <c r="BW415" i="23"/>
  <c r="BV415" i="23"/>
  <c r="BU415" i="23"/>
  <c r="BT415" i="23"/>
  <c r="BW414" i="23"/>
  <c r="BV414" i="23"/>
  <c r="BU414" i="23"/>
  <c r="BT414" i="23"/>
  <c r="BW413" i="23"/>
  <c r="BV413" i="23"/>
  <c r="BU413" i="23"/>
  <c r="BT413" i="23"/>
  <c r="BW412" i="23"/>
  <c r="BV412" i="23"/>
  <c r="BU412" i="23"/>
  <c r="BT412" i="23"/>
  <c r="BW411" i="23"/>
  <c r="BV411" i="23"/>
  <c r="BU411" i="23"/>
  <c r="BT411" i="23"/>
  <c r="BW410" i="23"/>
  <c r="BV410" i="23"/>
  <c r="BU410" i="23"/>
  <c r="BT410" i="23"/>
  <c r="BW409" i="23"/>
  <c r="BV409" i="23"/>
  <c r="BU409" i="23"/>
  <c r="BT409" i="23"/>
  <c r="BW408" i="23"/>
  <c r="BV408" i="23"/>
  <c r="BU408" i="23"/>
  <c r="BT408" i="23"/>
  <c r="BW407" i="23"/>
  <c r="BV407" i="23"/>
  <c r="BU407" i="23"/>
  <c r="BT407" i="23"/>
  <c r="BW406" i="23"/>
  <c r="BV406" i="23"/>
  <c r="BU406" i="23"/>
  <c r="BT406" i="23"/>
  <c r="BW405" i="23"/>
  <c r="BV405" i="23"/>
  <c r="BU405" i="23"/>
  <c r="BT405" i="23"/>
  <c r="BW404" i="23"/>
  <c r="BV404" i="23"/>
  <c r="BU404" i="23"/>
  <c r="BT404" i="23"/>
  <c r="BW403" i="23"/>
  <c r="BV403" i="23"/>
  <c r="BU403" i="23"/>
  <c r="BT403" i="23"/>
  <c r="BW402" i="23"/>
  <c r="BV402" i="23"/>
  <c r="BU402" i="23"/>
  <c r="BT402" i="23"/>
  <c r="BW401" i="23"/>
  <c r="BV401" i="23"/>
  <c r="BU401" i="23"/>
  <c r="BT401" i="23"/>
  <c r="BW400" i="23"/>
  <c r="BV400" i="23"/>
  <c r="BU400" i="23"/>
  <c r="BT400" i="23"/>
  <c r="BW399" i="23"/>
  <c r="BV399" i="23"/>
  <c r="BU399" i="23"/>
  <c r="BT399" i="23"/>
  <c r="BW398" i="23"/>
  <c r="BV398" i="23"/>
  <c r="BU398" i="23"/>
  <c r="BT398" i="23"/>
  <c r="BW397" i="23"/>
  <c r="BV397" i="23"/>
  <c r="BU397" i="23"/>
  <c r="BT397" i="23"/>
  <c r="BW396" i="23"/>
  <c r="BV396" i="23"/>
  <c r="BU396" i="23"/>
  <c r="BT396" i="23"/>
  <c r="BW395" i="23"/>
  <c r="BV395" i="23"/>
  <c r="BU395" i="23"/>
  <c r="BT395" i="23"/>
  <c r="BW394" i="23"/>
  <c r="BV394" i="23"/>
  <c r="BU394" i="23"/>
  <c r="BT394" i="23"/>
  <c r="BW393" i="23"/>
  <c r="BV393" i="23"/>
  <c r="BU393" i="23"/>
  <c r="BT393" i="23"/>
  <c r="BX392" i="23"/>
  <c r="BW392" i="23"/>
  <c r="BV392" i="23"/>
  <c r="BU392" i="23"/>
  <c r="BT392" i="23"/>
  <c r="BW391" i="23"/>
  <c r="BV391" i="23"/>
  <c r="BU391" i="23"/>
  <c r="BT391" i="23"/>
  <c r="BW390" i="23"/>
  <c r="BV390" i="23"/>
  <c r="BU390" i="23"/>
  <c r="BT390" i="23"/>
  <c r="BW389" i="23"/>
  <c r="BV389" i="23"/>
  <c r="BU389" i="23"/>
  <c r="BT389" i="23"/>
  <c r="BW380" i="23"/>
  <c r="BV380" i="23"/>
  <c r="BU380" i="23"/>
  <c r="BT380" i="23"/>
  <c r="BW379" i="23"/>
  <c r="BV379" i="23"/>
  <c r="BU379" i="23"/>
  <c r="BT379" i="23"/>
  <c r="BX378" i="23"/>
  <c r="BW378" i="23"/>
  <c r="BV378" i="23"/>
  <c r="BU378" i="23"/>
  <c r="BT378" i="23"/>
  <c r="BW377" i="23"/>
  <c r="BV377" i="23"/>
  <c r="BU377" i="23"/>
  <c r="BT377" i="23"/>
  <c r="BW376" i="23"/>
  <c r="BV376" i="23"/>
  <c r="BU376" i="23"/>
  <c r="BT376" i="23"/>
  <c r="BW375" i="23"/>
  <c r="BV375" i="23"/>
  <c r="BU375" i="23"/>
  <c r="BT375" i="23"/>
  <c r="BW374" i="23"/>
  <c r="BV374" i="23"/>
  <c r="BU374" i="23"/>
  <c r="BT374" i="23"/>
  <c r="BW373" i="23"/>
  <c r="BV373" i="23"/>
  <c r="BU373" i="23"/>
  <c r="BT373" i="23"/>
  <c r="BW372" i="23"/>
  <c r="BV372" i="23"/>
  <c r="BU372" i="23"/>
  <c r="BT372" i="23"/>
  <c r="BW371" i="23"/>
  <c r="BV371" i="23"/>
  <c r="BU371" i="23"/>
  <c r="BT371" i="23"/>
  <c r="BW370" i="23"/>
  <c r="BV370" i="23"/>
  <c r="BU370" i="23"/>
  <c r="BT370" i="23"/>
  <c r="BW369" i="23"/>
  <c r="BV369" i="23"/>
  <c r="BU369" i="23"/>
  <c r="BT369" i="23"/>
  <c r="BW368" i="23"/>
  <c r="BV368" i="23"/>
  <c r="BU368" i="23"/>
  <c r="BT368" i="23"/>
  <c r="BW367" i="23"/>
  <c r="BV367" i="23"/>
  <c r="BU367" i="23"/>
  <c r="BT367" i="23"/>
  <c r="BW366" i="23"/>
  <c r="BV366" i="23"/>
  <c r="BU366" i="23"/>
  <c r="BT366" i="23"/>
  <c r="BW365" i="23"/>
  <c r="BV365" i="23"/>
  <c r="BU365" i="23"/>
  <c r="BT365" i="23"/>
  <c r="BW364" i="23"/>
  <c r="BV364" i="23"/>
  <c r="BU364" i="23"/>
  <c r="BT364" i="23"/>
  <c r="BW363" i="23"/>
  <c r="BV363" i="23"/>
  <c r="BU363" i="23"/>
  <c r="BT363" i="23"/>
  <c r="BW362" i="23"/>
  <c r="BV362" i="23"/>
  <c r="BU362" i="23"/>
  <c r="BT362" i="23"/>
  <c r="BW361" i="23"/>
  <c r="BV361" i="23"/>
  <c r="BU361" i="23"/>
  <c r="BT361" i="23"/>
  <c r="BW360" i="23"/>
  <c r="BV360" i="23"/>
  <c r="BU360" i="23"/>
  <c r="BT360" i="23"/>
  <c r="BW359" i="23"/>
  <c r="BV359" i="23"/>
  <c r="BU359" i="23"/>
  <c r="BT359" i="23"/>
  <c r="BW358" i="23"/>
  <c r="BV358" i="23"/>
  <c r="BU358" i="23"/>
  <c r="BT358" i="23"/>
  <c r="BW357" i="23"/>
  <c r="BV357" i="23"/>
  <c r="BU357" i="23"/>
  <c r="BT357" i="23"/>
  <c r="BW356" i="23"/>
  <c r="BV356" i="23"/>
  <c r="BU356" i="23"/>
  <c r="BT356" i="23"/>
  <c r="BW355" i="23"/>
  <c r="BV355" i="23"/>
  <c r="BU355" i="23"/>
  <c r="BT355" i="23"/>
  <c r="BW354" i="23"/>
  <c r="BV354" i="23"/>
  <c r="BU354" i="23"/>
  <c r="BT354" i="23"/>
  <c r="BW353" i="23"/>
  <c r="BV353" i="23"/>
  <c r="BU353" i="23"/>
  <c r="BT353" i="23"/>
  <c r="BW352" i="23"/>
  <c r="BV352" i="23"/>
  <c r="BU352" i="23"/>
  <c r="BT352" i="23"/>
  <c r="BW351" i="23"/>
  <c r="BV351" i="23"/>
  <c r="BU351" i="23"/>
  <c r="BT351" i="23"/>
  <c r="BX350" i="23"/>
  <c r="BW350" i="23"/>
  <c r="BV350" i="23"/>
  <c r="BU350" i="23"/>
  <c r="BT350" i="23"/>
  <c r="BW349" i="23"/>
  <c r="BV349" i="23"/>
  <c r="BU349" i="23"/>
  <c r="BT349" i="23"/>
  <c r="BW348" i="23"/>
  <c r="BV348" i="23"/>
  <c r="BU348" i="23"/>
  <c r="BT348" i="23"/>
  <c r="BW347" i="23"/>
  <c r="BV347" i="23"/>
  <c r="BU347" i="23"/>
  <c r="BT347" i="23"/>
  <c r="BW339" i="23"/>
  <c r="BV339" i="23"/>
  <c r="BU339" i="23"/>
  <c r="BT339" i="23"/>
  <c r="BW338" i="23"/>
  <c r="BV338" i="23"/>
  <c r="BU338" i="23"/>
  <c r="BT338" i="23"/>
  <c r="BX337" i="23"/>
  <c r="BW337" i="23"/>
  <c r="BV337" i="23"/>
  <c r="BU337" i="23"/>
  <c r="BT337" i="23"/>
  <c r="BW336" i="23"/>
  <c r="BV336" i="23"/>
  <c r="BU336" i="23"/>
  <c r="BT336" i="23"/>
  <c r="BW335" i="23"/>
  <c r="BV335" i="23"/>
  <c r="BU335" i="23"/>
  <c r="BT335" i="23"/>
  <c r="BW334" i="23"/>
  <c r="BV334" i="23"/>
  <c r="BU334" i="23"/>
  <c r="BT334" i="23"/>
  <c r="BW333" i="23"/>
  <c r="BV333" i="23"/>
  <c r="BU333" i="23"/>
  <c r="BT333" i="23"/>
  <c r="BW332" i="23"/>
  <c r="BV332" i="23"/>
  <c r="BU332" i="23"/>
  <c r="BT332" i="23"/>
  <c r="BW331" i="23"/>
  <c r="BV331" i="23"/>
  <c r="BU331" i="23"/>
  <c r="BT331" i="23"/>
  <c r="BW330" i="23"/>
  <c r="BV330" i="23"/>
  <c r="BU330" i="23"/>
  <c r="BT330" i="23"/>
  <c r="BW329" i="23"/>
  <c r="BV329" i="23"/>
  <c r="BU329" i="23"/>
  <c r="BT329" i="23"/>
  <c r="BW328" i="23"/>
  <c r="BV328" i="23"/>
  <c r="BU328" i="23"/>
  <c r="BT328" i="23"/>
  <c r="BW327" i="23"/>
  <c r="BV327" i="23"/>
  <c r="BU327" i="23"/>
  <c r="BT327" i="23"/>
  <c r="BW326" i="23"/>
  <c r="BV326" i="23"/>
  <c r="BU326" i="23"/>
  <c r="BT326" i="23"/>
  <c r="BW325" i="23"/>
  <c r="BV325" i="23"/>
  <c r="BU325" i="23"/>
  <c r="BT325" i="23"/>
  <c r="BW324" i="23"/>
  <c r="BV324" i="23"/>
  <c r="BU324" i="23"/>
  <c r="BT324" i="23"/>
  <c r="BW323" i="23"/>
  <c r="BV323" i="23"/>
  <c r="BU323" i="23"/>
  <c r="BT323" i="23"/>
  <c r="BW322" i="23"/>
  <c r="BV322" i="23"/>
  <c r="BU322" i="23"/>
  <c r="BT322" i="23"/>
  <c r="BW321" i="23"/>
  <c r="BV321" i="23"/>
  <c r="BU321" i="23"/>
  <c r="BT321" i="23"/>
  <c r="BW320" i="23"/>
  <c r="BV320" i="23"/>
  <c r="BU320" i="23"/>
  <c r="BT320" i="23"/>
  <c r="BW319" i="23"/>
  <c r="BV319" i="23"/>
  <c r="BU319" i="23"/>
  <c r="BT319" i="23"/>
  <c r="BW318" i="23"/>
  <c r="BV318" i="23"/>
  <c r="BU318" i="23"/>
  <c r="BT318" i="23"/>
  <c r="BW317" i="23"/>
  <c r="BV317" i="23"/>
  <c r="BU317" i="23"/>
  <c r="BT317" i="23"/>
  <c r="BW316" i="23"/>
  <c r="BV316" i="23"/>
  <c r="BU316" i="23"/>
  <c r="BT316" i="23"/>
  <c r="BW315" i="23"/>
  <c r="BV315" i="23"/>
  <c r="BU315" i="23"/>
  <c r="BT315" i="23"/>
  <c r="BW314" i="23"/>
  <c r="BV314" i="23"/>
  <c r="BU314" i="23"/>
  <c r="BT314" i="23"/>
  <c r="BW313" i="23"/>
  <c r="BV313" i="23"/>
  <c r="BU313" i="23"/>
  <c r="BT313" i="23"/>
  <c r="BW312" i="23"/>
  <c r="BV312" i="23"/>
  <c r="BU312" i="23"/>
  <c r="BT312" i="23"/>
  <c r="BW311" i="23"/>
  <c r="BV311" i="23"/>
  <c r="BU311" i="23"/>
  <c r="BT311" i="23"/>
  <c r="BW310" i="23"/>
  <c r="BV310" i="23"/>
  <c r="BU310" i="23"/>
  <c r="BT310" i="23"/>
  <c r="BX309" i="23"/>
  <c r="BW309" i="23"/>
  <c r="BV309" i="23"/>
  <c r="BU309" i="23"/>
  <c r="BT309" i="23"/>
  <c r="BW308" i="23"/>
  <c r="BV308" i="23"/>
  <c r="BU308" i="23"/>
  <c r="BT308" i="23"/>
  <c r="BW307" i="23"/>
  <c r="BV307" i="23"/>
  <c r="BU307" i="23"/>
  <c r="BT307" i="23"/>
  <c r="BW306" i="23"/>
  <c r="BV306" i="23"/>
  <c r="BU306" i="23"/>
  <c r="BT306" i="23"/>
  <c r="BW297" i="23"/>
  <c r="BV297" i="23"/>
  <c r="BU297" i="23"/>
  <c r="BT297" i="23"/>
  <c r="BW296" i="23"/>
  <c r="BV296" i="23"/>
  <c r="BU296" i="23"/>
  <c r="BT296" i="23"/>
  <c r="BX295" i="23"/>
  <c r="BW295" i="23"/>
  <c r="BV295" i="23"/>
  <c r="BU295" i="23"/>
  <c r="BT295" i="23"/>
  <c r="BW294" i="23"/>
  <c r="BV294" i="23"/>
  <c r="BU294" i="23"/>
  <c r="BT294" i="23"/>
  <c r="BW293" i="23"/>
  <c r="BV293" i="23"/>
  <c r="BU293" i="23"/>
  <c r="BT293" i="23"/>
  <c r="BW292" i="23"/>
  <c r="BV292" i="23"/>
  <c r="BU292" i="23"/>
  <c r="BT292" i="23"/>
  <c r="BW291" i="23"/>
  <c r="BV291" i="23"/>
  <c r="BU291" i="23"/>
  <c r="BT291" i="23"/>
  <c r="BW290" i="23"/>
  <c r="BV290" i="23"/>
  <c r="BU290" i="23"/>
  <c r="BT290" i="23"/>
  <c r="BW289" i="23"/>
  <c r="BV289" i="23"/>
  <c r="BU289" i="23"/>
  <c r="BT289" i="23"/>
  <c r="BW288" i="23"/>
  <c r="BV288" i="23"/>
  <c r="BU288" i="23"/>
  <c r="BT288" i="23"/>
  <c r="BW287" i="23"/>
  <c r="BV287" i="23"/>
  <c r="BU287" i="23"/>
  <c r="BT287" i="23"/>
  <c r="BW286" i="23"/>
  <c r="BV286" i="23"/>
  <c r="BU286" i="23"/>
  <c r="BT286" i="23"/>
  <c r="BW285" i="23"/>
  <c r="BV285" i="23"/>
  <c r="BU285" i="23"/>
  <c r="BT285" i="23"/>
  <c r="BW284" i="23"/>
  <c r="BV284" i="23"/>
  <c r="BU284" i="23"/>
  <c r="BT284" i="23"/>
  <c r="BW283" i="23"/>
  <c r="BV283" i="23"/>
  <c r="BU283" i="23"/>
  <c r="BT283" i="23"/>
  <c r="BW282" i="23"/>
  <c r="BV282" i="23"/>
  <c r="BU282" i="23"/>
  <c r="BT282" i="23"/>
  <c r="BW281" i="23"/>
  <c r="BV281" i="23"/>
  <c r="BU281" i="23"/>
  <c r="BT281" i="23"/>
  <c r="BW280" i="23"/>
  <c r="BV280" i="23"/>
  <c r="BU280" i="23"/>
  <c r="BT280" i="23"/>
  <c r="BW279" i="23"/>
  <c r="BV279" i="23"/>
  <c r="BU279" i="23"/>
  <c r="BT279" i="23"/>
  <c r="BW278" i="23"/>
  <c r="BV278" i="23"/>
  <c r="BU278" i="23"/>
  <c r="BT278" i="23"/>
  <c r="BW277" i="23"/>
  <c r="BV277" i="23"/>
  <c r="BU277" i="23"/>
  <c r="BT277" i="23"/>
  <c r="BW276" i="23"/>
  <c r="BV276" i="23"/>
  <c r="BU276" i="23"/>
  <c r="BT276" i="23"/>
  <c r="BW275" i="23"/>
  <c r="BV275" i="23"/>
  <c r="BU275" i="23"/>
  <c r="BT275" i="23"/>
  <c r="BW274" i="23"/>
  <c r="BV274" i="23"/>
  <c r="BU274" i="23"/>
  <c r="BT274" i="23"/>
  <c r="BW273" i="23"/>
  <c r="BV273" i="23"/>
  <c r="BU273" i="23"/>
  <c r="BT273" i="23"/>
  <c r="BW272" i="23"/>
  <c r="BV272" i="23"/>
  <c r="BU272" i="23"/>
  <c r="BT272" i="23"/>
  <c r="BW271" i="23"/>
  <c r="BV271" i="23"/>
  <c r="BU271" i="23"/>
  <c r="BT271" i="23"/>
  <c r="BW270" i="23"/>
  <c r="BV270" i="23"/>
  <c r="BU270" i="23"/>
  <c r="BT270" i="23"/>
  <c r="BW269" i="23"/>
  <c r="BV269" i="23"/>
  <c r="BU269" i="23"/>
  <c r="BT269" i="23"/>
  <c r="BW268" i="23"/>
  <c r="BV268" i="23"/>
  <c r="BU268" i="23"/>
  <c r="BT268" i="23"/>
  <c r="BX267" i="23"/>
  <c r="BW267" i="23"/>
  <c r="BV267" i="23"/>
  <c r="BU267" i="23"/>
  <c r="BT267" i="23"/>
  <c r="BW266" i="23"/>
  <c r="BV266" i="23"/>
  <c r="BU266" i="23"/>
  <c r="BT266" i="23"/>
  <c r="BW265" i="23"/>
  <c r="BV265" i="23"/>
  <c r="BU265" i="23"/>
  <c r="BT265" i="23"/>
  <c r="BW264" i="23"/>
  <c r="BV264" i="23"/>
  <c r="BU264" i="23"/>
  <c r="BT264" i="23"/>
  <c r="BW256" i="23"/>
  <c r="BV256" i="23"/>
  <c r="BU256" i="23"/>
  <c r="BT256" i="23"/>
  <c r="BW255" i="23"/>
  <c r="BV255" i="23"/>
  <c r="BU255" i="23"/>
  <c r="BT255" i="23"/>
  <c r="BW254" i="23"/>
  <c r="BV254" i="23"/>
  <c r="BU254" i="23"/>
  <c r="BT254" i="23"/>
  <c r="BW253" i="23"/>
  <c r="BV253" i="23"/>
  <c r="BU253" i="23"/>
  <c r="BT253" i="23"/>
  <c r="BW252" i="23"/>
  <c r="BV252" i="23"/>
  <c r="BU252" i="23"/>
  <c r="BT252" i="23"/>
  <c r="BW251" i="23"/>
  <c r="BV251" i="23"/>
  <c r="BU251" i="23"/>
  <c r="BT251" i="23"/>
  <c r="BW250" i="23"/>
  <c r="BV250" i="23"/>
  <c r="BU250" i="23"/>
  <c r="BT250" i="23"/>
  <c r="BW249" i="23"/>
  <c r="BV249" i="23"/>
  <c r="BU249" i="23"/>
  <c r="BT249" i="23"/>
  <c r="BW248" i="23"/>
  <c r="BV248" i="23"/>
  <c r="BU248" i="23"/>
  <c r="BT248" i="23"/>
  <c r="BW247" i="23"/>
  <c r="BV247" i="23"/>
  <c r="BU247" i="23"/>
  <c r="BT247" i="23"/>
  <c r="BW246" i="23"/>
  <c r="BV246" i="23"/>
  <c r="BU246" i="23"/>
  <c r="BT246" i="23"/>
  <c r="BW245" i="23"/>
  <c r="BV245" i="23"/>
  <c r="BU245" i="23"/>
  <c r="BT245" i="23"/>
  <c r="BW244" i="23"/>
  <c r="BV244" i="23"/>
  <c r="BU244" i="23"/>
  <c r="BT244" i="23"/>
  <c r="BW243" i="23"/>
  <c r="BV243" i="23"/>
  <c r="BU243" i="23"/>
  <c r="BT243" i="23"/>
  <c r="BW242" i="23"/>
  <c r="BV242" i="23"/>
  <c r="BU242" i="23"/>
  <c r="BT242" i="23"/>
  <c r="BW241" i="23"/>
  <c r="BV241" i="23"/>
  <c r="BU241" i="23"/>
  <c r="BT241" i="23"/>
  <c r="BW240" i="23"/>
  <c r="BV240" i="23"/>
  <c r="BU240" i="23"/>
  <c r="BT240" i="23"/>
  <c r="BW239" i="23"/>
  <c r="BV239" i="23"/>
  <c r="BU239" i="23"/>
  <c r="BT239" i="23"/>
  <c r="BW238" i="23"/>
  <c r="BV238" i="23"/>
  <c r="BU238" i="23"/>
  <c r="BT238" i="23"/>
  <c r="BW237" i="23"/>
  <c r="BV237" i="23"/>
  <c r="BU237" i="23"/>
  <c r="BT237" i="23"/>
  <c r="BW236" i="23"/>
  <c r="BV236" i="23"/>
  <c r="BU236" i="23"/>
  <c r="BT236" i="23"/>
  <c r="BW235" i="23"/>
  <c r="BV235" i="23"/>
  <c r="BU235" i="23"/>
  <c r="BT235" i="23"/>
  <c r="BW234" i="23"/>
  <c r="BV234" i="23"/>
  <c r="BU234" i="23"/>
  <c r="BT234" i="23"/>
  <c r="BW233" i="23"/>
  <c r="BV233" i="23"/>
  <c r="BU233" i="23"/>
  <c r="BT233" i="23"/>
  <c r="BW232" i="23"/>
  <c r="BV232" i="23"/>
  <c r="BU232" i="23"/>
  <c r="BT232" i="23"/>
  <c r="BW231" i="23"/>
  <c r="BV231" i="23"/>
  <c r="BU231" i="23"/>
  <c r="BT231" i="23"/>
  <c r="BW230" i="23"/>
  <c r="BV230" i="23"/>
  <c r="BU230" i="23"/>
  <c r="BT230" i="23"/>
  <c r="BW229" i="23"/>
  <c r="BV229" i="23"/>
  <c r="BU229" i="23"/>
  <c r="BT229" i="23"/>
  <c r="BW228" i="23"/>
  <c r="BV228" i="23"/>
  <c r="BU228" i="23"/>
  <c r="BT228" i="23"/>
  <c r="BW227" i="23"/>
  <c r="BV227" i="23"/>
  <c r="BU227" i="23"/>
  <c r="BT227" i="23"/>
  <c r="BW226" i="23"/>
  <c r="BV226" i="23"/>
  <c r="BU226" i="23"/>
  <c r="BT226" i="23"/>
  <c r="BW225" i="23"/>
  <c r="BV225" i="23"/>
  <c r="BU225" i="23"/>
  <c r="BT225" i="23"/>
  <c r="BW224" i="23"/>
  <c r="BV224" i="23"/>
  <c r="BU224" i="23"/>
  <c r="BT224" i="23"/>
  <c r="BW223" i="23"/>
  <c r="BV223" i="23"/>
  <c r="BU223" i="23"/>
  <c r="BT223" i="23"/>
  <c r="BW215" i="23"/>
  <c r="BV215" i="23"/>
  <c r="BU215" i="23"/>
  <c r="BT215" i="23"/>
  <c r="BW214" i="23"/>
  <c r="BV214" i="23"/>
  <c r="BU214" i="23"/>
  <c r="BT214" i="23"/>
  <c r="BX213" i="23"/>
  <c r="BW213" i="23"/>
  <c r="BV213" i="23"/>
  <c r="BU213" i="23"/>
  <c r="BT213" i="23"/>
  <c r="BW212" i="23"/>
  <c r="BV212" i="23"/>
  <c r="BU212" i="23"/>
  <c r="BT212" i="23"/>
  <c r="BW211" i="23"/>
  <c r="BV211" i="23"/>
  <c r="BU211" i="23"/>
  <c r="BT211" i="23"/>
  <c r="BW210" i="23"/>
  <c r="BV210" i="23"/>
  <c r="BU210" i="23"/>
  <c r="BT210" i="23"/>
  <c r="BW209" i="23"/>
  <c r="BV209" i="23"/>
  <c r="BU209" i="23"/>
  <c r="BT209" i="23"/>
  <c r="BW208" i="23"/>
  <c r="BV208" i="23"/>
  <c r="BU208" i="23"/>
  <c r="BT208" i="23"/>
  <c r="BW207" i="23"/>
  <c r="BV207" i="23"/>
  <c r="BU207" i="23"/>
  <c r="BT207" i="23"/>
  <c r="BW206" i="23"/>
  <c r="BV206" i="23"/>
  <c r="BU206" i="23"/>
  <c r="BT206" i="23"/>
  <c r="BW205" i="23"/>
  <c r="BV205" i="23"/>
  <c r="BU205" i="23"/>
  <c r="BT205" i="23"/>
  <c r="BW204" i="23"/>
  <c r="BV204" i="23"/>
  <c r="BU204" i="23"/>
  <c r="BT204" i="23"/>
  <c r="BW203" i="23"/>
  <c r="BV203" i="23"/>
  <c r="BU203" i="23"/>
  <c r="BT203" i="23"/>
  <c r="BW202" i="23"/>
  <c r="BV202" i="23"/>
  <c r="BU202" i="23"/>
  <c r="BT202" i="23"/>
  <c r="BW201" i="23"/>
  <c r="BV201" i="23"/>
  <c r="BU201" i="23"/>
  <c r="BT201" i="23"/>
  <c r="BW200" i="23"/>
  <c r="BV200" i="23"/>
  <c r="BU200" i="23"/>
  <c r="BT200" i="23"/>
  <c r="BW199" i="23"/>
  <c r="BV199" i="23"/>
  <c r="BU199" i="23"/>
  <c r="BT199" i="23"/>
  <c r="BW198" i="23"/>
  <c r="BV198" i="23"/>
  <c r="BU198" i="23"/>
  <c r="BT198" i="23"/>
  <c r="BW197" i="23"/>
  <c r="BV197" i="23"/>
  <c r="BU197" i="23"/>
  <c r="BT197" i="23"/>
  <c r="BW196" i="23"/>
  <c r="BV196" i="23"/>
  <c r="BU196" i="23"/>
  <c r="BT196" i="23"/>
  <c r="BW195" i="23"/>
  <c r="BV195" i="23"/>
  <c r="BU195" i="23"/>
  <c r="BT195" i="23"/>
  <c r="BW194" i="23"/>
  <c r="BV194" i="23"/>
  <c r="BU194" i="23"/>
  <c r="BT194" i="23"/>
  <c r="BW193" i="23"/>
  <c r="BV193" i="23"/>
  <c r="BU193" i="23"/>
  <c r="BT193" i="23"/>
  <c r="BW192" i="23"/>
  <c r="BV192" i="23"/>
  <c r="BU192" i="23"/>
  <c r="BT192" i="23"/>
  <c r="BW191" i="23"/>
  <c r="BV191" i="23"/>
  <c r="BU191" i="23"/>
  <c r="BT191" i="23"/>
  <c r="BW190" i="23"/>
  <c r="BV190" i="23"/>
  <c r="BU190" i="23"/>
  <c r="BT190" i="23"/>
  <c r="BW189" i="23"/>
  <c r="BV189" i="23"/>
  <c r="BU189" i="23"/>
  <c r="BT189" i="23"/>
  <c r="BW188" i="23"/>
  <c r="BV188" i="23"/>
  <c r="BU188" i="23"/>
  <c r="BT188" i="23"/>
  <c r="BW187" i="23"/>
  <c r="BV187" i="23"/>
  <c r="BU187" i="23"/>
  <c r="BT187" i="23"/>
  <c r="BW186" i="23"/>
  <c r="BV186" i="23"/>
  <c r="BU186" i="23"/>
  <c r="BT186" i="23"/>
  <c r="BW185" i="23"/>
  <c r="BV185" i="23"/>
  <c r="BU185" i="23"/>
  <c r="BT185" i="23"/>
  <c r="BW184" i="23"/>
  <c r="BV184" i="23"/>
  <c r="BU184" i="23"/>
  <c r="BT184" i="23"/>
  <c r="BW183" i="23"/>
  <c r="BV183" i="23"/>
  <c r="BU183" i="23"/>
  <c r="BT183" i="23"/>
  <c r="BW182" i="23"/>
  <c r="BV182" i="23"/>
  <c r="BU182" i="23"/>
  <c r="BT182" i="23"/>
  <c r="BW173" i="23"/>
  <c r="BV173" i="23"/>
  <c r="BU173" i="23"/>
  <c r="BT173" i="23"/>
  <c r="BW172" i="23"/>
  <c r="BV172" i="23"/>
  <c r="BU172" i="23"/>
  <c r="BT172" i="23"/>
  <c r="BX171" i="23"/>
  <c r="BW171" i="23"/>
  <c r="BV171" i="23"/>
  <c r="BU171" i="23"/>
  <c r="BT171" i="23"/>
  <c r="BW170" i="23"/>
  <c r="BV170" i="23"/>
  <c r="BU170" i="23"/>
  <c r="BT170" i="23"/>
  <c r="BW169" i="23"/>
  <c r="BV169" i="23"/>
  <c r="BU169" i="23"/>
  <c r="BT169" i="23"/>
  <c r="BW168" i="23"/>
  <c r="BV168" i="23"/>
  <c r="BU168" i="23"/>
  <c r="BT168" i="23"/>
  <c r="BW167" i="23"/>
  <c r="BV167" i="23"/>
  <c r="BU167" i="23"/>
  <c r="BT167" i="23"/>
  <c r="BW166" i="23"/>
  <c r="BV166" i="23"/>
  <c r="BU166" i="23"/>
  <c r="BT166" i="23"/>
  <c r="BW165" i="23"/>
  <c r="BV165" i="23"/>
  <c r="BU165" i="23"/>
  <c r="BT165" i="23"/>
  <c r="BW164" i="23"/>
  <c r="BV164" i="23"/>
  <c r="BU164" i="23"/>
  <c r="BT164" i="23"/>
  <c r="BW163" i="23"/>
  <c r="BV163" i="23"/>
  <c r="BU163" i="23"/>
  <c r="BT163" i="23"/>
  <c r="BW162" i="23"/>
  <c r="BV162" i="23"/>
  <c r="BU162" i="23"/>
  <c r="BT162" i="23"/>
  <c r="BW161" i="23"/>
  <c r="BV161" i="23"/>
  <c r="BU161" i="23"/>
  <c r="BT161" i="23"/>
  <c r="BW160" i="23"/>
  <c r="BV160" i="23"/>
  <c r="BU160" i="23"/>
  <c r="BT160" i="23"/>
  <c r="BW159" i="23"/>
  <c r="BV159" i="23"/>
  <c r="BU159" i="23"/>
  <c r="BT159" i="23"/>
  <c r="BW158" i="23"/>
  <c r="BV158" i="23"/>
  <c r="BU158" i="23"/>
  <c r="BT158" i="23"/>
  <c r="BW157" i="23"/>
  <c r="BV157" i="23"/>
  <c r="BU157" i="23"/>
  <c r="BT157" i="23"/>
  <c r="BW156" i="23"/>
  <c r="BV156" i="23"/>
  <c r="BU156" i="23"/>
  <c r="BT156" i="23"/>
  <c r="BW155" i="23"/>
  <c r="BV155" i="23"/>
  <c r="BU155" i="23"/>
  <c r="BT155" i="23"/>
  <c r="BW154" i="23"/>
  <c r="BV154" i="23"/>
  <c r="BU154" i="23"/>
  <c r="BT154" i="23"/>
  <c r="BW153" i="23"/>
  <c r="BV153" i="23"/>
  <c r="BU153" i="23"/>
  <c r="BT153" i="23"/>
  <c r="BW152" i="23"/>
  <c r="BV152" i="23"/>
  <c r="BU152" i="23"/>
  <c r="BT152" i="23"/>
  <c r="BW151" i="23"/>
  <c r="BV151" i="23"/>
  <c r="BU151" i="23"/>
  <c r="BT151" i="23"/>
  <c r="BW150" i="23"/>
  <c r="BV150" i="23"/>
  <c r="BU150" i="23"/>
  <c r="BT150" i="23"/>
  <c r="BW149" i="23"/>
  <c r="BV149" i="23"/>
  <c r="BU149" i="23"/>
  <c r="BT149" i="23"/>
  <c r="BW148" i="23"/>
  <c r="BV148" i="23"/>
  <c r="BU148" i="23"/>
  <c r="BT148" i="23"/>
  <c r="BW147" i="23"/>
  <c r="BV147" i="23"/>
  <c r="BU147" i="23"/>
  <c r="BT147" i="23"/>
  <c r="BW146" i="23"/>
  <c r="BV146" i="23"/>
  <c r="BU146" i="23"/>
  <c r="BT146" i="23"/>
  <c r="BW145" i="23"/>
  <c r="BV145" i="23"/>
  <c r="BU145" i="23"/>
  <c r="BT145" i="23"/>
  <c r="BW144" i="23"/>
  <c r="BV144" i="23"/>
  <c r="BU144" i="23"/>
  <c r="BT144" i="23"/>
  <c r="BW143" i="23"/>
  <c r="BV143" i="23"/>
  <c r="BU143" i="23"/>
  <c r="BT143" i="23"/>
  <c r="BW142" i="23"/>
  <c r="BV142" i="23"/>
  <c r="BU142" i="23"/>
  <c r="BT142" i="23"/>
  <c r="BW141" i="23"/>
  <c r="BV141" i="23"/>
  <c r="BU141" i="23"/>
  <c r="BT141" i="23"/>
  <c r="BW140" i="23"/>
  <c r="BV140" i="23"/>
  <c r="BU140" i="23"/>
  <c r="BT140" i="23"/>
  <c r="BW132" i="23"/>
  <c r="BV132" i="23"/>
  <c r="BU132" i="23"/>
  <c r="BT132" i="23"/>
  <c r="BW131" i="23"/>
  <c r="BV131" i="23"/>
  <c r="BU131" i="23"/>
  <c r="BT131" i="23"/>
  <c r="BX130" i="23"/>
  <c r="BW130" i="23"/>
  <c r="BV130" i="23"/>
  <c r="BU130" i="23"/>
  <c r="BT130" i="23"/>
  <c r="BW129" i="23"/>
  <c r="BV129" i="23"/>
  <c r="BU129" i="23"/>
  <c r="BT129" i="23"/>
  <c r="BW128" i="23"/>
  <c r="BV128" i="23"/>
  <c r="BU128" i="23"/>
  <c r="BT128" i="23"/>
  <c r="BW127" i="23"/>
  <c r="BV127" i="23"/>
  <c r="BU127" i="23"/>
  <c r="BT127" i="23"/>
  <c r="BW126" i="23"/>
  <c r="BV126" i="23"/>
  <c r="BU126" i="23"/>
  <c r="BT126" i="23"/>
  <c r="BW125" i="23"/>
  <c r="BV125" i="23"/>
  <c r="BU125" i="23"/>
  <c r="BT125" i="23"/>
  <c r="BW124" i="23"/>
  <c r="BV124" i="23"/>
  <c r="BU124" i="23"/>
  <c r="BT124" i="23"/>
  <c r="BW123" i="23"/>
  <c r="BV123" i="23"/>
  <c r="BU123" i="23"/>
  <c r="BT123" i="23"/>
  <c r="BW122" i="23"/>
  <c r="BV122" i="23"/>
  <c r="BU122" i="23"/>
  <c r="BT122" i="23"/>
  <c r="BW121" i="23"/>
  <c r="BV121" i="23"/>
  <c r="BU121" i="23"/>
  <c r="BT121" i="23"/>
  <c r="BW120" i="23"/>
  <c r="BV120" i="23"/>
  <c r="BU120" i="23"/>
  <c r="BT120" i="23"/>
  <c r="BW119" i="23"/>
  <c r="BV119" i="23"/>
  <c r="BU119" i="23"/>
  <c r="BT119" i="23"/>
  <c r="BW118" i="23"/>
  <c r="BV118" i="23"/>
  <c r="BU118" i="23"/>
  <c r="BT118" i="23"/>
  <c r="BW117" i="23"/>
  <c r="BV117" i="23"/>
  <c r="BU117" i="23"/>
  <c r="BT117" i="23"/>
  <c r="BW116" i="23"/>
  <c r="BV116" i="23"/>
  <c r="BU116" i="23"/>
  <c r="BT116" i="23"/>
  <c r="BW115" i="23"/>
  <c r="BV115" i="23"/>
  <c r="BU115" i="23"/>
  <c r="BT115" i="23"/>
  <c r="BW114" i="23"/>
  <c r="BV114" i="23"/>
  <c r="BU114" i="23"/>
  <c r="BT114" i="23"/>
  <c r="BW113" i="23"/>
  <c r="BV113" i="23"/>
  <c r="BU113" i="23"/>
  <c r="BT113" i="23"/>
  <c r="BW112" i="23"/>
  <c r="BV112" i="23"/>
  <c r="BU112" i="23"/>
  <c r="BT112" i="23"/>
  <c r="BW111" i="23"/>
  <c r="BV111" i="23"/>
  <c r="BU111" i="23"/>
  <c r="BT111" i="23"/>
  <c r="BW110" i="23"/>
  <c r="BV110" i="23"/>
  <c r="BU110" i="23"/>
  <c r="BT110" i="23"/>
  <c r="BW109" i="23"/>
  <c r="BV109" i="23"/>
  <c r="BU109" i="23"/>
  <c r="BT109" i="23"/>
  <c r="BW108" i="23"/>
  <c r="BV108" i="23"/>
  <c r="BU108" i="23"/>
  <c r="BT108" i="23"/>
  <c r="BW107" i="23"/>
  <c r="BV107" i="23"/>
  <c r="BU107" i="23"/>
  <c r="BT107" i="23"/>
  <c r="BW106" i="23"/>
  <c r="BV106" i="23"/>
  <c r="BU106" i="23"/>
  <c r="BT106" i="23"/>
  <c r="BW105" i="23"/>
  <c r="BV105" i="23"/>
  <c r="BU105" i="23"/>
  <c r="BT105" i="23"/>
  <c r="BW104" i="23"/>
  <c r="BV104" i="23"/>
  <c r="BU104" i="23"/>
  <c r="BT104" i="23"/>
  <c r="BW103" i="23"/>
  <c r="BV103" i="23"/>
  <c r="BU103" i="23"/>
  <c r="BT103" i="23"/>
  <c r="BX102" i="23"/>
  <c r="BW102" i="23"/>
  <c r="BV102" i="23"/>
  <c r="BU102" i="23"/>
  <c r="BT102" i="23"/>
  <c r="BW101" i="23"/>
  <c r="BV101" i="23"/>
  <c r="BU101" i="23"/>
  <c r="BT101" i="23"/>
  <c r="BW100" i="23"/>
  <c r="BV100" i="23"/>
  <c r="BU100" i="23"/>
  <c r="BT100" i="23"/>
  <c r="BX99" i="23"/>
  <c r="BW99" i="23"/>
  <c r="BV99" i="23"/>
  <c r="BU99" i="23"/>
  <c r="BT99" i="23"/>
  <c r="BW90" i="23"/>
  <c r="BV90" i="23"/>
  <c r="BU90" i="23"/>
  <c r="BT90" i="23"/>
  <c r="BW89" i="23"/>
  <c r="BV89" i="23"/>
  <c r="BU89" i="23"/>
  <c r="BT89" i="23"/>
  <c r="BX88" i="23"/>
  <c r="BW88" i="23"/>
  <c r="BV88" i="23"/>
  <c r="BU88" i="23"/>
  <c r="BT88" i="23"/>
  <c r="BW87" i="23"/>
  <c r="BV87" i="23"/>
  <c r="BU87" i="23"/>
  <c r="BT87" i="23"/>
  <c r="BW86" i="23"/>
  <c r="BV86" i="23"/>
  <c r="BU86" i="23"/>
  <c r="BT86" i="23"/>
  <c r="BW85" i="23"/>
  <c r="BV85" i="23"/>
  <c r="BU85" i="23"/>
  <c r="BT85" i="23"/>
  <c r="BW84" i="23"/>
  <c r="BV84" i="23"/>
  <c r="BU84" i="23"/>
  <c r="BT84" i="23"/>
  <c r="BW83" i="23"/>
  <c r="BV83" i="23"/>
  <c r="BU83" i="23"/>
  <c r="BT83" i="23"/>
  <c r="BW82" i="23"/>
  <c r="BV82" i="23"/>
  <c r="BU82" i="23"/>
  <c r="BT82" i="23"/>
  <c r="BW81" i="23"/>
  <c r="BV81" i="23"/>
  <c r="BU81" i="23"/>
  <c r="BT81" i="23"/>
  <c r="BW80" i="23"/>
  <c r="BV80" i="23"/>
  <c r="BU80" i="23"/>
  <c r="BT80" i="23"/>
  <c r="BW79" i="23"/>
  <c r="BV79" i="23"/>
  <c r="BU79" i="23"/>
  <c r="BT79" i="23"/>
  <c r="BW78" i="23"/>
  <c r="BV78" i="23"/>
  <c r="BU78" i="23"/>
  <c r="BT78" i="23"/>
  <c r="BW77" i="23"/>
  <c r="BV77" i="23"/>
  <c r="BU77" i="23"/>
  <c r="BT77" i="23"/>
  <c r="BW76" i="23"/>
  <c r="BV76" i="23"/>
  <c r="BU76" i="23"/>
  <c r="BT76" i="23"/>
  <c r="BW75" i="23"/>
  <c r="BV75" i="23"/>
  <c r="BU75" i="23"/>
  <c r="BT75" i="23"/>
  <c r="BW74" i="23"/>
  <c r="BV74" i="23"/>
  <c r="BU74" i="23"/>
  <c r="BT74" i="23"/>
  <c r="BW73" i="23"/>
  <c r="BV73" i="23"/>
  <c r="BU73" i="23"/>
  <c r="BT73" i="23"/>
  <c r="BW72" i="23"/>
  <c r="BV72" i="23"/>
  <c r="BU72" i="23"/>
  <c r="BT72" i="23"/>
  <c r="BW71" i="23"/>
  <c r="BV71" i="23"/>
  <c r="BU71" i="23"/>
  <c r="BT71" i="23"/>
  <c r="BW70" i="23"/>
  <c r="BV70" i="23"/>
  <c r="BU70" i="23"/>
  <c r="BT70" i="23"/>
  <c r="BW69" i="23"/>
  <c r="BV69" i="23"/>
  <c r="BU69" i="23"/>
  <c r="BT69" i="23"/>
  <c r="BW68" i="23"/>
  <c r="BV68" i="23"/>
  <c r="BU68" i="23"/>
  <c r="BT68" i="23"/>
  <c r="BW67" i="23"/>
  <c r="BV67" i="23"/>
  <c r="BU67" i="23"/>
  <c r="BT67" i="23"/>
  <c r="BW66" i="23"/>
  <c r="BV66" i="23"/>
  <c r="BU66" i="23"/>
  <c r="BT66" i="23"/>
  <c r="BW65" i="23"/>
  <c r="BV65" i="23"/>
  <c r="BU65" i="23"/>
  <c r="BT65" i="23"/>
  <c r="BW64" i="23"/>
  <c r="BV64" i="23"/>
  <c r="BU64" i="23"/>
  <c r="BT64" i="23"/>
  <c r="BW63" i="23"/>
  <c r="BV63" i="23"/>
  <c r="BU63" i="23"/>
  <c r="BT63" i="23"/>
  <c r="BW62" i="23"/>
  <c r="BV62" i="23"/>
  <c r="BU62" i="23"/>
  <c r="BT62" i="23"/>
  <c r="BW61" i="23"/>
  <c r="BV61" i="23"/>
  <c r="BU61" i="23"/>
  <c r="BT61" i="23"/>
  <c r="BX60" i="23"/>
  <c r="BW60" i="23"/>
  <c r="BV60" i="23"/>
  <c r="BU60" i="23"/>
  <c r="BT60" i="23"/>
  <c r="BW59" i="23"/>
  <c r="BV59" i="23"/>
  <c r="BU59" i="23"/>
  <c r="BT59" i="23"/>
  <c r="BW58" i="23"/>
  <c r="BV58" i="23"/>
  <c r="BU58" i="23"/>
  <c r="BT58" i="23"/>
  <c r="BX57" i="23"/>
  <c r="BW57" i="23"/>
  <c r="BV57" i="23"/>
  <c r="BU57" i="23"/>
  <c r="BT57" i="23"/>
  <c r="BW46" i="23"/>
  <c r="BV46" i="23"/>
  <c r="BU46" i="23"/>
  <c r="BT46" i="23"/>
  <c r="BW45" i="23"/>
  <c r="BV45" i="23"/>
  <c r="BU45" i="23"/>
  <c r="BT45" i="23"/>
  <c r="BX44" i="23"/>
  <c r="BW44" i="23"/>
  <c r="BV44" i="23"/>
  <c r="BU44" i="23"/>
  <c r="BT44" i="23"/>
  <c r="BW43" i="23"/>
  <c r="BV43" i="23"/>
  <c r="BU43" i="23"/>
  <c r="BT43" i="23"/>
  <c r="BW42" i="23"/>
  <c r="BV42" i="23"/>
  <c r="BU42" i="23"/>
  <c r="BT42" i="23"/>
  <c r="BW41" i="23"/>
  <c r="BV41" i="23"/>
  <c r="BU41" i="23"/>
  <c r="BT41" i="23"/>
  <c r="BW40" i="23"/>
  <c r="BV40" i="23"/>
  <c r="BU40" i="23"/>
  <c r="BT40" i="23"/>
  <c r="BW39" i="23"/>
  <c r="BV39" i="23"/>
  <c r="BU39" i="23"/>
  <c r="BT39" i="23"/>
  <c r="BW38" i="23"/>
  <c r="BV38" i="23"/>
  <c r="BU38" i="23"/>
  <c r="BT38" i="23"/>
  <c r="BW37" i="23"/>
  <c r="BV37" i="23"/>
  <c r="BU37" i="23"/>
  <c r="BT37" i="23"/>
  <c r="BW36" i="23"/>
  <c r="BV36" i="23"/>
  <c r="BU36" i="23"/>
  <c r="BT36" i="23"/>
  <c r="BW35" i="23"/>
  <c r="BV35" i="23"/>
  <c r="BU35" i="23"/>
  <c r="BT35" i="23"/>
  <c r="BW34" i="23"/>
  <c r="BV34" i="23"/>
  <c r="BU34" i="23"/>
  <c r="BT34" i="23"/>
  <c r="BW33" i="23"/>
  <c r="BV33" i="23"/>
  <c r="BU33" i="23"/>
  <c r="BT33" i="23"/>
  <c r="BW32" i="23"/>
  <c r="BV32" i="23"/>
  <c r="BU32" i="23"/>
  <c r="BT32" i="23"/>
  <c r="BW31" i="23"/>
  <c r="BV31" i="23"/>
  <c r="BU31" i="23"/>
  <c r="BT31" i="23"/>
  <c r="BW30" i="23"/>
  <c r="BV30" i="23"/>
  <c r="BU30" i="23"/>
  <c r="BT30" i="23"/>
  <c r="BW29" i="23"/>
  <c r="BV29" i="23"/>
  <c r="BU29" i="23"/>
  <c r="BT29" i="23"/>
  <c r="BW28" i="23"/>
  <c r="BV28" i="23"/>
  <c r="BU28" i="23"/>
  <c r="BT28" i="23"/>
  <c r="BW27" i="23"/>
  <c r="BV27" i="23"/>
  <c r="BU27" i="23"/>
  <c r="BT27" i="23"/>
  <c r="BW26" i="23"/>
  <c r="BV26" i="23"/>
  <c r="BU26" i="23"/>
  <c r="BT26" i="23"/>
  <c r="BW25" i="23"/>
  <c r="BV25" i="23"/>
  <c r="BU25" i="23"/>
  <c r="BT25" i="23"/>
  <c r="BW24" i="23"/>
  <c r="BV24" i="23"/>
  <c r="BU24" i="23"/>
  <c r="BT24" i="23"/>
  <c r="BW23" i="23"/>
  <c r="BV23" i="23"/>
  <c r="BU23" i="23"/>
  <c r="BT23" i="23"/>
  <c r="BW22" i="23"/>
  <c r="BV22" i="23"/>
  <c r="BU22" i="23"/>
  <c r="BT22" i="23"/>
  <c r="BW21" i="23"/>
  <c r="BV21" i="23"/>
  <c r="BU21" i="23"/>
  <c r="BT21" i="23"/>
  <c r="BW20" i="23"/>
  <c r="BV20" i="23"/>
  <c r="BU20" i="23"/>
  <c r="BT20" i="23"/>
  <c r="BW19" i="23"/>
  <c r="BV19" i="23"/>
  <c r="BU19" i="23"/>
  <c r="BT19" i="23"/>
  <c r="BW18" i="23"/>
  <c r="BV18" i="23"/>
  <c r="BU18" i="23"/>
  <c r="BT18" i="23"/>
  <c r="BW17" i="23"/>
  <c r="BV17" i="23"/>
  <c r="BU17" i="23"/>
  <c r="BT17" i="23"/>
  <c r="BX16" i="23"/>
  <c r="BW16" i="23"/>
  <c r="BV16" i="23"/>
  <c r="BU16" i="23"/>
  <c r="BT16" i="23"/>
  <c r="BW15" i="23"/>
  <c r="BV15" i="23"/>
  <c r="BU15" i="23"/>
  <c r="BT15" i="23"/>
  <c r="BW14" i="23"/>
  <c r="BV14" i="23"/>
  <c r="BU14" i="23"/>
  <c r="BT14" i="23"/>
  <c r="BX13" i="23"/>
  <c r="BT13" i="23"/>
  <c r="BX1044" i="21"/>
  <c r="BX1043" i="21"/>
  <c r="BX1043" i="25" s="1"/>
  <c r="BX1042" i="21"/>
  <c r="BX1041" i="21"/>
  <c r="BX1041" i="25" s="1"/>
  <c r="BX1040" i="21"/>
  <c r="BX1039" i="21"/>
  <c r="BX1039" i="25" s="1"/>
  <c r="BX1038" i="21"/>
  <c r="BX1037" i="21"/>
  <c r="BX1037" i="25" s="1"/>
  <c r="BX1036" i="21"/>
  <c r="BX1035" i="21"/>
  <c r="BX1035" i="25" s="1"/>
  <c r="BX1034" i="21"/>
  <c r="BX1033" i="21"/>
  <c r="BX1033" i="25" s="1"/>
  <c r="BX1032" i="21"/>
  <c r="BX1031" i="21"/>
  <c r="BX1031" i="25" s="1"/>
  <c r="BX1030" i="21"/>
  <c r="BX1029" i="21"/>
  <c r="BX1029" i="25" s="1"/>
  <c r="BX1028" i="21"/>
  <c r="BX1027" i="21"/>
  <c r="BX1027" i="25" s="1"/>
  <c r="BX1026" i="21"/>
  <c r="BX1025" i="21"/>
  <c r="BX1025" i="25" s="1"/>
  <c r="BX1024" i="21"/>
  <c r="BX1023" i="21"/>
  <c r="BX1023" i="25" s="1"/>
  <c r="BX1022" i="21"/>
  <c r="BX1021" i="21"/>
  <c r="BX1021" i="25" s="1"/>
  <c r="BX1020" i="21"/>
  <c r="BX1019" i="21"/>
  <c r="BX1019" i="25" s="1"/>
  <c r="BX1018" i="21"/>
  <c r="BX1017" i="21"/>
  <c r="BX1017" i="25" s="1"/>
  <c r="BX1016" i="21"/>
  <c r="BX1015" i="21"/>
  <c r="BX1015" i="25" s="1"/>
  <c r="BX1014" i="21"/>
  <c r="BX1013" i="21"/>
  <c r="BX1013" i="25" s="1"/>
  <c r="BX1012" i="21"/>
  <c r="BX1011" i="21"/>
  <c r="BX1011" i="25" s="1"/>
  <c r="BX1003" i="21"/>
  <c r="BX1002" i="21"/>
  <c r="BX1002" i="25" s="1"/>
  <c r="BX1001" i="21"/>
  <c r="BX1000" i="21"/>
  <c r="BX1000" i="25" s="1"/>
  <c r="BX999" i="21"/>
  <c r="BX998" i="21"/>
  <c r="BX998" i="25" s="1"/>
  <c r="BX997" i="21"/>
  <c r="BX996" i="21"/>
  <c r="BX996" i="25" s="1"/>
  <c r="BX995" i="21"/>
  <c r="BX994" i="21"/>
  <c r="BX994" i="25" s="1"/>
  <c r="BX993" i="21"/>
  <c r="BX992" i="21"/>
  <c r="BX992" i="25" s="1"/>
  <c r="BX991" i="21"/>
  <c r="BX990" i="21"/>
  <c r="BX990" i="25" s="1"/>
  <c r="BX989" i="21"/>
  <c r="BX988" i="21"/>
  <c r="BX988" i="25" s="1"/>
  <c r="BX987" i="21"/>
  <c r="BX986" i="21"/>
  <c r="BX986" i="25" s="1"/>
  <c r="BX985" i="21"/>
  <c r="BX984" i="21"/>
  <c r="BX984" i="25" s="1"/>
  <c r="BX983" i="21"/>
  <c r="BX982" i="21"/>
  <c r="BX982" i="25" s="1"/>
  <c r="BX981" i="21"/>
  <c r="BX980" i="21"/>
  <c r="BX980" i="25" s="1"/>
  <c r="BX979" i="21"/>
  <c r="BX978" i="21"/>
  <c r="BX978" i="25" s="1"/>
  <c r="BX977" i="21"/>
  <c r="BX976" i="21"/>
  <c r="BX976" i="25" s="1"/>
  <c r="BX975" i="21"/>
  <c r="BX974" i="21"/>
  <c r="BX974" i="25" s="1"/>
  <c r="BX973" i="21"/>
  <c r="BX972" i="21"/>
  <c r="BX972" i="25" s="1"/>
  <c r="BX971" i="21"/>
  <c r="BX970" i="21"/>
  <c r="BX970" i="25" s="1"/>
  <c r="BX961" i="21"/>
  <c r="BX960" i="21"/>
  <c r="BX960" i="25" s="1"/>
  <c r="BX959" i="21"/>
  <c r="BX958" i="21"/>
  <c r="BX958" i="25" s="1"/>
  <c r="BX957" i="21"/>
  <c r="BX956" i="21"/>
  <c r="BX956" i="25" s="1"/>
  <c r="BX955" i="21"/>
  <c r="BX954" i="21"/>
  <c r="BX954" i="25" s="1"/>
  <c r="BX953" i="21"/>
  <c r="BX952" i="21"/>
  <c r="BX952" i="25" s="1"/>
  <c r="BX951" i="21"/>
  <c r="BX950" i="21"/>
  <c r="BX950" i="25" s="1"/>
  <c r="BX949" i="21"/>
  <c r="BX948" i="21"/>
  <c r="BX948" i="25" s="1"/>
  <c r="BX947" i="21"/>
  <c r="BX946" i="21"/>
  <c r="BX946" i="25" s="1"/>
  <c r="BX945" i="21"/>
  <c r="BX944" i="21"/>
  <c r="BX944" i="25" s="1"/>
  <c r="BX943" i="21"/>
  <c r="BX942" i="21"/>
  <c r="BX942" i="25" s="1"/>
  <c r="BX941" i="21"/>
  <c r="BX940" i="21"/>
  <c r="BX940" i="25" s="1"/>
  <c r="BX939" i="21"/>
  <c r="BX938" i="21"/>
  <c r="BX938" i="25" s="1"/>
  <c r="BX937" i="21"/>
  <c r="BX936" i="21"/>
  <c r="BX936" i="25" s="1"/>
  <c r="BX935" i="21"/>
  <c r="BX934" i="21"/>
  <c r="BX934" i="25" s="1"/>
  <c r="BX933" i="21"/>
  <c r="BX932" i="21"/>
  <c r="BX932" i="25" s="1"/>
  <c r="BX931" i="21"/>
  <c r="BX930" i="21"/>
  <c r="BX930" i="25" s="1"/>
  <c r="BX929" i="21"/>
  <c r="BX928" i="21"/>
  <c r="BX928" i="25" s="1"/>
  <c r="BX920" i="21"/>
  <c r="BX919" i="21"/>
  <c r="BX919" i="25" s="1"/>
  <c r="BX917" i="21"/>
  <c r="BX916" i="21"/>
  <c r="BX915" i="21"/>
  <c r="BX915" i="25" s="1"/>
  <c r="BX914" i="21"/>
  <c r="BX913" i="21"/>
  <c r="BX912" i="21"/>
  <c r="BX911" i="21"/>
  <c r="BX911" i="25" s="1"/>
  <c r="BX910" i="21"/>
  <c r="BX909" i="21"/>
  <c r="BX908" i="21"/>
  <c r="BX907" i="21"/>
  <c r="BX907" i="25" s="1"/>
  <c r="BX906" i="21"/>
  <c r="BX905" i="21"/>
  <c r="BX904" i="21"/>
  <c r="BX903" i="21"/>
  <c r="BX903" i="25" s="1"/>
  <c r="BX902" i="21"/>
  <c r="BX901" i="21"/>
  <c r="BX900" i="21"/>
  <c r="BX899" i="21"/>
  <c r="BX899" i="25" s="1"/>
  <c r="BX898" i="21"/>
  <c r="BX897" i="21"/>
  <c r="BX896" i="21"/>
  <c r="BX895" i="21"/>
  <c r="BX895" i="25" s="1"/>
  <c r="BX894" i="21"/>
  <c r="BX893" i="21"/>
  <c r="BX892" i="21"/>
  <c r="BX891" i="21"/>
  <c r="BX891" i="25" s="1"/>
  <c r="BX890" i="21"/>
  <c r="BX889" i="21"/>
  <c r="BX888" i="21"/>
  <c r="BX878" i="21"/>
  <c r="BX877" i="21"/>
  <c r="BX877" i="25" s="1"/>
  <c r="BX875" i="21"/>
  <c r="BX874" i="21"/>
  <c r="BX873" i="21"/>
  <c r="BX873" i="25" s="1"/>
  <c r="BX872" i="21"/>
  <c r="BX871" i="21"/>
  <c r="BX870" i="21"/>
  <c r="BX869" i="21"/>
  <c r="BX869" i="25" s="1"/>
  <c r="BX868" i="21"/>
  <c r="BX867" i="21"/>
  <c r="BX866" i="21"/>
  <c r="BX865" i="21"/>
  <c r="BX865" i="25" s="1"/>
  <c r="BX864" i="21"/>
  <c r="BX863" i="21"/>
  <c r="BX862" i="21"/>
  <c r="BX861" i="21"/>
  <c r="BX861" i="25" s="1"/>
  <c r="BX860" i="21"/>
  <c r="BX859" i="21"/>
  <c r="BX858" i="21"/>
  <c r="BX857" i="21"/>
  <c r="BX857" i="25" s="1"/>
  <c r="BX856" i="21"/>
  <c r="BX855" i="21"/>
  <c r="BX854" i="21"/>
  <c r="BX853" i="21"/>
  <c r="BX853" i="25" s="1"/>
  <c r="BX852" i="21"/>
  <c r="BX851" i="21"/>
  <c r="BX850" i="21"/>
  <c r="BX849" i="21"/>
  <c r="BX849" i="25" s="1"/>
  <c r="BX848" i="21"/>
  <c r="BX847" i="21"/>
  <c r="BX846" i="21"/>
  <c r="BX845" i="21"/>
  <c r="BX845" i="25" s="1"/>
  <c r="BX836" i="21"/>
  <c r="BX835" i="21"/>
  <c r="BX833" i="21"/>
  <c r="BX833" i="25" s="1"/>
  <c r="BX832" i="21"/>
  <c r="BX831" i="21"/>
  <c r="BX831" i="25" s="1"/>
  <c r="BX830" i="21"/>
  <c r="BX829" i="21"/>
  <c r="BX829" i="25" s="1"/>
  <c r="BX828" i="21"/>
  <c r="BX827" i="21"/>
  <c r="BX827" i="25" s="1"/>
  <c r="BX826" i="21"/>
  <c r="BX826" i="23" s="1"/>
  <c r="BX825" i="21"/>
  <c r="BX825" i="25" s="1"/>
  <c r="BX824" i="21"/>
  <c r="BX823" i="21"/>
  <c r="BX823" i="25" s="1"/>
  <c r="BX822" i="21"/>
  <c r="BX821" i="21"/>
  <c r="BX821" i="25" s="1"/>
  <c r="BX820" i="21"/>
  <c r="BX819" i="21"/>
  <c r="BX819" i="25" s="1"/>
  <c r="BX818" i="21"/>
  <c r="BX817" i="21"/>
  <c r="BX817" i="25" s="1"/>
  <c r="BX816" i="21"/>
  <c r="BX815" i="21"/>
  <c r="BX815" i="25" s="1"/>
  <c r="BX814" i="21"/>
  <c r="BX813" i="21"/>
  <c r="BX813" i="25" s="1"/>
  <c r="BX812" i="21"/>
  <c r="BX811" i="21"/>
  <c r="BX811" i="25" s="1"/>
  <c r="BX810" i="21"/>
  <c r="BX810" i="23" s="1"/>
  <c r="BX809" i="21"/>
  <c r="BX809" i="25" s="1"/>
  <c r="BX808" i="21"/>
  <c r="BX807" i="21"/>
  <c r="BX807" i="25" s="1"/>
  <c r="BX806" i="21"/>
  <c r="BX805" i="21"/>
  <c r="BX805" i="25" s="1"/>
  <c r="BX804" i="21"/>
  <c r="BX803" i="21"/>
  <c r="BX803" i="25" s="1"/>
  <c r="BX795" i="21"/>
  <c r="BX794" i="21"/>
  <c r="BX794" i="25" s="1"/>
  <c r="BX792" i="21"/>
  <c r="BX791" i="21"/>
  <c r="BX791" i="23" s="1"/>
  <c r="BX790" i="21"/>
  <c r="BX790" i="25" s="1"/>
  <c r="BX789" i="21"/>
  <c r="BX788" i="21"/>
  <c r="BX787" i="21"/>
  <c r="BX786" i="21"/>
  <c r="BX786" i="25" s="1"/>
  <c r="BX785" i="21"/>
  <c r="BX784" i="21"/>
  <c r="BX783" i="21"/>
  <c r="BX783" i="23" s="1"/>
  <c r="BX782" i="21"/>
  <c r="BX782" i="25" s="1"/>
  <c r="BX781" i="21"/>
  <c r="BX780" i="21"/>
  <c r="BX779" i="21"/>
  <c r="BX778" i="21"/>
  <c r="BX778" i="25" s="1"/>
  <c r="BX777" i="21"/>
  <c r="BX776" i="21"/>
  <c r="BX776" i="25" s="1"/>
  <c r="BX775" i="21"/>
  <c r="BX775" i="23" s="1"/>
  <c r="BX774" i="21"/>
  <c r="BX774" i="25" s="1"/>
  <c r="BX773" i="21"/>
  <c r="BX772" i="21"/>
  <c r="BX771" i="21"/>
  <c r="BX770" i="21"/>
  <c r="BX770" i="25" s="1"/>
  <c r="BX769" i="21"/>
  <c r="BX768" i="21"/>
  <c r="BX768" i="25" s="1"/>
  <c r="BX767" i="21"/>
  <c r="BX767" i="23" s="1"/>
  <c r="BX766" i="21"/>
  <c r="BX766" i="25" s="1"/>
  <c r="BX765" i="21"/>
  <c r="BX764" i="21"/>
  <c r="BX763" i="21"/>
  <c r="BX762" i="21"/>
  <c r="BX762" i="25" s="1"/>
  <c r="BX754" i="21"/>
  <c r="BX753" i="21"/>
  <c r="BX753" i="25" s="1"/>
  <c r="BX751" i="21"/>
  <c r="BX751" i="25" s="1"/>
  <c r="BX750" i="21"/>
  <c r="BX749" i="21"/>
  <c r="BX749" i="25" s="1"/>
  <c r="BX748" i="21"/>
  <c r="BX747" i="21"/>
  <c r="BX747" i="25" s="1"/>
  <c r="BX746" i="21"/>
  <c r="BX745" i="21"/>
  <c r="BX745" i="25" s="1"/>
  <c r="BX744" i="21"/>
  <c r="BX744" i="23" s="1"/>
  <c r="BX743" i="21"/>
  <c r="BX743" i="25" s="1"/>
  <c r="BX742" i="21"/>
  <c r="BX741" i="21"/>
  <c r="BX741" i="25" s="1"/>
  <c r="BX740" i="21"/>
  <c r="BX739" i="21"/>
  <c r="BX739" i="25" s="1"/>
  <c r="BX738" i="21"/>
  <c r="BX737" i="21"/>
  <c r="BX737" i="25" s="1"/>
  <c r="BX736" i="21"/>
  <c r="BX735" i="21"/>
  <c r="BX735" i="25" s="1"/>
  <c r="BX734" i="21"/>
  <c r="BX733" i="21"/>
  <c r="BX733" i="25" s="1"/>
  <c r="BX732" i="21"/>
  <c r="BX731" i="21"/>
  <c r="BX731" i="25" s="1"/>
  <c r="BX730" i="21"/>
  <c r="BX729" i="21"/>
  <c r="BX729" i="25" s="1"/>
  <c r="BX728" i="21"/>
  <c r="BX728" i="23" s="1"/>
  <c r="BX727" i="21"/>
  <c r="BX727" i="25" s="1"/>
  <c r="BX726" i="21"/>
  <c r="BX725" i="21"/>
  <c r="BX725" i="25" s="1"/>
  <c r="BX724" i="21"/>
  <c r="BX723" i="21"/>
  <c r="BX723" i="25" s="1"/>
  <c r="BX722" i="21"/>
  <c r="BX721" i="21"/>
  <c r="BX721" i="25" s="1"/>
  <c r="BX713" i="21"/>
  <c r="BX712" i="21"/>
  <c r="BX712" i="25" s="1"/>
  <c r="BX710" i="21"/>
  <c r="BX709" i="21"/>
  <c r="BX709" i="23" s="1"/>
  <c r="BX708" i="21"/>
  <c r="BX708" i="25" s="1"/>
  <c r="BX707" i="21"/>
  <c r="BX706" i="21"/>
  <c r="BX706" i="25" s="1"/>
  <c r="BX705" i="21"/>
  <c r="BX704" i="21"/>
  <c r="BX704" i="25" s="1"/>
  <c r="BX703" i="21"/>
  <c r="BX702" i="21"/>
  <c r="BX701" i="21"/>
  <c r="BX701" i="23" s="1"/>
  <c r="BX700" i="21"/>
  <c r="BX700" i="25" s="1"/>
  <c r="BX699" i="21"/>
  <c r="BX698" i="21"/>
  <c r="BX698" i="25" s="1"/>
  <c r="BX697" i="21"/>
  <c r="BX696" i="21"/>
  <c r="BX696" i="25" s="1"/>
  <c r="BX695" i="21"/>
  <c r="BX694" i="21"/>
  <c r="BX693" i="21"/>
  <c r="BX693" i="23" s="1"/>
  <c r="BX692" i="21"/>
  <c r="BX692" i="25" s="1"/>
  <c r="BX691" i="21"/>
  <c r="BX690" i="21"/>
  <c r="BX690" i="25" s="1"/>
  <c r="BX689" i="21"/>
  <c r="BX688" i="21"/>
  <c r="BX688" i="25" s="1"/>
  <c r="BX687" i="21"/>
  <c r="BX686" i="21"/>
  <c r="BX685" i="21"/>
  <c r="BX685" i="23" s="1"/>
  <c r="BX684" i="21"/>
  <c r="BX684" i="25" s="1"/>
  <c r="BX683" i="21"/>
  <c r="BX682" i="21"/>
  <c r="BX682" i="25" s="1"/>
  <c r="BX681" i="21"/>
  <c r="BX680" i="21"/>
  <c r="BX680" i="25" s="1"/>
  <c r="BX671" i="21"/>
  <c r="BX670" i="21"/>
  <c r="BX668" i="21"/>
  <c r="BX668" i="25" s="1"/>
  <c r="BX667" i="21"/>
  <c r="BX666" i="21"/>
  <c r="BX666" i="25" s="1"/>
  <c r="BX665" i="21"/>
  <c r="BX664" i="21"/>
  <c r="BX664" i="25" s="1"/>
  <c r="BX663" i="21"/>
  <c r="BX663" i="25" s="1"/>
  <c r="BX662" i="21"/>
  <c r="BX662" i="25" s="1"/>
  <c r="BX661" i="21"/>
  <c r="BX660" i="21"/>
  <c r="BX660" i="25" s="1"/>
  <c r="BX659" i="21"/>
  <c r="BX659" i="25" s="1"/>
  <c r="BX658" i="21"/>
  <c r="BX658" i="25" s="1"/>
  <c r="BX657" i="21"/>
  <c r="BX656" i="21"/>
  <c r="BX656" i="25" s="1"/>
  <c r="BX655" i="21"/>
  <c r="BX655" i="25" s="1"/>
  <c r="BX654" i="21"/>
  <c r="BX654" i="25" s="1"/>
  <c r="BX653" i="21"/>
  <c r="BX652" i="21"/>
  <c r="BX652" i="25" s="1"/>
  <c r="BX651" i="21"/>
  <c r="BX651" i="25" s="1"/>
  <c r="BX650" i="21"/>
  <c r="BX650" i="25" s="1"/>
  <c r="BX649" i="21"/>
  <c r="BX648" i="21"/>
  <c r="BX648" i="25" s="1"/>
  <c r="BX647" i="21"/>
  <c r="BX647" i="25" s="1"/>
  <c r="BX646" i="21"/>
  <c r="BX646" i="25" s="1"/>
  <c r="BX645" i="21"/>
  <c r="BX644" i="21"/>
  <c r="BX644" i="25" s="1"/>
  <c r="BX643" i="21"/>
  <c r="BX643" i="25" s="1"/>
  <c r="BX642" i="21"/>
  <c r="BX642" i="25" s="1"/>
  <c r="BX641" i="21"/>
  <c r="BX640" i="21"/>
  <c r="BX640" i="25" s="1"/>
  <c r="BX639" i="21"/>
  <c r="BX639" i="25" s="1"/>
  <c r="BX638" i="21"/>
  <c r="BX638" i="25" s="1"/>
  <c r="BX630" i="21"/>
  <c r="BX629" i="21"/>
  <c r="BX629" i="25" s="1"/>
  <c r="BX627" i="21"/>
  <c r="BX626" i="21"/>
  <c r="BX626" i="25" s="1"/>
  <c r="BX625" i="21"/>
  <c r="BX625" i="25" s="1"/>
  <c r="BX624" i="21"/>
  <c r="BX624" i="25" s="1"/>
  <c r="BX623" i="21"/>
  <c r="BX623" i="25" s="1"/>
  <c r="BX622" i="21"/>
  <c r="BX622" i="25" s="1"/>
  <c r="BX621" i="21"/>
  <c r="BX621" i="25" s="1"/>
  <c r="BX620" i="21"/>
  <c r="BX620" i="25" s="1"/>
  <c r="BX619" i="21"/>
  <c r="BX618" i="21"/>
  <c r="BX618" i="25" s="1"/>
  <c r="BX617" i="21"/>
  <c r="BX617" i="25" s="1"/>
  <c r="BX616" i="21"/>
  <c r="BX616" i="25" s="1"/>
  <c r="BX615" i="21"/>
  <c r="BX615" i="25" s="1"/>
  <c r="BX614" i="21"/>
  <c r="BX614" i="25" s="1"/>
  <c r="BX613" i="21"/>
  <c r="BX613" i="25" s="1"/>
  <c r="BX612" i="21"/>
  <c r="BX612" i="25" s="1"/>
  <c r="BX611" i="21"/>
  <c r="BX610" i="21"/>
  <c r="BX610" i="25" s="1"/>
  <c r="BX609" i="21"/>
  <c r="BX609" i="25" s="1"/>
  <c r="BX608" i="21"/>
  <c r="BX608" i="25" s="1"/>
  <c r="BX607" i="21"/>
  <c r="BX607" i="25" s="1"/>
  <c r="BX606" i="21"/>
  <c r="BX606" i="25" s="1"/>
  <c r="BX605" i="21"/>
  <c r="BX605" i="25" s="1"/>
  <c r="BX604" i="21"/>
  <c r="BX604" i="25" s="1"/>
  <c r="BX603" i="21"/>
  <c r="BX602" i="21"/>
  <c r="BX602" i="25" s="1"/>
  <c r="BX601" i="21"/>
  <c r="BX601" i="25" s="1"/>
  <c r="BX600" i="21"/>
  <c r="BX600" i="25" s="1"/>
  <c r="BX599" i="21"/>
  <c r="BX599" i="25" s="1"/>
  <c r="BX598" i="21"/>
  <c r="BX598" i="25" s="1"/>
  <c r="BX597" i="21"/>
  <c r="BX597" i="25" s="1"/>
  <c r="BX588" i="21"/>
  <c r="BX588" i="25" s="1"/>
  <c r="BX587" i="21"/>
  <c r="BX585" i="21"/>
  <c r="BX585" i="23" s="1"/>
  <c r="BX584" i="21"/>
  <c r="BX584" i="25" s="1"/>
  <c r="BX583" i="21"/>
  <c r="BX583" i="25" s="1"/>
  <c r="BX582" i="21"/>
  <c r="BX581" i="21"/>
  <c r="BX581" i="25" s="1"/>
  <c r="BX580" i="21"/>
  <c r="BX580" i="25" s="1"/>
  <c r="BX579" i="21"/>
  <c r="BX579" i="25" s="1"/>
  <c r="BX578" i="21"/>
  <c r="BX577" i="21"/>
  <c r="BX577" i="23" s="1"/>
  <c r="BX576" i="21"/>
  <c r="BX576" i="25" s="1"/>
  <c r="BX575" i="21"/>
  <c r="BX575" i="25" s="1"/>
  <c r="BX574" i="21"/>
  <c r="BX573" i="21"/>
  <c r="BX573" i="25" s="1"/>
  <c r="BX572" i="21"/>
  <c r="BX572" i="25" s="1"/>
  <c r="BX571" i="21"/>
  <c r="BX571" i="25" s="1"/>
  <c r="BX570" i="21"/>
  <c r="BX569" i="21"/>
  <c r="BX569" i="23" s="1"/>
  <c r="BX568" i="21"/>
  <c r="BX568" i="25" s="1"/>
  <c r="BX567" i="21"/>
  <c r="BX567" i="25" s="1"/>
  <c r="BX566" i="21"/>
  <c r="BX565" i="21"/>
  <c r="BX565" i="25" s="1"/>
  <c r="BX564" i="21"/>
  <c r="BX564" i="25" s="1"/>
  <c r="BX563" i="21"/>
  <c r="BX563" i="25" s="1"/>
  <c r="BX562" i="21"/>
  <c r="BX561" i="21"/>
  <c r="BX561" i="23" s="1"/>
  <c r="BX560" i="21"/>
  <c r="BX560" i="25" s="1"/>
  <c r="BX559" i="21"/>
  <c r="BX559" i="25" s="1"/>
  <c r="BX558" i="21"/>
  <c r="BX557" i="21"/>
  <c r="BX557" i="25" s="1"/>
  <c r="BX556" i="21"/>
  <c r="BX556" i="25" s="1"/>
  <c r="BX555" i="21"/>
  <c r="BX555" i="25" s="1"/>
  <c r="BX547" i="21"/>
  <c r="BX546" i="21"/>
  <c r="BX546" i="23" s="1"/>
  <c r="BX544" i="21"/>
  <c r="BX543" i="21"/>
  <c r="BX543" i="25" s="1"/>
  <c r="BX542" i="21"/>
  <c r="BX542" i="25" s="1"/>
  <c r="BX541" i="21"/>
  <c r="BX541" i="25" s="1"/>
  <c r="BX540" i="21"/>
  <c r="BX540" i="25" s="1"/>
  <c r="BX539" i="21"/>
  <c r="BX539" i="25" s="1"/>
  <c r="BX538" i="21"/>
  <c r="BX538" i="25" s="1"/>
  <c r="BX537" i="21"/>
  <c r="BX537" i="25" s="1"/>
  <c r="BX536" i="21"/>
  <c r="BX535" i="21"/>
  <c r="BX535" i="25" s="1"/>
  <c r="BX534" i="21"/>
  <c r="BX534" i="25" s="1"/>
  <c r="BX533" i="21"/>
  <c r="BX533" i="25" s="1"/>
  <c r="BX532" i="21"/>
  <c r="BX532" i="25" s="1"/>
  <c r="BX531" i="21"/>
  <c r="BX531" i="25" s="1"/>
  <c r="BX530" i="21"/>
  <c r="BX530" i="25" s="1"/>
  <c r="BX529" i="21"/>
  <c r="BX529" i="25" s="1"/>
  <c r="BX528" i="21"/>
  <c r="BX527" i="21"/>
  <c r="BX527" i="25" s="1"/>
  <c r="BX526" i="21"/>
  <c r="BX526" i="25" s="1"/>
  <c r="BX525" i="21"/>
  <c r="BX525" i="25" s="1"/>
  <c r="BX524" i="21"/>
  <c r="BX524" i="25" s="1"/>
  <c r="BX523" i="21"/>
  <c r="BX523" i="25" s="1"/>
  <c r="BX522" i="21"/>
  <c r="BX522" i="25" s="1"/>
  <c r="BX521" i="21"/>
  <c r="BX521" i="25" s="1"/>
  <c r="BX520" i="21"/>
  <c r="BX519" i="21"/>
  <c r="BX519" i="25" s="1"/>
  <c r="BX518" i="21"/>
  <c r="BX518" i="25" s="1"/>
  <c r="BX517" i="21"/>
  <c r="BX517" i="25" s="1"/>
  <c r="BX516" i="21"/>
  <c r="BX516" i="25" s="1"/>
  <c r="BX515" i="21"/>
  <c r="BX515" i="25" s="1"/>
  <c r="BX514" i="21"/>
  <c r="BX514" i="25" s="1"/>
  <c r="BX506" i="21"/>
  <c r="BX506" i="25" s="1"/>
  <c r="BX505" i="21"/>
  <c r="BX503" i="21"/>
  <c r="BX503" i="23" s="1"/>
  <c r="BX502" i="21"/>
  <c r="BX502" i="25" s="1"/>
  <c r="BX501" i="21"/>
  <c r="BX501" i="25" s="1"/>
  <c r="BX500" i="21"/>
  <c r="BX499" i="21"/>
  <c r="BX499" i="25" s="1"/>
  <c r="BX498" i="21"/>
  <c r="BX498" i="25" s="1"/>
  <c r="BX497" i="21"/>
  <c r="BX497" i="25" s="1"/>
  <c r="BX496" i="21"/>
  <c r="BX495" i="21"/>
  <c r="BX495" i="23" s="1"/>
  <c r="BX494" i="21"/>
  <c r="BX494" i="25" s="1"/>
  <c r="BX493" i="21"/>
  <c r="BX493" i="25" s="1"/>
  <c r="BX492" i="21"/>
  <c r="BX491" i="21"/>
  <c r="BX491" i="25" s="1"/>
  <c r="BX490" i="21"/>
  <c r="BX490" i="25" s="1"/>
  <c r="BX489" i="21"/>
  <c r="BX489" i="25" s="1"/>
  <c r="BX488" i="21"/>
  <c r="BX487" i="21"/>
  <c r="BX487" i="23" s="1"/>
  <c r="BX486" i="21"/>
  <c r="BX486" i="25" s="1"/>
  <c r="BX485" i="21"/>
  <c r="BX485" i="25" s="1"/>
  <c r="BX484" i="21"/>
  <c r="BX483" i="21"/>
  <c r="BX483" i="25" s="1"/>
  <c r="BX482" i="21"/>
  <c r="BX482" i="25" s="1"/>
  <c r="BX481" i="21"/>
  <c r="BX481" i="25" s="1"/>
  <c r="BX480" i="21"/>
  <c r="BX479" i="21"/>
  <c r="BX479" i="23" s="1"/>
  <c r="BX478" i="21"/>
  <c r="BX478" i="25" s="1"/>
  <c r="BX477" i="21"/>
  <c r="BX477" i="25" s="1"/>
  <c r="BX475" i="21"/>
  <c r="BX475" i="25" s="1"/>
  <c r="BX474" i="21"/>
  <c r="BX474" i="25" s="1"/>
  <c r="BX473" i="21"/>
  <c r="BX464" i="21"/>
  <c r="BX464" i="25" s="1"/>
  <c r="BX463" i="21"/>
  <c r="BX463" i="25" s="1"/>
  <c r="BX461" i="21"/>
  <c r="BX461" i="25" s="1"/>
  <c r="BX460" i="21"/>
  <c r="BX459" i="21"/>
  <c r="BX459" i="23" s="1"/>
  <c r="BX458" i="21"/>
  <c r="BX458" i="25" s="1"/>
  <c r="BX457" i="21"/>
  <c r="BX457" i="25" s="1"/>
  <c r="BX456" i="21"/>
  <c r="BX455" i="21"/>
  <c r="BX455" i="25" s="1"/>
  <c r="BX454" i="21"/>
  <c r="BX454" i="25" s="1"/>
  <c r="BX453" i="21"/>
  <c r="BX453" i="25" s="1"/>
  <c r="BX452" i="21"/>
  <c r="BX451" i="21"/>
  <c r="BX451" i="23" s="1"/>
  <c r="BX450" i="21"/>
  <c r="BX450" i="25" s="1"/>
  <c r="BX449" i="21"/>
  <c r="BX449" i="25" s="1"/>
  <c r="BX448" i="21"/>
  <c r="BX447" i="21"/>
  <c r="BX447" i="25" s="1"/>
  <c r="BX446" i="21"/>
  <c r="BX446" i="25" s="1"/>
  <c r="BX445" i="21"/>
  <c r="BX445" i="25" s="1"/>
  <c r="BX444" i="21"/>
  <c r="BX443" i="21"/>
  <c r="BX443" i="23" s="1"/>
  <c r="BX442" i="21"/>
  <c r="BX442" i="25" s="1"/>
  <c r="BX441" i="21"/>
  <c r="BX441" i="25" s="1"/>
  <c r="BX440" i="21"/>
  <c r="BX439" i="21"/>
  <c r="BX439" i="25" s="1"/>
  <c r="BX438" i="21"/>
  <c r="BX438" i="25" s="1"/>
  <c r="BX437" i="21"/>
  <c r="BX437" i="25" s="1"/>
  <c r="BX436" i="21"/>
  <c r="BX435" i="21"/>
  <c r="BX435" i="23" s="1"/>
  <c r="BX433" i="21"/>
  <c r="BX432" i="21"/>
  <c r="BX432" i="25" s="1"/>
  <c r="BX431" i="21"/>
  <c r="BX431" i="25" s="1"/>
  <c r="BX422" i="21"/>
  <c r="BX422" i="25" s="1"/>
  <c r="BX421" i="21"/>
  <c r="BX421" i="25" s="1"/>
  <c r="BX419" i="21"/>
  <c r="BX419" i="25" s="1"/>
  <c r="BX418" i="21"/>
  <c r="BX418" i="25" s="1"/>
  <c r="BX417" i="21"/>
  <c r="BX417" i="25" s="1"/>
  <c r="BX416" i="21"/>
  <c r="BX415" i="21"/>
  <c r="BX415" i="23" s="1"/>
  <c r="BX414" i="21"/>
  <c r="BX414" i="25" s="1"/>
  <c r="BX413" i="21"/>
  <c r="BX413" i="25" s="1"/>
  <c r="BX412" i="21"/>
  <c r="BX411" i="21"/>
  <c r="BX411" i="25" s="1"/>
  <c r="BX410" i="21"/>
  <c r="BX410" i="25" s="1"/>
  <c r="BX409" i="21"/>
  <c r="BX409" i="25" s="1"/>
  <c r="BX408" i="21"/>
  <c r="BX407" i="21"/>
  <c r="BX407" i="23" s="1"/>
  <c r="BX406" i="21"/>
  <c r="BX406" i="25" s="1"/>
  <c r="BX405" i="21"/>
  <c r="BX405" i="25" s="1"/>
  <c r="BX404" i="21"/>
  <c r="BX403" i="21"/>
  <c r="BX403" i="25" s="1"/>
  <c r="BX402" i="21"/>
  <c r="BX401" i="21"/>
  <c r="BX401" i="25" s="1"/>
  <c r="BX400" i="21"/>
  <c r="BX399" i="21"/>
  <c r="BX399" i="23" s="1"/>
  <c r="BX398" i="21"/>
  <c r="BX397" i="21"/>
  <c r="BX397" i="25" s="1"/>
  <c r="BX396" i="21"/>
  <c r="BX395" i="21"/>
  <c r="BX395" i="25" s="1"/>
  <c r="BX394" i="21"/>
  <c r="BX393" i="21"/>
  <c r="BX393" i="25" s="1"/>
  <c r="BX391" i="21"/>
  <c r="BX391" i="25" s="1"/>
  <c r="BX390" i="21"/>
  <c r="BX390" i="25" s="1"/>
  <c r="BX389" i="21"/>
  <c r="BX389" i="25" s="1"/>
  <c r="BX380" i="21"/>
  <c r="BX380" i="25" s="1"/>
  <c r="BX379" i="21"/>
  <c r="BX379" i="25" s="1"/>
  <c r="BX377" i="21"/>
  <c r="BX377" i="25" s="1"/>
  <c r="BX376" i="21"/>
  <c r="BX375" i="21"/>
  <c r="BX375" i="25" s="1"/>
  <c r="BX374" i="21"/>
  <c r="BX373" i="21"/>
  <c r="BX373" i="25" s="1"/>
  <c r="BX372" i="21"/>
  <c r="BX371" i="21"/>
  <c r="BX371" i="23" s="1"/>
  <c r="BX370" i="21"/>
  <c r="BX369" i="21"/>
  <c r="BX369" i="25" s="1"/>
  <c r="BX368" i="21"/>
  <c r="BX367" i="21"/>
  <c r="BX367" i="25" s="1"/>
  <c r="BX366" i="21"/>
  <c r="BX365" i="21"/>
  <c r="BX365" i="25" s="1"/>
  <c r="BX364" i="21"/>
  <c r="BX363" i="21"/>
  <c r="BX363" i="23" s="1"/>
  <c r="BX362" i="21"/>
  <c r="BX361" i="21"/>
  <c r="BX361" i="25" s="1"/>
  <c r="BX360" i="21"/>
  <c r="BX359" i="21"/>
  <c r="BX359" i="25" s="1"/>
  <c r="BX358" i="21"/>
  <c r="BX357" i="21"/>
  <c r="BX357" i="25" s="1"/>
  <c r="BX356" i="21"/>
  <c r="BX355" i="21"/>
  <c r="BX355" i="23" s="1"/>
  <c r="BX354" i="21"/>
  <c r="BX353" i="21"/>
  <c r="BX353" i="25" s="1"/>
  <c r="BX352" i="21"/>
  <c r="BX351" i="21"/>
  <c r="BX351" i="25" s="1"/>
  <c r="BX349" i="21"/>
  <c r="BX349" i="25" s="1"/>
  <c r="BX348" i="21"/>
  <c r="BX348" i="25" s="1"/>
  <c r="BX347" i="21"/>
  <c r="BX347" i="25" s="1"/>
  <c r="BX339" i="21"/>
  <c r="BX339" i="25" s="1"/>
  <c r="BX338" i="21"/>
  <c r="BX336" i="21"/>
  <c r="BX336" i="23" s="1"/>
  <c r="BX335" i="21"/>
  <c r="BX334" i="21"/>
  <c r="BX334" i="25" s="1"/>
  <c r="BX333" i="21"/>
  <c r="BX332" i="21"/>
  <c r="BX332" i="25" s="1"/>
  <c r="BX331" i="21"/>
  <c r="BX330" i="21"/>
  <c r="BX330" i="25" s="1"/>
  <c r="BX329" i="21"/>
  <c r="BX328" i="21"/>
  <c r="BX328" i="23" s="1"/>
  <c r="BX327" i="21"/>
  <c r="BX326" i="21"/>
  <c r="BX326" i="25" s="1"/>
  <c r="BX325" i="21"/>
  <c r="BX324" i="21"/>
  <c r="BX324" i="25" s="1"/>
  <c r="BX323" i="21"/>
  <c r="BX322" i="21"/>
  <c r="BX322" i="25" s="1"/>
  <c r="BX321" i="21"/>
  <c r="BX320" i="21"/>
  <c r="BX320" i="23" s="1"/>
  <c r="BX319" i="21"/>
  <c r="BX318" i="21"/>
  <c r="BX318" i="25" s="1"/>
  <c r="BX317" i="21"/>
  <c r="BX316" i="21"/>
  <c r="BX316" i="25" s="1"/>
  <c r="BX315" i="21"/>
  <c r="BX314" i="21"/>
  <c r="BX314" i="25" s="1"/>
  <c r="BX313" i="21"/>
  <c r="BX312" i="21"/>
  <c r="BX312" i="23" s="1"/>
  <c r="BX311" i="21"/>
  <c r="BX310" i="21"/>
  <c r="BX310" i="25" s="1"/>
  <c r="BX308" i="21"/>
  <c r="BX308" i="25" s="1"/>
  <c r="BX307" i="21"/>
  <c r="BX307" i="25" s="1"/>
  <c r="BX306" i="21"/>
  <c r="BX297" i="21"/>
  <c r="BX297" i="25" s="1"/>
  <c r="BX296" i="21"/>
  <c r="BX296" i="25" s="1"/>
  <c r="BX294" i="21"/>
  <c r="BX294" i="25" s="1"/>
  <c r="BX293" i="21"/>
  <c r="BX292" i="21"/>
  <c r="BX292" i="23" s="1"/>
  <c r="BX291" i="21"/>
  <c r="BX290" i="21"/>
  <c r="BX290" i="25" s="1"/>
  <c r="BX289" i="21"/>
  <c r="BX288" i="21"/>
  <c r="BX288" i="25" s="1"/>
  <c r="BX287" i="21"/>
  <c r="BX286" i="21"/>
  <c r="BX286" i="25" s="1"/>
  <c r="BX285" i="21"/>
  <c r="BX284" i="21"/>
  <c r="BX284" i="23" s="1"/>
  <c r="BX283" i="21"/>
  <c r="BX282" i="21"/>
  <c r="BX282" i="25" s="1"/>
  <c r="BX281" i="21"/>
  <c r="BX280" i="21"/>
  <c r="BX280" i="25" s="1"/>
  <c r="BX279" i="21"/>
  <c r="BX278" i="21"/>
  <c r="BX278" i="23" s="1"/>
  <c r="BX277" i="21"/>
  <c r="BX276" i="21"/>
  <c r="BX276" i="25" s="1"/>
  <c r="BX275" i="21"/>
  <c r="BX274" i="21"/>
  <c r="BX274" i="23" s="1"/>
  <c r="BX273" i="21"/>
  <c r="BX272" i="21"/>
  <c r="BX272" i="25" s="1"/>
  <c r="BX271" i="21"/>
  <c r="BX270" i="21"/>
  <c r="BX270" i="23" s="1"/>
  <c r="BX269" i="21"/>
  <c r="BX268" i="21"/>
  <c r="BX268" i="25" s="1"/>
  <c r="BX266" i="21"/>
  <c r="BX266" i="25" s="1"/>
  <c r="BX265" i="21"/>
  <c r="BX265" i="25" s="1"/>
  <c r="BX264" i="21"/>
  <c r="BX256" i="21"/>
  <c r="BX256" i="25" s="1"/>
  <c r="BX255" i="21"/>
  <c r="BX255" i="25" s="1"/>
  <c r="BX254" i="21"/>
  <c r="BX254" i="25" s="1"/>
  <c r="BX253" i="21"/>
  <c r="BX252" i="21"/>
  <c r="BX252" i="25" s="1"/>
  <c r="BX251" i="21"/>
  <c r="BX251" i="25" s="1"/>
  <c r="BX250" i="21"/>
  <c r="BX250" i="25" s="1"/>
  <c r="BX249" i="21"/>
  <c r="BX248" i="21"/>
  <c r="BX248" i="25" s="1"/>
  <c r="BX247" i="21"/>
  <c r="BX247" i="25" s="1"/>
  <c r="BX246" i="21"/>
  <c r="BX246" i="25" s="1"/>
  <c r="BX245" i="21"/>
  <c r="BX244" i="21"/>
  <c r="BX244" i="25" s="1"/>
  <c r="BX243" i="21"/>
  <c r="BX243" i="25" s="1"/>
  <c r="BX242" i="21"/>
  <c r="BX242" i="25" s="1"/>
  <c r="BX241" i="21"/>
  <c r="BX240" i="21"/>
  <c r="BX240" i="25" s="1"/>
  <c r="BX239" i="21"/>
  <c r="BX239" i="25" s="1"/>
  <c r="BX238" i="21"/>
  <c r="BX238" i="25" s="1"/>
  <c r="BX237" i="21"/>
  <c r="BX236" i="21"/>
  <c r="BX236" i="25" s="1"/>
  <c r="BX235" i="21"/>
  <c r="BX235" i="25" s="1"/>
  <c r="BX234" i="21"/>
  <c r="BX234" i="25" s="1"/>
  <c r="BX233" i="21"/>
  <c r="BX232" i="21"/>
  <c r="BX232" i="25" s="1"/>
  <c r="BX231" i="21"/>
  <c r="BX231" i="25" s="1"/>
  <c r="BX230" i="21"/>
  <c r="BX230" i="25" s="1"/>
  <c r="BX229" i="21"/>
  <c r="BX228" i="21"/>
  <c r="BX228" i="25" s="1"/>
  <c r="BX227" i="21"/>
  <c r="BX227" i="25" s="1"/>
  <c r="BX226" i="21"/>
  <c r="BX226" i="25" s="1"/>
  <c r="BX225" i="21"/>
  <c r="BX224" i="21"/>
  <c r="BX224" i="25" s="1"/>
  <c r="BX223" i="21"/>
  <c r="BX223" i="25" s="1"/>
  <c r="BX215" i="21"/>
  <c r="BX215" i="25" s="1"/>
  <c r="BX214" i="21"/>
  <c r="BX212" i="21"/>
  <c r="BX212" i="23" s="1"/>
  <c r="BX211" i="21"/>
  <c r="BX210" i="21"/>
  <c r="BX210" i="25" s="1"/>
  <c r="BX209" i="21"/>
  <c r="BX208" i="21"/>
  <c r="BX208" i="23" s="1"/>
  <c r="BX207" i="21"/>
  <c r="BX206" i="21"/>
  <c r="BX206" i="25" s="1"/>
  <c r="BX205" i="21"/>
  <c r="BX204" i="21"/>
  <c r="BX204" i="23" s="1"/>
  <c r="BX203" i="21"/>
  <c r="BX202" i="21"/>
  <c r="BX202" i="25" s="1"/>
  <c r="BX201" i="21"/>
  <c r="BX200" i="21"/>
  <c r="BX200" i="23" s="1"/>
  <c r="BX199" i="21"/>
  <c r="BX198" i="21"/>
  <c r="BX198" i="25" s="1"/>
  <c r="BX197" i="21"/>
  <c r="BX196" i="21"/>
  <c r="BX196" i="23" s="1"/>
  <c r="BX195" i="21"/>
  <c r="BX194" i="21"/>
  <c r="BX194" i="25" s="1"/>
  <c r="BX193" i="21"/>
  <c r="BX192" i="21"/>
  <c r="BX192" i="23" s="1"/>
  <c r="BX191" i="21"/>
  <c r="BX190" i="21"/>
  <c r="BX190" i="25" s="1"/>
  <c r="BX189" i="21"/>
  <c r="BX188" i="21"/>
  <c r="BX188" i="23" s="1"/>
  <c r="BX187" i="21"/>
  <c r="BX186" i="21"/>
  <c r="BX186" i="25" s="1"/>
  <c r="BX185" i="21"/>
  <c r="BX184" i="21"/>
  <c r="BX184" i="23" s="1"/>
  <c r="BX183" i="21"/>
  <c r="BX182" i="21"/>
  <c r="BX182" i="25" s="1"/>
  <c r="BX173" i="21"/>
  <c r="BX172" i="21"/>
  <c r="BX172" i="23" s="1"/>
  <c r="BX170" i="21"/>
  <c r="BX169" i="21"/>
  <c r="BX169" i="25" s="1"/>
  <c r="BX168" i="21"/>
  <c r="BX168" i="25" s="1"/>
  <c r="BX167" i="21"/>
  <c r="BX167" i="25" s="1"/>
  <c r="BX166" i="21"/>
  <c r="BX165" i="21"/>
  <c r="BX165" i="25" s="1"/>
  <c r="BX164" i="21"/>
  <c r="BX164" i="25" s="1"/>
  <c r="BX163" i="21"/>
  <c r="BX163" i="25" s="1"/>
  <c r="BX162" i="21"/>
  <c r="BX161" i="21"/>
  <c r="BX161" i="25" s="1"/>
  <c r="BX160" i="21"/>
  <c r="BX160" i="25" s="1"/>
  <c r="BX159" i="21"/>
  <c r="BX159" i="25" s="1"/>
  <c r="BX158" i="21"/>
  <c r="BX157" i="21"/>
  <c r="BX157" i="25" s="1"/>
  <c r="BX156" i="21"/>
  <c r="BX156" i="25" s="1"/>
  <c r="BX155" i="21"/>
  <c r="BX155" i="25" s="1"/>
  <c r="BX154" i="21"/>
  <c r="BX153" i="21"/>
  <c r="BX153" i="25" s="1"/>
  <c r="BX152" i="21"/>
  <c r="BX152" i="25" s="1"/>
  <c r="BX151" i="21"/>
  <c r="BX151" i="25" s="1"/>
  <c r="BX150" i="21"/>
  <c r="BX149" i="21"/>
  <c r="BX149" i="25" s="1"/>
  <c r="BX148" i="21"/>
  <c r="BX148" i="25" s="1"/>
  <c r="BX147" i="21"/>
  <c r="BX147" i="25" s="1"/>
  <c r="BX146" i="21"/>
  <c r="BX145" i="21"/>
  <c r="BX145" i="25" s="1"/>
  <c r="BX144" i="21"/>
  <c r="BX144" i="25" s="1"/>
  <c r="BX143" i="21"/>
  <c r="BX143" i="25" s="1"/>
  <c r="BX142" i="21"/>
  <c r="BX141" i="21"/>
  <c r="BX141" i="25" s="1"/>
  <c r="BX140" i="21"/>
  <c r="BX140" i="25" s="1"/>
  <c r="BX132" i="21"/>
  <c r="BX132" i="25" s="1"/>
  <c r="BX131" i="21"/>
  <c r="BX129" i="21"/>
  <c r="BX129" i="23" s="1"/>
  <c r="BX128" i="21"/>
  <c r="BX127" i="21"/>
  <c r="BX127" i="25" s="1"/>
  <c r="BX126" i="21"/>
  <c r="BX125" i="21"/>
  <c r="BX125" i="23" s="1"/>
  <c r="BX124" i="21"/>
  <c r="BX123" i="21"/>
  <c r="BX123" i="25" s="1"/>
  <c r="BX122" i="21"/>
  <c r="BX121" i="21"/>
  <c r="BX121" i="23" s="1"/>
  <c r="BX120" i="21"/>
  <c r="BX119" i="21"/>
  <c r="BX119" i="25" s="1"/>
  <c r="BX118" i="21"/>
  <c r="BX117" i="21"/>
  <c r="BX117" i="23" s="1"/>
  <c r="BX116" i="21"/>
  <c r="BX115" i="21"/>
  <c r="BX115" i="25" s="1"/>
  <c r="BX114" i="21"/>
  <c r="BX113" i="21"/>
  <c r="BX113" i="23" s="1"/>
  <c r="BX112" i="21"/>
  <c r="BX111" i="21"/>
  <c r="BX111" i="25" s="1"/>
  <c r="BX110" i="21"/>
  <c r="BX109" i="21"/>
  <c r="BX109" i="23" s="1"/>
  <c r="BX108" i="21"/>
  <c r="BX107" i="21"/>
  <c r="BX107" i="25" s="1"/>
  <c r="BX106" i="21"/>
  <c r="BX105" i="21"/>
  <c r="BX105" i="23" s="1"/>
  <c r="BX104" i="21"/>
  <c r="BX103" i="21"/>
  <c r="BX103" i="25" s="1"/>
  <c r="BX101" i="21"/>
  <c r="BX101" i="25" s="1"/>
  <c r="BX100" i="21"/>
  <c r="BX100" i="25" s="1"/>
  <c r="BX90" i="21"/>
  <c r="BX89" i="21"/>
  <c r="BX89" i="25" s="1"/>
  <c r="BX87" i="21"/>
  <c r="BX87" i="25" s="1"/>
  <c r="BX86" i="21"/>
  <c r="BX86" i="25" s="1"/>
  <c r="BX85" i="21"/>
  <c r="BX84" i="21"/>
  <c r="BX84" i="25" s="1"/>
  <c r="BX83" i="21"/>
  <c r="BX83" i="25" s="1"/>
  <c r="BX82" i="21"/>
  <c r="BX82" i="25" s="1"/>
  <c r="BX81" i="21"/>
  <c r="BX80" i="21"/>
  <c r="BX80" i="25" s="1"/>
  <c r="BX79" i="21"/>
  <c r="BX79" i="25" s="1"/>
  <c r="BX78" i="21"/>
  <c r="BX78" i="25" s="1"/>
  <c r="BX77" i="21"/>
  <c r="BX76" i="21"/>
  <c r="BX76" i="25" s="1"/>
  <c r="BX75" i="21"/>
  <c r="BX75" i="25" s="1"/>
  <c r="BX74" i="21"/>
  <c r="BX74" i="25" s="1"/>
  <c r="BX73" i="21"/>
  <c r="BX72" i="21"/>
  <c r="BX72" i="25" s="1"/>
  <c r="BX71" i="21"/>
  <c r="BX71" i="25" s="1"/>
  <c r="BX70" i="21"/>
  <c r="BX70" i="25" s="1"/>
  <c r="BX69" i="21"/>
  <c r="BX68" i="21"/>
  <c r="BX68" i="25" s="1"/>
  <c r="BX67" i="21"/>
  <c r="BX67" i="25" s="1"/>
  <c r="BX66" i="21"/>
  <c r="BX66" i="25" s="1"/>
  <c r="BX65" i="21"/>
  <c r="BX64" i="21"/>
  <c r="BX64" i="25" s="1"/>
  <c r="BX63" i="21"/>
  <c r="BX63" i="25" s="1"/>
  <c r="BX62" i="21"/>
  <c r="BX62" i="25" s="1"/>
  <c r="BX61" i="21"/>
  <c r="BX59" i="21"/>
  <c r="BX59" i="23" s="1"/>
  <c r="BX58" i="21"/>
  <c r="BX46" i="21"/>
  <c r="BX46" i="25" s="1"/>
  <c r="BX45" i="21"/>
  <c r="BX43" i="21"/>
  <c r="BX43" i="23" s="1"/>
  <c r="BX42" i="21"/>
  <c r="BX41" i="21"/>
  <c r="BX41" i="25" s="1"/>
  <c r="BX40" i="21"/>
  <c r="BX39" i="21"/>
  <c r="BX39" i="23" s="1"/>
  <c r="BX38" i="21"/>
  <c r="BX37" i="21"/>
  <c r="BX37" i="25" s="1"/>
  <c r="BX36" i="21"/>
  <c r="BX35" i="21"/>
  <c r="BX35" i="23" s="1"/>
  <c r="BX34" i="21"/>
  <c r="BX33" i="21"/>
  <c r="BX33" i="25" s="1"/>
  <c r="BX32" i="21"/>
  <c r="BX31" i="21"/>
  <c r="BX31" i="23" s="1"/>
  <c r="BX30" i="21"/>
  <c r="BX29" i="21"/>
  <c r="BX29" i="25" s="1"/>
  <c r="BX28" i="21"/>
  <c r="BX27" i="21"/>
  <c r="BX27" i="23" s="1"/>
  <c r="BX26" i="21"/>
  <c r="BX25" i="21"/>
  <c r="BX25" i="25" s="1"/>
  <c r="BX24" i="21"/>
  <c r="BX23" i="21"/>
  <c r="BX23" i="23" s="1"/>
  <c r="BX22" i="21"/>
  <c r="BX21" i="21"/>
  <c r="BX21" i="25" s="1"/>
  <c r="BX20" i="21"/>
  <c r="BX19" i="21"/>
  <c r="BX19" i="23" s="1"/>
  <c r="BX18" i="21"/>
  <c r="BX17" i="21"/>
  <c r="BX17" i="25" s="1"/>
  <c r="BX15" i="21"/>
  <c r="BX15" i="25" s="1"/>
  <c r="BX14" i="21"/>
  <c r="BX14" i="25" s="1"/>
  <c r="BX18" i="25" l="1"/>
  <c r="BX18" i="23"/>
  <c r="BX20" i="25"/>
  <c r="BX20" i="23"/>
  <c r="BX22" i="25"/>
  <c r="BX22" i="23"/>
  <c r="BX24" i="25"/>
  <c r="BX24" i="23"/>
  <c r="BX26" i="25"/>
  <c r="BX26" i="23"/>
  <c r="BX28" i="25"/>
  <c r="BX28" i="23"/>
  <c r="BX30" i="25"/>
  <c r="BX30" i="23"/>
  <c r="BX32" i="25"/>
  <c r="BX32" i="23"/>
  <c r="BX34" i="25"/>
  <c r="BX34" i="23"/>
  <c r="BX36" i="25"/>
  <c r="BX36" i="23"/>
  <c r="BX38" i="25"/>
  <c r="BX38" i="23"/>
  <c r="BX40" i="25"/>
  <c r="BX40" i="23"/>
  <c r="BX42" i="25"/>
  <c r="BX42" i="23"/>
  <c r="BX45" i="23"/>
  <c r="BX45" i="25"/>
  <c r="BX58" i="25"/>
  <c r="BX58" i="23"/>
  <c r="BX61" i="23"/>
  <c r="BX61" i="25"/>
  <c r="BX65" i="23"/>
  <c r="BX65" i="25"/>
  <c r="BX69" i="23"/>
  <c r="BX69" i="25"/>
  <c r="BX73" i="23"/>
  <c r="BX73" i="25"/>
  <c r="BX77" i="23"/>
  <c r="BX77" i="25"/>
  <c r="BX81" i="23"/>
  <c r="BX81" i="25"/>
  <c r="BX85" i="23"/>
  <c r="BX85" i="25"/>
  <c r="BX90" i="25"/>
  <c r="BX90" i="23"/>
  <c r="BX104" i="25"/>
  <c r="BX104" i="23"/>
  <c r="BX106" i="25"/>
  <c r="BX106" i="23"/>
  <c r="BX108" i="25"/>
  <c r="BX108" i="23"/>
  <c r="BX110" i="25"/>
  <c r="BX110" i="23"/>
  <c r="BX112" i="25"/>
  <c r="BX112" i="23"/>
  <c r="BX114" i="25"/>
  <c r="BX114" i="23"/>
  <c r="BX116" i="25"/>
  <c r="BX116" i="23"/>
  <c r="BX118" i="25"/>
  <c r="BX118" i="23"/>
  <c r="BX120" i="25"/>
  <c r="BX120" i="23"/>
  <c r="BX122" i="25"/>
  <c r="BX122" i="23"/>
  <c r="BX124" i="25"/>
  <c r="BX124" i="23"/>
  <c r="BX126" i="25"/>
  <c r="BX126" i="23"/>
  <c r="BX128" i="25"/>
  <c r="BX128" i="23"/>
  <c r="BX131" i="23"/>
  <c r="BX131" i="25"/>
  <c r="BX142" i="23"/>
  <c r="BX142" i="25"/>
  <c r="BX146" i="23"/>
  <c r="BX146" i="25"/>
  <c r="BX150" i="23"/>
  <c r="BX150" i="25"/>
  <c r="BX154" i="23"/>
  <c r="BX154" i="25"/>
  <c r="BX158" i="23"/>
  <c r="BX158" i="25"/>
  <c r="BX162" i="23"/>
  <c r="BX162" i="25"/>
  <c r="BX166" i="23"/>
  <c r="BX166" i="25"/>
  <c r="BX170" i="23"/>
  <c r="BX170" i="25"/>
  <c r="BX173" i="25"/>
  <c r="BX173" i="23"/>
  <c r="BX183" i="25"/>
  <c r="BX183" i="23"/>
  <c r="BX185" i="25"/>
  <c r="BX185" i="23"/>
  <c r="BX187" i="25"/>
  <c r="BX187" i="23"/>
  <c r="BX189" i="25"/>
  <c r="BX189" i="23"/>
  <c r="BX191" i="25"/>
  <c r="BX191" i="23"/>
  <c r="BX193" i="25"/>
  <c r="BX193" i="23"/>
  <c r="BX195" i="25"/>
  <c r="BX195" i="23"/>
  <c r="BX197" i="25"/>
  <c r="BX197" i="23"/>
  <c r="BX199" i="25"/>
  <c r="BX199" i="23"/>
  <c r="BX201" i="25"/>
  <c r="BX201" i="23"/>
  <c r="BX203" i="25"/>
  <c r="BX203" i="23"/>
  <c r="BX205" i="25"/>
  <c r="BX205" i="23"/>
  <c r="BX207" i="25"/>
  <c r="BX207" i="23"/>
  <c r="BX209" i="25"/>
  <c r="BX209" i="23"/>
  <c r="BX211" i="25"/>
  <c r="BX211" i="23"/>
  <c r="BX214" i="23"/>
  <c r="BX214" i="25"/>
  <c r="BX225" i="23"/>
  <c r="BX225" i="25"/>
  <c r="BX229" i="23"/>
  <c r="BX229" i="25"/>
  <c r="BX233" i="23"/>
  <c r="BX233" i="25"/>
  <c r="BX237" i="23"/>
  <c r="BX237" i="25"/>
  <c r="BX241" i="23"/>
  <c r="BX241" i="25"/>
  <c r="BX245" i="23"/>
  <c r="BX245" i="25"/>
  <c r="BX249" i="23"/>
  <c r="BX249" i="25"/>
  <c r="BX253" i="23"/>
  <c r="BX253" i="25"/>
  <c r="BX264" i="23"/>
  <c r="BX264" i="25"/>
  <c r="BX269" i="25"/>
  <c r="BX269" i="23"/>
  <c r="BX271" i="25"/>
  <c r="BX271" i="23"/>
  <c r="BX273" i="25"/>
  <c r="BX273" i="23"/>
  <c r="BX275" i="25"/>
  <c r="BX275" i="23"/>
  <c r="BX277" i="25"/>
  <c r="BX277" i="23"/>
  <c r="BX279" i="25"/>
  <c r="BX279" i="23"/>
  <c r="BX281" i="25"/>
  <c r="BX281" i="23"/>
  <c r="BX283" i="25"/>
  <c r="BX283" i="23"/>
  <c r="BX285" i="25"/>
  <c r="BX285" i="23"/>
  <c r="BX287" i="25"/>
  <c r="BX287" i="23"/>
  <c r="BX289" i="25"/>
  <c r="BX289" i="23"/>
  <c r="BX291" i="25"/>
  <c r="BX291" i="23"/>
  <c r="BX293" i="25"/>
  <c r="BX293" i="23"/>
  <c r="BX306" i="23"/>
  <c r="BX306" i="25"/>
  <c r="BX311" i="25"/>
  <c r="BX311" i="23"/>
  <c r="BX313" i="25"/>
  <c r="BX313" i="23"/>
  <c r="BX315" i="25"/>
  <c r="BX315" i="23"/>
  <c r="BX317" i="25"/>
  <c r="BX317" i="23"/>
  <c r="BX319" i="25"/>
  <c r="BX319" i="23"/>
  <c r="BX321" i="25"/>
  <c r="BX321" i="23"/>
  <c r="BX323" i="25"/>
  <c r="BX323" i="23"/>
  <c r="BX325" i="25"/>
  <c r="BX325" i="23"/>
  <c r="BX327" i="25"/>
  <c r="BX327" i="23"/>
  <c r="BX329" i="25"/>
  <c r="BX329" i="23"/>
  <c r="BX331" i="25"/>
  <c r="BX331" i="23"/>
  <c r="BX333" i="25"/>
  <c r="BX333" i="23"/>
  <c r="BX335" i="25"/>
  <c r="BX335" i="23"/>
  <c r="BX338" i="23"/>
  <c r="BX338" i="25"/>
  <c r="BX352" i="25"/>
  <c r="BX352" i="23"/>
  <c r="BX354" i="25"/>
  <c r="BX354" i="23"/>
  <c r="BX356" i="25"/>
  <c r="BX356" i="23"/>
  <c r="BX358" i="25"/>
  <c r="BX358" i="23"/>
  <c r="BX360" i="25"/>
  <c r="BX360" i="23"/>
  <c r="BX362" i="25"/>
  <c r="BX362" i="23"/>
  <c r="BX364" i="25"/>
  <c r="BX364" i="23"/>
  <c r="BX366" i="25"/>
  <c r="BX366" i="23"/>
  <c r="BX368" i="25"/>
  <c r="BX368" i="23"/>
  <c r="BX370" i="25"/>
  <c r="BX370" i="23"/>
  <c r="BX372" i="25"/>
  <c r="BX372" i="23"/>
  <c r="BX374" i="25"/>
  <c r="BX374" i="23"/>
  <c r="BX376" i="25"/>
  <c r="BX376" i="23"/>
  <c r="BX394" i="25"/>
  <c r="BX394" i="23"/>
  <c r="BX396" i="25"/>
  <c r="BX396" i="23"/>
  <c r="BX398" i="25"/>
  <c r="BX398" i="23"/>
  <c r="BX400" i="25"/>
  <c r="BX400" i="23"/>
  <c r="BX402" i="25"/>
  <c r="BX402" i="23"/>
  <c r="BX404" i="25"/>
  <c r="BX404" i="23"/>
  <c r="BX408" i="25"/>
  <c r="BX408" i="23"/>
  <c r="BX412" i="25"/>
  <c r="BX412" i="23"/>
  <c r="BX416" i="25"/>
  <c r="BX416" i="23"/>
  <c r="BX433" i="23"/>
  <c r="BX433" i="25"/>
  <c r="BX436" i="25"/>
  <c r="BX436" i="23"/>
  <c r="BX440" i="25"/>
  <c r="BX440" i="23"/>
  <c r="BX444" i="25"/>
  <c r="BX444" i="23"/>
  <c r="BX448" i="25"/>
  <c r="BX448" i="23"/>
  <c r="BX452" i="25"/>
  <c r="BX452" i="23"/>
  <c r="BX456" i="25"/>
  <c r="BX456" i="23"/>
  <c r="BX460" i="25"/>
  <c r="BX460" i="23"/>
  <c r="BX473" i="23"/>
  <c r="BX473" i="25"/>
  <c r="BX480" i="25"/>
  <c r="BX480" i="23"/>
  <c r="BX484" i="25"/>
  <c r="BX484" i="23"/>
  <c r="BX488" i="25"/>
  <c r="BX488" i="23"/>
  <c r="BX492" i="25"/>
  <c r="BX492" i="23"/>
  <c r="BX496" i="25"/>
  <c r="BX496" i="23"/>
  <c r="BX500" i="25"/>
  <c r="BX500" i="23"/>
  <c r="BX505" i="23"/>
  <c r="BX505" i="25"/>
  <c r="BX520" i="23"/>
  <c r="BX520" i="25"/>
  <c r="BX528" i="23"/>
  <c r="BX528" i="25"/>
  <c r="BX536" i="23"/>
  <c r="BX536" i="25"/>
  <c r="BX544" i="23"/>
  <c r="BX544" i="25"/>
  <c r="BX547" i="25"/>
  <c r="BX547" i="23"/>
  <c r="BX558" i="25"/>
  <c r="BX558" i="23"/>
  <c r="BX562" i="25"/>
  <c r="BX562" i="23"/>
  <c r="BX566" i="25"/>
  <c r="BX566" i="23"/>
  <c r="BX570" i="25"/>
  <c r="BX570" i="23"/>
  <c r="BX574" i="25"/>
  <c r="BX574" i="23"/>
  <c r="BX578" i="25"/>
  <c r="BX578" i="23"/>
  <c r="BX582" i="25"/>
  <c r="BX582" i="23"/>
  <c r="BX587" i="23"/>
  <c r="BX587" i="25"/>
  <c r="BX603" i="23"/>
  <c r="BX603" i="25"/>
  <c r="BX611" i="23"/>
  <c r="BX611" i="25"/>
  <c r="BX619" i="23"/>
  <c r="BX619" i="25"/>
  <c r="BX627" i="23"/>
  <c r="BX627" i="25"/>
  <c r="BX630" i="23"/>
  <c r="BX630" i="25"/>
  <c r="BX641" i="25"/>
  <c r="BX641" i="23"/>
  <c r="BX645" i="25"/>
  <c r="BX645" i="23"/>
  <c r="BX649" i="25"/>
  <c r="BX649" i="23"/>
  <c r="BX653" i="25"/>
  <c r="BX653" i="23"/>
  <c r="BX657" i="25"/>
  <c r="BX657" i="23"/>
  <c r="BX661" i="25"/>
  <c r="BX661" i="23"/>
  <c r="BX665" i="25"/>
  <c r="BX665" i="23"/>
  <c r="BX670" i="25"/>
  <c r="BX670" i="23"/>
  <c r="BX686" i="25"/>
  <c r="BX686" i="23"/>
  <c r="BX694" i="25"/>
  <c r="BX694" i="23"/>
  <c r="BX702" i="25"/>
  <c r="BX702" i="23"/>
  <c r="BX710" i="25"/>
  <c r="BX710" i="23"/>
  <c r="BX713" i="23"/>
  <c r="BX713" i="25"/>
  <c r="BX736" i="23"/>
  <c r="BX736" i="25"/>
  <c r="BX764" i="25"/>
  <c r="BX764" i="23"/>
  <c r="BX772" i="25"/>
  <c r="BX772" i="23"/>
  <c r="BX780" i="25"/>
  <c r="BX780" i="23"/>
  <c r="BX784" i="25"/>
  <c r="BX784" i="23"/>
  <c r="BX788" i="25"/>
  <c r="BX788" i="23"/>
  <c r="BX792" i="25"/>
  <c r="BX792" i="23"/>
  <c r="BX795" i="23"/>
  <c r="BX795" i="25"/>
  <c r="BX818" i="23"/>
  <c r="BX818" i="25"/>
  <c r="BX835" i="25"/>
  <c r="BX835" i="23"/>
  <c r="BX847" i="25"/>
  <c r="BX847" i="23"/>
  <c r="BX851" i="25"/>
  <c r="BX851" i="23"/>
  <c r="BX855" i="25"/>
  <c r="BX855" i="23"/>
  <c r="BX859" i="25"/>
  <c r="BX859" i="23"/>
  <c r="BX863" i="25"/>
  <c r="BX863" i="23"/>
  <c r="BX867" i="25"/>
  <c r="BX867" i="23"/>
  <c r="BX871" i="25"/>
  <c r="BX871" i="23"/>
  <c r="BX875" i="25"/>
  <c r="BX875" i="23"/>
  <c r="BX889" i="25"/>
  <c r="BX889" i="23"/>
  <c r="BX893" i="25"/>
  <c r="BX893" i="23"/>
  <c r="BX897" i="25"/>
  <c r="BX897" i="23"/>
  <c r="BX901" i="25"/>
  <c r="BX901" i="23"/>
  <c r="BX905" i="25"/>
  <c r="BX905" i="23"/>
  <c r="BX909" i="25"/>
  <c r="BX909" i="23"/>
  <c r="BX913" i="25"/>
  <c r="BX913" i="23"/>
  <c r="BX917" i="25"/>
  <c r="BX917" i="23"/>
  <c r="BX410" i="23"/>
  <c r="BX418" i="23"/>
  <c r="BX442" i="23"/>
  <c r="BX450" i="23"/>
  <c r="BX458" i="23"/>
  <c r="BX482" i="23"/>
  <c r="BX490" i="23"/>
  <c r="BX498" i="23"/>
  <c r="BX556" i="23"/>
  <c r="BX564" i="23"/>
  <c r="BX572" i="23"/>
  <c r="BX580" i="23"/>
  <c r="BX639" i="23"/>
  <c r="BX647" i="23"/>
  <c r="BX655" i="23"/>
  <c r="BX663" i="23"/>
  <c r="BX682" i="23"/>
  <c r="BX698" i="23"/>
  <c r="BX753" i="23"/>
  <c r="BX776" i="23"/>
  <c r="BX406" i="23"/>
  <c r="BX414" i="23"/>
  <c r="BX438" i="23"/>
  <c r="BX446" i="23"/>
  <c r="BX454" i="23"/>
  <c r="BX478" i="23"/>
  <c r="BX486" i="23"/>
  <c r="BX494" i="23"/>
  <c r="BX502" i="23"/>
  <c r="BX560" i="23"/>
  <c r="BX568" i="23"/>
  <c r="BX576" i="23"/>
  <c r="BX584" i="23"/>
  <c r="BX643" i="23"/>
  <c r="BX651" i="23"/>
  <c r="BX659" i="23"/>
  <c r="BX690" i="23"/>
  <c r="BX706" i="23"/>
  <c r="BX768" i="23"/>
  <c r="BX671" i="25"/>
  <c r="BX671" i="23"/>
  <c r="BX681" i="25"/>
  <c r="BX681" i="23"/>
  <c r="BX683" i="25"/>
  <c r="BX683" i="23"/>
  <c r="BX687" i="25"/>
  <c r="BX687" i="23"/>
  <c r="BX689" i="25"/>
  <c r="BX689" i="23"/>
  <c r="BX691" i="25"/>
  <c r="BX691" i="23"/>
  <c r="BX695" i="25"/>
  <c r="BX695" i="23"/>
  <c r="BX697" i="25"/>
  <c r="BX697" i="23"/>
  <c r="BX699" i="25"/>
  <c r="BX699" i="23"/>
  <c r="BX703" i="25"/>
  <c r="BX703" i="23"/>
  <c r="BX705" i="25"/>
  <c r="BX705" i="23"/>
  <c r="BX707" i="25"/>
  <c r="BX707" i="23"/>
  <c r="BX754" i="25"/>
  <c r="BX754" i="23"/>
  <c r="BX763" i="25"/>
  <c r="BX763" i="23"/>
  <c r="BX765" i="25"/>
  <c r="BX765" i="23"/>
  <c r="BX769" i="25"/>
  <c r="BX769" i="23"/>
  <c r="BX771" i="25"/>
  <c r="BX771" i="23"/>
  <c r="BX773" i="25"/>
  <c r="BX773" i="23"/>
  <c r="BX777" i="25"/>
  <c r="BX777" i="23"/>
  <c r="BX779" i="25"/>
  <c r="BX779" i="23"/>
  <c r="BX781" i="25"/>
  <c r="BX781" i="23"/>
  <c r="BX785" i="25"/>
  <c r="BX785" i="23"/>
  <c r="BX787" i="25"/>
  <c r="BX787" i="23"/>
  <c r="BX789" i="25"/>
  <c r="BX789" i="23"/>
  <c r="BX836" i="25"/>
  <c r="BX836" i="23"/>
  <c r="BX846" i="25"/>
  <c r="BX846" i="23"/>
  <c r="BX848" i="25"/>
  <c r="BX848" i="23"/>
  <c r="BX850" i="25"/>
  <c r="BX850" i="23"/>
  <c r="BX852" i="25"/>
  <c r="BX852" i="23"/>
  <c r="BX854" i="25"/>
  <c r="BX854" i="23"/>
  <c r="BX856" i="25"/>
  <c r="BX856" i="23"/>
  <c r="BX858" i="25"/>
  <c r="BX858" i="23"/>
  <c r="BX860" i="25"/>
  <c r="BX860" i="23"/>
  <c r="BX862" i="25"/>
  <c r="BX862" i="23"/>
  <c r="BX864" i="25"/>
  <c r="BX864" i="23"/>
  <c r="BX866" i="25"/>
  <c r="BX866" i="23"/>
  <c r="BX868" i="25"/>
  <c r="BX868" i="23"/>
  <c r="BX870" i="25"/>
  <c r="BX870" i="23"/>
  <c r="BX872" i="25"/>
  <c r="BX872" i="23"/>
  <c r="BX874" i="25"/>
  <c r="BX874" i="23"/>
  <c r="BX888" i="25"/>
  <c r="BX888" i="23"/>
  <c r="BX890" i="25"/>
  <c r="BX890" i="23"/>
  <c r="BX892" i="25"/>
  <c r="BX892" i="23"/>
  <c r="BX894" i="25"/>
  <c r="BX894" i="23"/>
  <c r="BX896" i="25"/>
  <c r="BX896" i="23"/>
  <c r="BX898" i="25"/>
  <c r="BX898" i="23"/>
  <c r="BX900" i="25"/>
  <c r="BX900" i="23"/>
  <c r="BX902" i="25"/>
  <c r="BX902" i="23"/>
  <c r="BX904" i="25"/>
  <c r="BX904" i="23"/>
  <c r="BX906" i="25"/>
  <c r="BX906" i="23"/>
  <c r="BX908" i="25"/>
  <c r="BX908" i="23"/>
  <c r="BX910" i="25"/>
  <c r="BX910" i="23"/>
  <c r="BX912" i="25"/>
  <c r="BX912" i="23"/>
  <c r="BX914" i="25"/>
  <c r="BX914" i="23"/>
  <c r="BX916" i="25"/>
  <c r="BX916" i="23"/>
  <c r="BX14" i="23"/>
  <c r="BX46" i="23"/>
  <c r="BX62" i="23"/>
  <c r="BX64" i="23"/>
  <c r="BX66" i="23"/>
  <c r="BX68" i="23"/>
  <c r="BX70" i="23"/>
  <c r="BX72" i="23"/>
  <c r="BX74" i="23"/>
  <c r="BX76" i="23"/>
  <c r="BX78" i="23"/>
  <c r="BX80" i="23"/>
  <c r="BX82" i="23"/>
  <c r="BX84" i="23"/>
  <c r="BX86" i="23"/>
  <c r="BX100" i="23"/>
  <c r="BX132" i="23"/>
  <c r="BX141" i="23"/>
  <c r="BX143" i="23"/>
  <c r="BX145" i="23"/>
  <c r="BX147" i="23"/>
  <c r="BX149" i="23"/>
  <c r="BX151" i="23"/>
  <c r="BX153" i="23"/>
  <c r="BX155" i="23"/>
  <c r="BX157" i="23"/>
  <c r="BX159" i="23"/>
  <c r="BX161" i="23"/>
  <c r="BX163" i="23"/>
  <c r="BX165" i="23"/>
  <c r="BX167" i="23"/>
  <c r="BX169" i="23"/>
  <c r="BX215" i="23"/>
  <c r="BX224" i="23"/>
  <c r="BX226" i="23"/>
  <c r="BX228" i="23"/>
  <c r="BX230" i="23"/>
  <c r="BX232" i="23"/>
  <c r="BX234" i="23"/>
  <c r="BX236" i="23"/>
  <c r="BX238" i="23"/>
  <c r="BX240" i="23"/>
  <c r="BX242" i="23"/>
  <c r="BX244" i="23"/>
  <c r="BX246" i="23"/>
  <c r="BX248" i="23"/>
  <c r="BX250" i="23"/>
  <c r="BX252" i="23"/>
  <c r="BX254" i="23"/>
  <c r="BX256" i="23"/>
  <c r="BX265" i="23"/>
  <c r="BX297" i="23"/>
  <c r="BX307" i="23"/>
  <c r="BX339" i="23"/>
  <c r="BX348" i="23"/>
  <c r="BX380" i="23"/>
  <c r="BX390" i="23"/>
  <c r="BX422" i="23"/>
  <c r="BX432" i="23"/>
  <c r="BX464" i="23"/>
  <c r="BX474" i="23"/>
  <c r="BX506" i="23"/>
  <c r="BX515" i="23"/>
  <c r="BX517" i="23"/>
  <c r="BX519" i="23"/>
  <c r="BX521" i="23"/>
  <c r="BX523" i="23"/>
  <c r="BX525" i="23"/>
  <c r="BX527" i="23"/>
  <c r="BX529" i="23"/>
  <c r="BX531" i="23"/>
  <c r="BX533" i="23"/>
  <c r="BX535" i="23"/>
  <c r="BX537" i="23"/>
  <c r="BX539" i="23"/>
  <c r="BX541" i="23"/>
  <c r="BX543" i="23"/>
  <c r="BX588" i="23"/>
  <c r="BX598" i="23"/>
  <c r="BX600" i="23"/>
  <c r="BX602" i="23"/>
  <c r="BX604" i="23"/>
  <c r="BX606" i="23"/>
  <c r="BX608" i="23"/>
  <c r="BX610" i="23"/>
  <c r="BX612" i="23"/>
  <c r="BX614" i="23"/>
  <c r="BX616" i="23"/>
  <c r="BX618" i="23"/>
  <c r="BX620" i="23"/>
  <c r="BX622" i="23"/>
  <c r="BX624" i="23"/>
  <c r="BX626" i="23"/>
  <c r="BX668" i="23"/>
  <c r="BX712" i="23"/>
  <c r="BX723" i="23"/>
  <c r="BX727" i="23"/>
  <c r="BX731" i="23"/>
  <c r="BX735" i="23"/>
  <c r="BX739" i="23"/>
  <c r="BX743" i="23"/>
  <c r="BX747" i="23"/>
  <c r="BX751" i="23"/>
  <c r="BX794" i="23"/>
  <c r="BX805" i="23"/>
  <c r="BX809" i="23"/>
  <c r="BX813" i="23"/>
  <c r="BX817" i="23"/>
  <c r="BX821" i="23"/>
  <c r="BX825" i="23"/>
  <c r="BX829" i="23"/>
  <c r="BX833" i="23"/>
  <c r="BX877" i="23"/>
  <c r="BX919" i="23"/>
  <c r="BX930" i="23"/>
  <c r="BX934" i="23"/>
  <c r="BX938" i="23"/>
  <c r="BX942" i="23"/>
  <c r="BX946" i="23"/>
  <c r="BX950" i="23"/>
  <c r="BX954" i="23"/>
  <c r="BX958" i="23"/>
  <c r="BX970" i="23"/>
  <c r="BX974" i="23"/>
  <c r="BX978" i="23"/>
  <c r="BX982" i="23"/>
  <c r="BX986" i="23"/>
  <c r="BX990" i="23"/>
  <c r="BX994" i="23"/>
  <c r="BX998" i="23"/>
  <c r="BX1002" i="23"/>
  <c r="BX1013" i="23"/>
  <c r="BX1017" i="23"/>
  <c r="BX1021" i="23"/>
  <c r="BX1025" i="23"/>
  <c r="BX1029" i="23"/>
  <c r="BX1033" i="23"/>
  <c r="BX1037" i="23"/>
  <c r="BX1041" i="23"/>
  <c r="BX19" i="25"/>
  <c r="BX23" i="25"/>
  <c r="BX27" i="25"/>
  <c r="BX31" i="25"/>
  <c r="BX35" i="25"/>
  <c r="BX39" i="25"/>
  <c r="BX43" i="25"/>
  <c r="BX59" i="25"/>
  <c r="BX105" i="25"/>
  <c r="BX109" i="25"/>
  <c r="BX113" i="25"/>
  <c r="BX117" i="25"/>
  <c r="BX121" i="25"/>
  <c r="BX125" i="25"/>
  <c r="BX129" i="25"/>
  <c r="BX172" i="25"/>
  <c r="BX184" i="25"/>
  <c r="BX188" i="25"/>
  <c r="BX192" i="25"/>
  <c r="BX196" i="25"/>
  <c r="BX200" i="25"/>
  <c r="BX204" i="25"/>
  <c r="BX208" i="25"/>
  <c r="BX212" i="25"/>
  <c r="BX270" i="25"/>
  <c r="BX274" i="25"/>
  <c r="BX278" i="25"/>
  <c r="BX284" i="25"/>
  <c r="BX292" i="25"/>
  <c r="BX312" i="25"/>
  <c r="BX320" i="25"/>
  <c r="BX328" i="25"/>
  <c r="BX336" i="25"/>
  <c r="BX355" i="25"/>
  <c r="BX363" i="25"/>
  <c r="BX371" i="25"/>
  <c r="BX399" i="25"/>
  <c r="BX407" i="25"/>
  <c r="BX415" i="25"/>
  <c r="BX435" i="25"/>
  <c r="BX443" i="25"/>
  <c r="BX451" i="25"/>
  <c r="BX459" i="25"/>
  <c r="BX479" i="25"/>
  <c r="BX487" i="25"/>
  <c r="BX495" i="25"/>
  <c r="BX503" i="25"/>
  <c r="BX546" i="25"/>
  <c r="BX561" i="25"/>
  <c r="BX569" i="25"/>
  <c r="BX577" i="25"/>
  <c r="BX585" i="25"/>
  <c r="BX693" i="25"/>
  <c r="BX709" i="25"/>
  <c r="BX775" i="25"/>
  <c r="BX791" i="25"/>
  <c r="BX667" i="25"/>
  <c r="BX667" i="23"/>
  <c r="BX722" i="25"/>
  <c r="BX722" i="23"/>
  <c r="BX724" i="25"/>
  <c r="BX724" i="23"/>
  <c r="BX726" i="25"/>
  <c r="BX726" i="23"/>
  <c r="BX730" i="25"/>
  <c r="BX730" i="23"/>
  <c r="BX732" i="25"/>
  <c r="BX732" i="23"/>
  <c r="BX734" i="25"/>
  <c r="BX734" i="23"/>
  <c r="BX738" i="25"/>
  <c r="BX738" i="23"/>
  <c r="BX740" i="25"/>
  <c r="BX740" i="23"/>
  <c r="BX742" i="25"/>
  <c r="BX742" i="23"/>
  <c r="BX746" i="25"/>
  <c r="BX746" i="23"/>
  <c r="BX748" i="25"/>
  <c r="BX748" i="23"/>
  <c r="BX750" i="25"/>
  <c r="BX750" i="23"/>
  <c r="BX804" i="25"/>
  <c r="BX804" i="23"/>
  <c r="BX806" i="25"/>
  <c r="BX806" i="23"/>
  <c r="BX808" i="25"/>
  <c r="BX808" i="23"/>
  <c r="BX812" i="25"/>
  <c r="BX812" i="23"/>
  <c r="BX814" i="25"/>
  <c r="BX814" i="23"/>
  <c r="BX816" i="25"/>
  <c r="BX816" i="23"/>
  <c r="BX820" i="25"/>
  <c r="BX820" i="23"/>
  <c r="BX822" i="25"/>
  <c r="BX822" i="23"/>
  <c r="BX824" i="25"/>
  <c r="BX824" i="23"/>
  <c r="BX828" i="25"/>
  <c r="BX828" i="23"/>
  <c r="BX830" i="25"/>
  <c r="BX830" i="23"/>
  <c r="BX832" i="25"/>
  <c r="BX832" i="23"/>
  <c r="BX878" i="25"/>
  <c r="BX878" i="23"/>
  <c r="BX920" i="25"/>
  <c r="BX920" i="23"/>
  <c r="BX929" i="25"/>
  <c r="BX929" i="23"/>
  <c r="BX931" i="25"/>
  <c r="BX931" i="23"/>
  <c r="BX933" i="25"/>
  <c r="BX933" i="23"/>
  <c r="BX935" i="25"/>
  <c r="BX935" i="23"/>
  <c r="BX937" i="25"/>
  <c r="BX937" i="23"/>
  <c r="BX939" i="25"/>
  <c r="BX939" i="23"/>
  <c r="BX941" i="25"/>
  <c r="BX941" i="23"/>
  <c r="BX943" i="25"/>
  <c r="BX943" i="23"/>
  <c r="BX945" i="25"/>
  <c r="BX945" i="23"/>
  <c r="BX947" i="25"/>
  <c r="BX947" i="23"/>
  <c r="BX949" i="25"/>
  <c r="BX949" i="23"/>
  <c r="BX951" i="25"/>
  <c r="BX951" i="23"/>
  <c r="BX953" i="25"/>
  <c r="BX953" i="23"/>
  <c r="BX955" i="25"/>
  <c r="BX955" i="23"/>
  <c r="BX957" i="25"/>
  <c r="BX957" i="23"/>
  <c r="BX959" i="25"/>
  <c r="BX959" i="23"/>
  <c r="BX961" i="25"/>
  <c r="BX961" i="23"/>
  <c r="BX971" i="25"/>
  <c r="BX971" i="23"/>
  <c r="BX973" i="25"/>
  <c r="BX973" i="23"/>
  <c r="BX975" i="25"/>
  <c r="BX975" i="23"/>
  <c r="BX977" i="25"/>
  <c r="BX977" i="23"/>
  <c r="BX979" i="25"/>
  <c r="BX979" i="23"/>
  <c r="BX981" i="25"/>
  <c r="BX981" i="23"/>
  <c r="BX983" i="25"/>
  <c r="BX983" i="23"/>
  <c r="BX985" i="25"/>
  <c r="BX985" i="23"/>
  <c r="BX987" i="25"/>
  <c r="BX987" i="23"/>
  <c r="BX989" i="25"/>
  <c r="BX989" i="23"/>
  <c r="BX991" i="25"/>
  <c r="BX991" i="23"/>
  <c r="BX993" i="25"/>
  <c r="BX993" i="23"/>
  <c r="BX995" i="25"/>
  <c r="BX995" i="23"/>
  <c r="BX997" i="25"/>
  <c r="BX997" i="23"/>
  <c r="BX999" i="25"/>
  <c r="BX999" i="23"/>
  <c r="BX1001" i="25"/>
  <c r="BX1001" i="23"/>
  <c r="BX1003" i="25"/>
  <c r="BX1003" i="23"/>
  <c r="BX1012" i="25"/>
  <c r="BX1012" i="23"/>
  <c r="BX1014" i="25"/>
  <c r="BX1014" i="23"/>
  <c r="BX1016" i="25"/>
  <c r="BX1016" i="23"/>
  <c r="BX1018" i="25"/>
  <c r="BX1018" i="23"/>
  <c r="BX1020" i="25"/>
  <c r="BX1020" i="23"/>
  <c r="BX1022" i="25"/>
  <c r="BX1022" i="23"/>
  <c r="BX1024" i="25"/>
  <c r="BX1024" i="23"/>
  <c r="BX1026" i="25"/>
  <c r="BX1026" i="23"/>
  <c r="BX1028" i="25"/>
  <c r="BX1028" i="23"/>
  <c r="BX1030" i="25"/>
  <c r="BX1030" i="23"/>
  <c r="BX1032" i="25"/>
  <c r="BX1032" i="23"/>
  <c r="BX1034" i="25"/>
  <c r="BX1034" i="23"/>
  <c r="BX1036" i="25"/>
  <c r="BX1036" i="23"/>
  <c r="BX1038" i="25"/>
  <c r="BX1038" i="23"/>
  <c r="BX1040" i="25"/>
  <c r="BX1040" i="23"/>
  <c r="BX1042" i="25"/>
  <c r="BX1042" i="23"/>
  <c r="BX1044" i="25"/>
  <c r="BX1044" i="23"/>
  <c r="BX15" i="23"/>
  <c r="BX17" i="23"/>
  <c r="BX21" i="23"/>
  <c r="BX25" i="23"/>
  <c r="BX29" i="23"/>
  <c r="BX33" i="23"/>
  <c r="BX37" i="23"/>
  <c r="BX41" i="23"/>
  <c r="BX63" i="23"/>
  <c r="BX67" i="23"/>
  <c r="BX71" i="23"/>
  <c r="BX75" i="23"/>
  <c r="BX79" i="23"/>
  <c r="BX83" i="23"/>
  <c r="BX87" i="23"/>
  <c r="BX89" i="23"/>
  <c r="BX101" i="23"/>
  <c r="BX103" i="23"/>
  <c r="BX107" i="23"/>
  <c r="BX111" i="23"/>
  <c r="BX115" i="23"/>
  <c r="BX119" i="23"/>
  <c r="BX123" i="23"/>
  <c r="BX127" i="23"/>
  <c r="BX140" i="23"/>
  <c r="BX144" i="23"/>
  <c r="BX148" i="23"/>
  <c r="BX152" i="23"/>
  <c r="BX156" i="23"/>
  <c r="BX160" i="23"/>
  <c r="BX164" i="23"/>
  <c r="BX168" i="23"/>
  <c r="BX182" i="23"/>
  <c r="BX186" i="23"/>
  <c r="BX190" i="23"/>
  <c r="BX194" i="23"/>
  <c r="BX198" i="23"/>
  <c r="BX202" i="23"/>
  <c r="BX206" i="23"/>
  <c r="BX210" i="23"/>
  <c r="BX223" i="23"/>
  <c r="BX227" i="23"/>
  <c r="BX231" i="23"/>
  <c r="BX235" i="23"/>
  <c r="BX239" i="23"/>
  <c r="BX243" i="23"/>
  <c r="BX247" i="23"/>
  <c r="BX251" i="23"/>
  <c r="BX255" i="23"/>
  <c r="BX266" i="23"/>
  <c r="BX268" i="23"/>
  <c r="BX272" i="23"/>
  <c r="BX276" i="23"/>
  <c r="BX280" i="23"/>
  <c r="BX282" i="23"/>
  <c r="BX286" i="23"/>
  <c r="BX288" i="23"/>
  <c r="BX290" i="23"/>
  <c r="BX294" i="23"/>
  <c r="BX296" i="23"/>
  <c r="BX308" i="23"/>
  <c r="BX310" i="23"/>
  <c r="BX314" i="23"/>
  <c r="BX316" i="23"/>
  <c r="BX318" i="23"/>
  <c r="BX322" i="23"/>
  <c r="BX324" i="23"/>
  <c r="BX326" i="23"/>
  <c r="BX330" i="23"/>
  <c r="BX332" i="23"/>
  <c r="BX334" i="23"/>
  <c r="BX347" i="23"/>
  <c r="BX349" i="23"/>
  <c r="BX351" i="23"/>
  <c r="BX353" i="23"/>
  <c r="BX357" i="23"/>
  <c r="BX359" i="23"/>
  <c r="BX361" i="23"/>
  <c r="BX365" i="23"/>
  <c r="BX367" i="23"/>
  <c r="BX369" i="23"/>
  <c r="BX373" i="23"/>
  <c r="BX375" i="23"/>
  <c r="BX377" i="23"/>
  <c r="BX379" i="23"/>
  <c r="BX389" i="23"/>
  <c r="BX391" i="23"/>
  <c r="BX393" i="23"/>
  <c r="BX395" i="23"/>
  <c r="BX397" i="23"/>
  <c r="BX401" i="23"/>
  <c r="BX403" i="23"/>
  <c r="BX405" i="23"/>
  <c r="BX409" i="23"/>
  <c r="BX411" i="23"/>
  <c r="BX413" i="23"/>
  <c r="BX417" i="23"/>
  <c r="BX419" i="23"/>
  <c r="BX421" i="23"/>
  <c r="BX431" i="23"/>
  <c r="BX437" i="23"/>
  <c r="BX439" i="23"/>
  <c r="BX441" i="23"/>
  <c r="BX445" i="23"/>
  <c r="BX447" i="23"/>
  <c r="BX449" i="23"/>
  <c r="BX453" i="23"/>
  <c r="BX455" i="23"/>
  <c r="BX457" i="23"/>
  <c r="BX461" i="23"/>
  <c r="BX463" i="23"/>
  <c r="BX475" i="23"/>
  <c r="BX477" i="23"/>
  <c r="BX481" i="23"/>
  <c r="BX483" i="23"/>
  <c r="BX485" i="23"/>
  <c r="BX489" i="23"/>
  <c r="BX491" i="23"/>
  <c r="BX493" i="23"/>
  <c r="BX497" i="23"/>
  <c r="BX499" i="23"/>
  <c r="BX501" i="23"/>
  <c r="BX514" i="23"/>
  <c r="BX516" i="23"/>
  <c r="BX518" i="23"/>
  <c r="BX522" i="23"/>
  <c r="BX524" i="23"/>
  <c r="BX526" i="23"/>
  <c r="BX530" i="23"/>
  <c r="BX532" i="23"/>
  <c r="BX534" i="23"/>
  <c r="BX538" i="23"/>
  <c r="BX540" i="23"/>
  <c r="BX542" i="23"/>
  <c r="BX555" i="23"/>
  <c r="BX557" i="23"/>
  <c r="BX559" i="23"/>
  <c r="BX563" i="23"/>
  <c r="BX565" i="23"/>
  <c r="BX567" i="23"/>
  <c r="BX571" i="23"/>
  <c r="BX573" i="23"/>
  <c r="BX575" i="23"/>
  <c r="BX579" i="23"/>
  <c r="BX581" i="23"/>
  <c r="BX583" i="23"/>
  <c r="BX597" i="23"/>
  <c r="BX599" i="23"/>
  <c r="BX601" i="23"/>
  <c r="BX605" i="23"/>
  <c r="BX607" i="23"/>
  <c r="BX609" i="23"/>
  <c r="BX613" i="23"/>
  <c r="BX615" i="23"/>
  <c r="BX617" i="23"/>
  <c r="BX621" i="23"/>
  <c r="BX623" i="23"/>
  <c r="BX625" i="23"/>
  <c r="BX629" i="23"/>
  <c r="BX638" i="23"/>
  <c r="BX640" i="23"/>
  <c r="BX642" i="23"/>
  <c r="BX644" i="23"/>
  <c r="BX646" i="23"/>
  <c r="BX648" i="23"/>
  <c r="BX650" i="23"/>
  <c r="BX652" i="23"/>
  <c r="BX654" i="23"/>
  <c r="BX656" i="23"/>
  <c r="BX658" i="23"/>
  <c r="BX660" i="23"/>
  <c r="BX662" i="23"/>
  <c r="BX664" i="23"/>
  <c r="BX666" i="23"/>
  <c r="BX680" i="23"/>
  <c r="BX684" i="23"/>
  <c r="BX688" i="23"/>
  <c r="BX692" i="23"/>
  <c r="BX696" i="23"/>
  <c r="BX700" i="23"/>
  <c r="BX704" i="23"/>
  <c r="BX708" i="23"/>
  <c r="BX721" i="23"/>
  <c r="BX725" i="23"/>
  <c r="BX729" i="23"/>
  <c r="BX733" i="23"/>
  <c r="BX737" i="23"/>
  <c r="BX741" i="23"/>
  <c r="BX745" i="23"/>
  <c r="BX749" i="23"/>
  <c r="BX762" i="23"/>
  <c r="BX766" i="23"/>
  <c r="BX770" i="23"/>
  <c r="BX774" i="23"/>
  <c r="BX778" i="23"/>
  <c r="BX782" i="23"/>
  <c r="BX786" i="23"/>
  <c r="BX790" i="23"/>
  <c r="BX803" i="23"/>
  <c r="BX807" i="23"/>
  <c r="BX811" i="23"/>
  <c r="BX815" i="23"/>
  <c r="BX819" i="23"/>
  <c r="BX823" i="23"/>
  <c r="BX827" i="23"/>
  <c r="BX831" i="23"/>
  <c r="BX845" i="23"/>
  <c r="BX849" i="23"/>
  <c r="BX853" i="23"/>
  <c r="BX857" i="23"/>
  <c r="BX861" i="23"/>
  <c r="BX865" i="23"/>
  <c r="BX869" i="23"/>
  <c r="BX873" i="23"/>
  <c r="BX891" i="23"/>
  <c r="BX895" i="23"/>
  <c r="BX899" i="23"/>
  <c r="BX903" i="23"/>
  <c r="BX907" i="23"/>
  <c r="BX911" i="23"/>
  <c r="BX915" i="23"/>
  <c r="BX928" i="23"/>
  <c r="BX932" i="23"/>
  <c r="BX936" i="23"/>
  <c r="BX940" i="23"/>
  <c r="BX944" i="23"/>
  <c r="BX948" i="23"/>
  <c r="BX952" i="23"/>
  <c r="BX956" i="23"/>
  <c r="BX960" i="23"/>
  <c r="BX972" i="23"/>
  <c r="BX976" i="23"/>
  <c r="BX980" i="23"/>
  <c r="BX984" i="23"/>
  <c r="BX988" i="23"/>
  <c r="BX992" i="23"/>
  <c r="BX996" i="23"/>
  <c r="BX1000" i="23"/>
  <c r="BX1011" i="23"/>
  <c r="BX1015" i="23"/>
  <c r="BX1019" i="23"/>
  <c r="BX1023" i="23"/>
  <c r="BX1027" i="23"/>
  <c r="BX1031" i="23"/>
  <c r="BX1035" i="23"/>
  <c r="BX1039" i="23"/>
  <c r="BX1043" i="23"/>
  <c r="BX685" i="25"/>
  <c r="BX701" i="25"/>
  <c r="BX728" i="25"/>
  <c r="BX744" i="25"/>
  <c r="BX767" i="25"/>
  <c r="BX783" i="25"/>
  <c r="BX810" i="25"/>
  <c r="BX826" i="25"/>
  <c r="BR1044" i="25"/>
  <c r="BQ1044" i="25"/>
  <c r="BP1044" i="25"/>
  <c r="BO1044" i="25"/>
  <c r="BR1043" i="25"/>
  <c r="BQ1043" i="25"/>
  <c r="BP1043" i="25"/>
  <c r="BO1043" i="25"/>
  <c r="BR1042" i="25"/>
  <c r="BQ1042" i="25"/>
  <c r="BP1042" i="25"/>
  <c r="BO1042" i="25"/>
  <c r="BR1041" i="25"/>
  <c r="BQ1041" i="25"/>
  <c r="BP1041" i="25"/>
  <c r="BO1041" i="25"/>
  <c r="BR1040" i="25"/>
  <c r="BQ1040" i="25"/>
  <c r="BP1040" i="25"/>
  <c r="BO1040" i="25"/>
  <c r="BR1039" i="25"/>
  <c r="BQ1039" i="25"/>
  <c r="BP1039" i="25"/>
  <c r="BO1039" i="25"/>
  <c r="BR1038" i="25"/>
  <c r="BQ1038" i="25"/>
  <c r="BP1038" i="25"/>
  <c r="BO1038" i="25"/>
  <c r="BR1037" i="25"/>
  <c r="BQ1037" i="25"/>
  <c r="BP1037" i="25"/>
  <c r="BO1037" i="25"/>
  <c r="BR1036" i="25"/>
  <c r="BQ1036" i="25"/>
  <c r="BP1036" i="25"/>
  <c r="BO1036" i="25"/>
  <c r="BR1035" i="25"/>
  <c r="BQ1035" i="25"/>
  <c r="BP1035" i="25"/>
  <c r="BO1035" i="25"/>
  <c r="BR1034" i="25"/>
  <c r="BQ1034" i="25"/>
  <c r="BP1034" i="25"/>
  <c r="BO1034" i="25"/>
  <c r="BR1033" i="25"/>
  <c r="BQ1033" i="25"/>
  <c r="BP1033" i="25"/>
  <c r="BO1033" i="25"/>
  <c r="BR1032" i="25"/>
  <c r="BQ1032" i="25"/>
  <c r="BP1032" i="25"/>
  <c r="BO1032" i="25"/>
  <c r="BR1031" i="25"/>
  <c r="BQ1031" i="25"/>
  <c r="BP1031" i="25"/>
  <c r="BO1031" i="25"/>
  <c r="BR1030" i="25"/>
  <c r="BQ1030" i="25"/>
  <c r="BP1030" i="25"/>
  <c r="BO1030" i="25"/>
  <c r="BR1029" i="25"/>
  <c r="BQ1029" i="25"/>
  <c r="BP1029" i="25"/>
  <c r="BO1029" i="25"/>
  <c r="BR1028" i="25"/>
  <c r="BQ1028" i="25"/>
  <c r="BP1028" i="25"/>
  <c r="BO1028" i="25"/>
  <c r="BR1027" i="25"/>
  <c r="BQ1027" i="25"/>
  <c r="BP1027" i="25"/>
  <c r="BO1027" i="25"/>
  <c r="BR1026" i="25"/>
  <c r="BQ1026" i="25"/>
  <c r="BP1026" i="25"/>
  <c r="BO1026" i="25"/>
  <c r="BR1025" i="25"/>
  <c r="BQ1025" i="25"/>
  <c r="BP1025" i="25"/>
  <c r="BO1025" i="25"/>
  <c r="BR1024" i="25"/>
  <c r="BQ1024" i="25"/>
  <c r="BP1024" i="25"/>
  <c r="BO1024" i="25"/>
  <c r="BR1023" i="25"/>
  <c r="BQ1023" i="25"/>
  <c r="BP1023" i="25"/>
  <c r="BO1023" i="25"/>
  <c r="BR1022" i="25"/>
  <c r="BQ1022" i="25"/>
  <c r="BP1022" i="25"/>
  <c r="BO1022" i="25"/>
  <c r="BR1021" i="25"/>
  <c r="BQ1021" i="25"/>
  <c r="BP1021" i="25"/>
  <c r="BO1021" i="25"/>
  <c r="BR1020" i="25"/>
  <c r="BQ1020" i="25"/>
  <c r="BP1020" i="25"/>
  <c r="BO1020" i="25"/>
  <c r="BR1019" i="25"/>
  <c r="BQ1019" i="25"/>
  <c r="BP1019" i="25"/>
  <c r="BO1019" i="25"/>
  <c r="BR1018" i="25"/>
  <c r="BQ1018" i="25"/>
  <c r="BP1018" i="25"/>
  <c r="BO1018" i="25"/>
  <c r="BR1017" i="25"/>
  <c r="BQ1017" i="25"/>
  <c r="BP1017" i="25"/>
  <c r="BO1017" i="25"/>
  <c r="BR1016" i="25"/>
  <c r="BQ1016" i="25"/>
  <c r="BP1016" i="25"/>
  <c r="BO1016" i="25"/>
  <c r="BR1015" i="25"/>
  <c r="BQ1015" i="25"/>
  <c r="BP1015" i="25"/>
  <c r="BO1015" i="25"/>
  <c r="BR1014" i="25"/>
  <c r="BQ1014" i="25"/>
  <c r="BP1014" i="25"/>
  <c r="BO1014" i="25"/>
  <c r="BR1013" i="25"/>
  <c r="BQ1013" i="25"/>
  <c r="BP1013" i="25"/>
  <c r="BO1013" i="25"/>
  <c r="BR1012" i="25"/>
  <c r="BQ1012" i="25"/>
  <c r="BP1012" i="25"/>
  <c r="BO1012" i="25"/>
  <c r="BR1011" i="25"/>
  <c r="BQ1011" i="25"/>
  <c r="BP1011" i="25"/>
  <c r="BO1011" i="25"/>
  <c r="BR1003" i="25"/>
  <c r="BQ1003" i="25"/>
  <c r="BP1003" i="25"/>
  <c r="BO1003" i="25"/>
  <c r="BR1002" i="25"/>
  <c r="BQ1002" i="25"/>
  <c r="BP1002" i="25"/>
  <c r="BO1002" i="25"/>
  <c r="BR1001" i="25"/>
  <c r="BQ1001" i="25"/>
  <c r="BP1001" i="25"/>
  <c r="BO1001" i="25"/>
  <c r="BR1000" i="25"/>
  <c r="BQ1000" i="25"/>
  <c r="BP1000" i="25"/>
  <c r="BO1000" i="25"/>
  <c r="BR999" i="25"/>
  <c r="BQ999" i="25"/>
  <c r="BP999" i="25"/>
  <c r="BO999" i="25"/>
  <c r="BR998" i="25"/>
  <c r="BQ998" i="25"/>
  <c r="BP998" i="25"/>
  <c r="BO998" i="25"/>
  <c r="BR997" i="25"/>
  <c r="BQ997" i="25"/>
  <c r="BP997" i="25"/>
  <c r="BO997" i="25"/>
  <c r="BR996" i="25"/>
  <c r="BQ996" i="25"/>
  <c r="BP996" i="25"/>
  <c r="BO996" i="25"/>
  <c r="BR995" i="25"/>
  <c r="BQ995" i="25"/>
  <c r="BP995" i="25"/>
  <c r="BO995" i="25"/>
  <c r="BR994" i="25"/>
  <c r="BQ994" i="25"/>
  <c r="BP994" i="25"/>
  <c r="BO994" i="25"/>
  <c r="BR993" i="25"/>
  <c r="BQ993" i="25"/>
  <c r="BP993" i="25"/>
  <c r="BO993" i="25"/>
  <c r="BR992" i="25"/>
  <c r="BQ992" i="25"/>
  <c r="BP992" i="25"/>
  <c r="BO992" i="25"/>
  <c r="BR991" i="25"/>
  <c r="BQ991" i="25"/>
  <c r="BP991" i="25"/>
  <c r="BO991" i="25"/>
  <c r="BR990" i="25"/>
  <c r="BQ990" i="25"/>
  <c r="BP990" i="25"/>
  <c r="BO990" i="25"/>
  <c r="BR989" i="25"/>
  <c r="BQ989" i="25"/>
  <c r="BP989" i="25"/>
  <c r="BO989" i="25"/>
  <c r="BR988" i="25"/>
  <c r="BQ988" i="25"/>
  <c r="BP988" i="25"/>
  <c r="BO988" i="25"/>
  <c r="BR987" i="25"/>
  <c r="BQ987" i="25"/>
  <c r="BP987" i="25"/>
  <c r="BO987" i="25"/>
  <c r="BR986" i="25"/>
  <c r="BQ986" i="25"/>
  <c r="BP986" i="25"/>
  <c r="BO986" i="25"/>
  <c r="BR985" i="25"/>
  <c r="BQ985" i="25"/>
  <c r="BP985" i="25"/>
  <c r="BO985" i="25"/>
  <c r="BR984" i="25"/>
  <c r="BQ984" i="25"/>
  <c r="BP984" i="25"/>
  <c r="BO984" i="25"/>
  <c r="BR983" i="25"/>
  <c r="BQ983" i="25"/>
  <c r="BP983" i="25"/>
  <c r="BO983" i="25"/>
  <c r="BR982" i="25"/>
  <c r="BQ982" i="25"/>
  <c r="BP982" i="25"/>
  <c r="BO982" i="25"/>
  <c r="BR981" i="25"/>
  <c r="BQ981" i="25"/>
  <c r="BP981" i="25"/>
  <c r="BO981" i="25"/>
  <c r="BR980" i="25"/>
  <c r="BQ980" i="25"/>
  <c r="BP980" i="25"/>
  <c r="BO980" i="25"/>
  <c r="BR979" i="25"/>
  <c r="BQ979" i="25"/>
  <c r="BP979" i="25"/>
  <c r="BO979" i="25"/>
  <c r="BR978" i="25"/>
  <c r="BQ978" i="25"/>
  <c r="BP978" i="25"/>
  <c r="BO978" i="25"/>
  <c r="BR977" i="25"/>
  <c r="BQ977" i="25"/>
  <c r="BP977" i="25"/>
  <c r="BO977" i="25"/>
  <c r="BR976" i="25"/>
  <c r="BQ976" i="25"/>
  <c r="BP976" i="25"/>
  <c r="BO976" i="25"/>
  <c r="BR975" i="25"/>
  <c r="BQ975" i="25"/>
  <c r="BP975" i="25"/>
  <c r="BO975" i="25"/>
  <c r="BR974" i="25"/>
  <c r="BQ974" i="25"/>
  <c r="BP974" i="25"/>
  <c r="BO974" i="25"/>
  <c r="BR973" i="25"/>
  <c r="BQ973" i="25"/>
  <c r="BP973" i="25"/>
  <c r="BO973" i="25"/>
  <c r="BR972" i="25"/>
  <c r="BQ972" i="25"/>
  <c r="BP972" i="25"/>
  <c r="BO972" i="25"/>
  <c r="BR971" i="25"/>
  <c r="BQ971" i="25"/>
  <c r="BP971" i="25"/>
  <c r="BO971" i="25"/>
  <c r="BR970" i="25"/>
  <c r="BQ970" i="25"/>
  <c r="BP970" i="25"/>
  <c r="BO970" i="25"/>
  <c r="BR961" i="25"/>
  <c r="BQ961" i="25"/>
  <c r="BP961" i="25"/>
  <c r="BO961" i="25"/>
  <c r="BR960" i="25"/>
  <c r="BQ960" i="25"/>
  <c r="BP960" i="25"/>
  <c r="BO960" i="25"/>
  <c r="BR959" i="25"/>
  <c r="BQ959" i="25"/>
  <c r="BP959" i="25"/>
  <c r="BO959" i="25"/>
  <c r="BR958" i="25"/>
  <c r="BQ958" i="25"/>
  <c r="BP958" i="25"/>
  <c r="BO958" i="25"/>
  <c r="BR957" i="25"/>
  <c r="BQ957" i="25"/>
  <c r="BP957" i="25"/>
  <c r="BO957" i="25"/>
  <c r="BR956" i="25"/>
  <c r="BQ956" i="25"/>
  <c r="BP956" i="25"/>
  <c r="BO956" i="25"/>
  <c r="BR955" i="25"/>
  <c r="BQ955" i="25"/>
  <c r="BP955" i="25"/>
  <c r="BO955" i="25"/>
  <c r="BR954" i="25"/>
  <c r="BQ954" i="25"/>
  <c r="BP954" i="25"/>
  <c r="BO954" i="25"/>
  <c r="BR953" i="25"/>
  <c r="BQ953" i="25"/>
  <c r="BP953" i="25"/>
  <c r="BO953" i="25"/>
  <c r="BR952" i="25"/>
  <c r="BQ952" i="25"/>
  <c r="BP952" i="25"/>
  <c r="BO952" i="25"/>
  <c r="BR951" i="25"/>
  <c r="BQ951" i="25"/>
  <c r="BP951" i="25"/>
  <c r="BO951" i="25"/>
  <c r="BR950" i="25"/>
  <c r="BQ950" i="25"/>
  <c r="BP950" i="25"/>
  <c r="BO950" i="25"/>
  <c r="BR949" i="25"/>
  <c r="BQ949" i="25"/>
  <c r="BP949" i="25"/>
  <c r="BO949" i="25"/>
  <c r="BR948" i="25"/>
  <c r="BQ948" i="25"/>
  <c r="BP948" i="25"/>
  <c r="BO948" i="25"/>
  <c r="BR947" i="25"/>
  <c r="BQ947" i="25"/>
  <c r="BP947" i="25"/>
  <c r="BO947" i="25"/>
  <c r="BR946" i="25"/>
  <c r="BQ946" i="25"/>
  <c r="BP946" i="25"/>
  <c r="BO946" i="25"/>
  <c r="BR945" i="25"/>
  <c r="BQ945" i="25"/>
  <c r="BP945" i="25"/>
  <c r="BO945" i="25"/>
  <c r="BR944" i="25"/>
  <c r="BQ944" i="25"/>
  <c r="BP944" i="25"/>
  <c r="BO944" i="25"/>
  <c r="BR943" i="25"/>
  <c r="BQ943" i="25"/>
  <c r="BP943" i="25"/>
  <c r="BO943" i="25"/>
  <c r="BR942" i="25"/>
  <c r="BQ942" i="25"/>
  <c r="BP942" i="25"/>
  <c r="BO942" i="25"/>
  <c r="BR941" i="25"/>
  <c r="BQ941" i="25"/>
  <c r="BP941" i="25"/>
  <c r="BO941" i="25"/>
  <c r="BR940" i="25"/>
  <c r="BQ940" i="25"/>
  <c r="BP940" i="25"/>
  <c r="BO940" i="25"/>
  <c r="BR939" i="25"/>
  <c r="BQ939" i="25"/>
  <c r="BP939" i="25"/>
  <c r="BO939" i="25"/>
  <c r="BR938" i="25"/>
  <c r="BQ938" i="25"/>
  <c r="BP938" i="25"/>
  <c r="BO938" i="25"/>
  <c r="BR937" i="25"/>
  <c r="BQ937" i="25"/>
  <c r="BP937" i="25"/>
  <c r="BO937" i="25"/>
  <c r="BR936" i="25"/>
  <c r="BQ936" i="25"/>
  <c r="BP936" i="25"/>
  <c r="BO936" i="25"/>
  <c r="BR935" i="25"/>
  <c r="BQ935" i="25"/>
  <c r="BP935" i="25"/>
  <c r="BO935" i="25"/>
  <c r="BR934" i="25"/>
  <c r="BQ934" i="25"/>
  <c r="BP934" i="25"/>
  <c r="BO934" i="25"/>
  <c r="BR933" i="25"/>
  <c r="BQ933" i="25"/>
  <c r="BP933" i="25"/>
  <c r="BO933" i="25"/>
  <c r="BR932" i="25"/>
  <c r="BQ932" i="25"/>
  <c r="BP932" i="25"/>
  <c r="BO932" i="25"/>
  <c r="BR931" i="25"/>
  <c r="BQ931" i="25"/>
  <c r="BP931" i="25"/>
  <c r="BO931" i="25"/>
  <c r="BR930" i="25"/>
  <c r="BQ930" i="25"/>
  <c r="BP930" i="25"/>
  <c r="BO930" i="25"/>
  <c r="BR929" i="25"/>
  <c r="BQ929" i="25"/>
  <c r="BP929" i="25"/>
  <c r="BO929" i="25"/>
  <c r="BR928" i="25"/>
  <c r="BQ928" i="25"/>
  <c r="BP928" i="25"/>
  <c r="BO928" i="25"/>
  <c r="BR920" i="25"/>
  <c r="BQ920" i="25"/>
  <c r="BP920" i="25"/>
  <c r="BO920" i="25"/>
  <c r="BR919" i="25"/>
  <c r="BQ919" i="25"/>
  <c r="BP919" i="25"/>
  <c r="BO919" i="25"/>
  <c r="BS918" i="25"/>
  <c r="BR918" i="25"/>
  <c r="BQ918" i="25"/>
  <c r="BP918" i="25"/>
  <c r="BO918" i="25"/>
  <c r="BR917" i="25"/>
  <c r="BQ917" i="25"/>
  <c r="BP917" i="25"/>
  <c r="BO917" i="25"/>
  <c r="BR916" i="25"/>
  <c r="BQ916" i="25"/>
  <c r="BP916" i="25"/>
  <c r="BO916" i="25"/>
  <c r="BR915" i="25"/>
  <c r="BQ915" i="25"/>
  <c r="BP915" i="25"/>
  <c r="BO915" i="25"/>
  <c r="BR914" i="25"/>
  <c r="BQ914" i="25"/>
  <c r="BP914" i="25"/>
  <c r="BO914" i="25"/>
  <c r="BR913" i="25"/>
  <c r="BQ913" i="25"/>
  <c r="BP913" i="25"/>
  <c r="BO913" i="25"/>
  <c r="BR912" i="25"/>
  <c r="BQ912" i="25"/>
  <c r="BP912" i="25"/>
  <c r="BO912" i="25"/>
  <c r="BR911" i="25"/>
  <c r="BQ911" i="25"/>
  <c r="BP911" i="25"/>
  <c r="BO911" i="25"/>
  <c r="BR910" i="25"/>
  <c r="BQ910" i="25"/>
  <c r="BP910" i="25"/>
  <c r="BO910" i="25"/>
  <c r="BR909" i="25"/>
  <c r="BQ909" i="25"/>
  <c r="BP909" i="25"/>
  <c r="BO909" i="25"/>
  <c r="BR908" i="25"/>
  <c r="BQ908" i="25"/>
  <c r="BP908" i="25"/>
  <c r="BO908" i="25"/>
  <c r="BR907" i="25"/>
  <c r="BQ907" i="25"/>
  <c r="BP907" i="25"/>
  <c r="BO907" i="25"/>
  <c r="BR906" i="25"/>
  <c r="BQ906" i="25"/>
  <c r="BP906" i="25"/>
  <c r="BO906" i="25"/>
  <c r="BR905" i="25"/>
  <c r="BQ905" i="25"/>
  <c r="BP905" i="25"/>
  <c r="BO905" i="25"/>
  <c r="BR904" i="25"/>
  <c r="BQ904" i="25"/>
  <c r="BP904" i="25"/>
  <c r="BO904" i="25"/>
  <c r="BR903" i="25"/>
  <c r="BQ903" i="25"/>
  <c r="BP903" i="25"/>
  <c r="BO903" i="25"/>
  <c r="BR902" i="25"/>
  <c r="BQ902" i="25"/>
  <c r="BP902" i="25"/>
  <c r="BO902" i="25"/>
  <c r="BR901" i="25"/>
  <c r="BQ901" i="25"/>
  <c r="BP901" i="25"/>
  <c r="BO901" i="25"/>
  <c r="BR900" i="25"/>
  <c r="BQ900" i="25"/>
  <c r="BP900" i="25"/>
  <c r="BO900" i="25"/>
  <c r="BR899" i="25"/>
  <c r="BQ899" i="25"/>
  <c r="BP899" i="25"/>
  <c r="BO899" i="25"/>
  <c r="BR898" i="25"/>
  <c r="BQ898" i="25"/>
  <c r="BP898" i="25"/>
  <c r="BO898" i="25"/>
  <c r="BR897" i="25"/>
  <c r="BQ897" i="25"/>
  <c r="BP897" i="25"/>
  <c r="BO897" i="25"/>
  <c r="BR896" i="25"/>
  <c r="BQ896" i="25"/>
  <c r="BP896" i="25"/>
  <c r="BO896" i="25"/>
  <c r="BR895" i="25"/>
  <c r="BQ895" i="25"/>
  <c r="BP895" i="25"/>
  <c r="BO895" i="25"/>
  <c r="BR894" i="25"/>
  <c r="BQ894" i="25"/>
  <c r="BP894" i="25"/>
  <c r="BO894" i="25"/>
  <c r="BR893" i="25"/>
  <c r="BQ893" i="25"/>
  <c r="BP893" i="25"/>
  <c r="BO893" i="25"/>
  <c r="BR892" i="25"/>
  <c r="BQ892" i="25"/>
  <c r="BP892" i="25"/>
  <c r="BO892" i="25"/>
  <c r="BR891" i="25"/>
  <c r="BQ891" i="25"/>
  <c r="BP891" i="25"/>
  <c r="BO891" i="25"/>
  <c r="BR890" i="25"/>
  <c r="BQ890" i="25"/>
  <c r="BP890" i="25"/>
  <c r="BO890" i="25"/>
  <c r="BR889" i="25"/>
  <c r="BQ889" i="25"/>
  <c r="BP889" i="25"/>
  <c r="BO889" i="25"/>
  <c r="BR888" i="25"/>
  <c r="BQ888" i="25"/>
  <c r="BP888" i="25"/>
  <c r="BO888" i="25"/>
  <c r="BS887" i="25"/>
  <c r="BR887" i="25"/>
  <c r="BQ887" i="25"/>
  <c r="BP887" i="25"/>
  <c r="BO887" i="25"/>
  <c r="BR878" i="25"/>
  <c r="BQ878" i="25"/>
  <c r="BP878" i="25"/>
  <c r="BO878" i="25"/>
  <c r="BR877" i="25"/>
  <c r="BQ877" i="25"/>
  <c r="BP877" i="25"/>
  <c r="BO877" i="25"/>
  <c r="BS876" i="25"/>
  <c r="BR876" i="25"/>
  <c r="BQ876" i="25"/>
  <c r="BP876" i="25"/>
  <c r="BO876" i="25"/>
  <c r="BR875" i="25"/>
  <c r="BQ875" i="25"/>
  <c r="BP875" i="25"/>
  <c r="BO875" i="25"/>
  <c r="BR874" i="25"/>
  <c r="BQ874" i="25"/>
  <c r="BP874" i="25"/>
  <c r="BO874" i="25"/>
  <c r="BR873" i="25"/>
  <c r="BQ873" i="25"/>
  <c r="BP873" i="25"/>
  <c r="BO873" i="25"/>
  <c r="BR872" i="25"/>
  <c r="BQ872" i="25"/>
  <c r="BP872" i="25"/>
  <c r="BO872" i="25"/>
  <c r="BR871" i="25"/>
  <c r="BQ871" i="25"/>
  <c r="BP871" i="25"/>
  <c r="BO871" i="25"/>
  <c r="BR870" i="25"/>
  <c r="BQ870" i="25"/>
  <c r="BP870" i="25"/>
  <c r="BO870" i="25"/>
  <c r="BR869" i="25"/>
  <c r="BQ869" i="25"/>
  <c r="BP869" i="25"/>
  <c r="BO869" i="25"/>
  <c r="BR868" i="25"/>
  <c r="BQ868" i="25"/>
  <c r="BP868" i="25"/>
  <c r="BO868" i="25"/>
  <c r="BR867" i="25"/>
  <c r="BQ867" i="25"/>
  <c r="BP867" i="25"/>
  <c r="BO867" i="25"/>
  <c r="BR866" i="25"/>
  <c r="BQ866" i="25"/>
  <c r="BP866" i="25"/>
  <c r="BO866" i="25"/>
  <c r="BR865" i="25"/>
  <c r="BQ865" i="25"/>
  <c r="BP865" i="25"/>
  <c r="BO865" i="25"/>
  <c r="BR864" i="25"/>
  <c r="BQ864" i="25"/>
  <c r="BP864" i="25"/>
  <c r="BO864" i="25"/>
  <c r="BR863" i="25"/>
  <c r="BQ863" i="25"/>
  <c r="BP863" i="25"/>
  <c r="BO863" i="25"/>
  <c r="BR862" i="25"/>
  <c r="BQ862" i="25"/>
  <c r="BP862" i="25"/>
  <c r="BO862" i="25"/>
  <c r="BR861" i="25"/>
  <c r="BQ861" i="25"/>
  <c r="BP861" i="25"/>
  <c r="BO861" i="25"/>
  <c r="BR860" i="25"/>
  <c r="BQ860" i="25"/>
  <c r="BP860" i="25"/>
  <c r="BO860" i="25"/>
  <c r="BR859" i="25"/>
  <c r="BQ859" i="25"/>
  <c r="BP859" i="25"/>
  <c r="BO859" i="25"/>
  <c r="BR858" i="25"/>
  <c r="BQ858" i="25"/>
  <c r="BP858" i="25"/>
  <c r="BO858" i="25"/>
  <c r="BR857" i="25"/>
  <c r="BQ857" i="25"/>
  <c r="BP857" i="25"/>
  <c r="BO857" i="25"/>
  <c r="BR856" i="25"/>
  <c r="BQ856" i="25"/>
  <c r="BP856" i="25"/>
  <c r="BO856" i="25"/>
  <c r="BR855" i="25"/>
  <c r="BQ855" i="25"/>
  <c r="BP855" i="25"/>
  <c r="BO855" i="25"/>
  <c r="BR854" i="25"/>
  <c r="BQ854" i="25"/>
  <c r="BP854" i="25"/>
  <c r="BO854" i="25"/>
  <c r="BR853" i="25"/>
  <c r="BQ853" i="25"/>
  <c r="BP853" i="25"/>
  <c r="BO853" i="25"/>
  <c r="BR852" i="25"/>
  <c r="BQ852" i="25"/>
  <c r="BP852" i="25"/>
  <c r="BO852" i="25"/>
  <c r="BR851" i="25"/>
  <c r="BQ851" i="25"/>
  <c r="BP851" i="25"/>
  <c r="BO851" i="25"/>
  <c r="BR850" i="25"/>
  <c r="BQ850" i="25"/>
  <c r="BP850" i="25"/>
  <c r="BO850" i="25"/>
  <c r="BR849" i="25"/>
  <c r="BQ849" i="25"/>
  <c r="BP849" i="25"/>
  <c r="BO849" i="25"/>
  <c r="BR848" i="25"/>
  <c r="BQ848" i="25"/>
  <c r="BP848" i="25"/>
  <c r="BO848" i="25"/>
  <c r="BR847" i="25"/>
  <c r="BQ847" i="25"/>
  <c r="BP847" i="25"/>
  <c r="BO847" i="25"/>
  <c r="BR846" i="25"/>
  <c r="BQ846" i="25"/>
  <c r="BP846" i="25"/>
  <c r="BO846" i="25"/>
  <c r="BR845" i="25"/>
  <c r="BQ845" i="25"/>
  <c r="BP845" i="25"/>
  <c r="BO845" i="25"/>
  <c r="BR836" i="25"/>
  <c r="BQ836" i="25"/>
  <c r="BP836" i="25"/>
  <c r="BO836" i="25"/>
  <c r="BR835" i="25"/>
  <c r="BQ835" i="25"/>
  <c r="BP835" i="25"/>
  <c r="BO835" i="25"/>
  <c r="BS834" i="25"/>
  <c r="BR834" i="25"/>
  <c r="BQ834" i="25"/>
  <c r="BP834" i="25"/>
  <c r="BO834" i="25"/>
  <c r="BR833" i="25"/>
  <c r="BQ833" i="25"/>
  <c r="BP833" i="25"/>
  <c r="BO833" i="25"/>
  <c r="BR832" i="25"/>
  <c r="BQ832" i="25"/>
  <c r="BP832" i="25"/>
  <c r="BO832" i="25"/>
  <c r="BR831" i="25"/>
  <c r="BQ831" i="25"/>
  <c r="BP831" i="25"/>
  <c r="BO831" i="25"/>
  <c r="BR830" i="25"/>
  <c r="BQ830" i="25"/>
  <c r="BP830" i="25"/>
  <c r="BO830" i="25"/>
  <c r="BR829" i="25"/>
  <c r="BQ829" i="25"/>
  <c r="BP829" i="25"/>
  <c r="BO829" i="25"/>
  <c r="BR828" i="25"/>
  <c r="BQ828" i="25"/>
  <c r="BP828" i="25"/>
  <c r="BO828" i="25"/>
  <c r="BR827" i="25"/>
  <c r="BQ827" i="25"/>
  <c r="BP827" i="25"/>
  <c r="BO827" i="25"/>
  <c r="BR826" i="25"/>
  <c r="BQ826" i="25"/>
  <c r="BP826" i="25"/>
  <c r="BO826" i="25"/>
  <c r="BR825" i="25"/>
  <c r="BQ825" i="25"/>
  <c r="BP825" i="25"/>
  <c r="BO825" i="25"/>
  <c r="BR824" i="25"/>
  <c r="BQ824" i="25"/>
  <c r="BP824" i="25"/>
  <c r="BO824" i="25"/>
  <c r="BR823" i="25"/>
  <c r="BQ823" i="25"/>
  <c r="BP823" i="25"/>
  <c r="BO823" i="25"/>
  <c r="BR822" i="25"/>
  <c r="BQ822" i="25"/>
  <c r="BP822" i="25"/>
  <c r="BO822" i="25"/>
  <c r="BR821" i="25"/>
  <c r="BQ821" i="25"/>
  <c r="BP821" i="25"/>
  <c r="BO821" i="25"/>
  <c r="BR820" i="25"/>
  <c r="BQ820" i="25"/>
  <c r="BP820" i="25"/>
  <c r="BO820" i="25"/>
  <c r="BR819" i="25"/>
  <c r="BQ819" i="25"/>
  <c r="BP819" i="25"/>
  <c r="BO819" i="25"/>
  <c r="BR818" i="25"/>
  <c r="BQ818" i="25"/>
  <c r="BP818" i="25"/>
  <c r="BO818" i="25"/>
  <c r="BR817" i="25"/>
  <c r="BQ817" i="25"/>
  <c r="BP817" i="25"/>
  <c r="BO817" i="25"/>
  <c r="BR816" i="25"/>
  <c r="BQ816" i="25"/>
  <c r="BP816" i="25"/>
  <c r="BO816" i="25"/>
  <c r="BR815" i="25"/>
  <c r="BQ815" i="25"/>
  <c r="BP815" i="25"/>
  <c r="BO815" i="25"/>
  <c r="BR814" i="25"/>
  <c r="BQ814" i="25"/>
  <c r="BP814" i="25"/>
  <c r="BO814" i="25"/>
  <c r="BR813" i="25"/>
  <c r="BQ813" i="25"/>
  <c r="BP813" i="25"/>
  <c r="BO813" i="25"/>
  <c r="BR812" i="25"/>
  <c r="BQ812" i="25"/>
  <c r="BP812" i="25"/>
  <c r="BO812" i="25"/>
  <c r="BR811" i="25"/>
  <c r="BQ811" i="25"/>
  <c r="BP811" i="25"/>
  <c r="BO811" i="25"/>
  <c r="BR810" i="25"/>
  <c r="BQ810" i="25"/>
  <c r="BP810" i="25"/>
  <c r="BO810" i="25"/>
  <c r="BR809" i="25"/>
  <c r="BQ809" i="25"/>
  <c r="BP809" i="25"/>
  <c r="BO809" i="25"/>
  <c r="BR808" i="25"/>
  <c r="BQ808" i="25"/>
  <c r="BP808" i="25"/>
  <c r="BO808" i="25"/>
  <c r="BR807" i="25"/>
  <c r="BQ807" i="25"/>
  <c r="BP807" i="25"/>
  <c r="BO807" i="25"/>
  <c r="BR806" i="25"/>
  <c r="BQ806" i="25"/>
  <c r="BP806" i="25"/>
  <c r="BO806" i="25"/>
  <c r="BR805" i="25"/>
  <c r="BQ805" i="25"/>
  <c r="BP805" i="25"/>
  <c r="BO805" i="25"/>
  <c r="BR804" i="25"/>
  <c r="BQ804" i="25"/>
  <c r="BP804" i="25"/>
  <c r="BO804" i="25"/>
  <c r="BR803" i="25"/>
  <c r="BQ803" i="25"/>
  <c r="BP803" i="25"/>
  <c r="BO803" i="25"/>
  <c r="BR795" i="25"/>
  <c r="BQ795" i="25"/>
  <c r="BP795" i="25"/>
  <c r="BO795" i="25"/>
  <c r="BR794" i="25"/>
  <c r="BQ794" i="25"/>
  <c r="BP794" i="25"/>
  <c r="BO794" i="25"/>
  <c r="BS793" i="25"/>
  <c r="BR793" i="25"/>
  <c r="BQ793" i="25"/>
  <c r="BP793" i="25"/>
  <c r="BO793" i="25"/>
  <c r="BR792" i="25"/>
  <c r="BQ792" i="25"/>
  <c r="BP792" i="25"/>
  <c r="BO792" i="25"/>
  <c r="BR791" i="25"/>
  <c r="BQ791" i="25"/>
  <c r="BP791" i="25"/>
  <c r="BO791" i="25"/>
  <c r="BR790" i="25"/>
  <c r="BQ790" i="25"/>
  <c r="BP790" i="25"/>
  <c r="BO790" i="25"/>
  <c r="BR789" i="25"/>
  <c r="BQ789" i="25"/>
  <c r="BP789" i="25"/>
  <c r="BO789" i="25"/>
  <c r="BR788" i="25"/>
  <c r="BQ788" i="25"/>
  <c r="BP788" i="25"/>
  <c r="BO788" i="25"/>
  <c r="BR787" i="25"/>
  <c r="BQ787" i="25"/>
  <c r="BP787" i="25"/>
  <c r="BO787" i="25"/>
  <c r="BR786" i="25"/>
  <c r="BQ786" i="25"/>
  <c r="BP786" i="25"/>
  <c r="BO786" i="25"/>
  <c r="BR785" i="25"/>
  <c r="BQ785" i="25"/>
  <c r="BP785" i="25"/>
  <c r="BO785" i="25"/>
  <c r="BR784" i="25"/>
  <c r="BQ784" i="25"/>
  <c r="BP784" i="25"/>
  <c r="BO784" i="25"/>
  <c r="BR783" i="25"/>
  <c r="BQ783" i="25"/>
  <c r="BP783" i="25"/>
  <c r="BO783" i="25"/>
  <c r="BR782" i="25"/>
  <c r="BQ782" i="25"/>
  <c r="BP782" i="25"/>
  <c r="BO782" i="25"/>
  <c r="BR781" i="25"/>
  <c r="BQ781" i="25"/>
  <c r="BP781" i="25"/>
  <c r="BO781" i="25"/>
  <c r="BR780" i="25"/>
  <c r="BQ780" i="25"/>
  <c r="BP780" i="25"/>
  <c r="BO780" i="25"/>
  <c r="BR779" i="25"/>
  <c r="BQ779" i="25"/>
  <c r="BP779" i="25"/>
  <c r="BO779" i="25"/>
  <c r="BR778" i="25"/>
  <c r="BQ778" i="25"/>
  <c r="BP778" i="25"/>
  <c r="BO778" i="25"/>
  <c r="BR777" i="25"/>
  <c r="BQ777" i="25"/>
  <c r="BP777" i="25"/>
  <c r="BO777" i="25"/>
  <c r="BR776" i="25"/>
  <c r="BQ776" i="25"/>
  <c r="BP776" i="25"/>
  <c r="BO776" i="25"/>
  <c r="BR775" i="25"/>
  <c r="BQ775" i="25"/>
  <c r="BP775" i="25"/>
  <c r="BO775" i="25"/>
  <c r="BR774" i="25"/>
  <c r="BQ774" i="25"/>
  <c r="BP774" i="25"/>
  <c r="BO774" i="25"/>
  <c r="BR773" i="25"/>
  <c r="BQ773" i="25"/>
  <c r="BP773" i="25"/>
  <c r="BO773" i="25"/>
  <c r="BR772" i="25"/>
  <c r="BQ772" i="25"/>
  <c r="BP772" i="25"/>
  <c r="BO772" i="25"/>
  <c r="BR771" i="25"/>
  <c r="BQ771" i="25"/>
  <c r="BP771" i="25"/>
  <c r="BO771" i="25"/>
  <c r="BR770" i="25"/>
  <c r="BQ770" i="25"/>
  <c r="BP770" i="25"/>
  <c r="BO770" i="25"/>
  <c r="BR769" i="25"/>
  <c r="BQ769" i="25"/>
  <c r="BP769" i="25"/>
  <c r="BO769" i="25"/>
  <c r="BR768" i="25"/>
  <c r="BQ768" i="25"/>
  <c r="BP768" i="25"/>
  <c r="BO768" i="25"/>
  <c r="BR767" i="25"/>
  <c r="BQ767" i="25"/>
  <c r="BP767" i="25"/>
  <c r="BO767" i="25"/>
  <c r="BR766" i="25"/>
  <c r="BQ766" i="25"/>
  <c r="BP766" i="25"/>
  <c r="BO766" i="25"/>
  <c r="BR765" i="25"/>
  <c r="BQ765" i="25"/>
  <c r="BP765" i="25"/>
  <c r="BO765" i="25"/>
  <c r="BR764" i="25"/>
  <c r="BQ764" i="25"/>
  <c r="BP764" i="25"/>
  <c r="BO764" i="25"/>
  <c r="BR763" i="25"/>
  <c r="BQ763" i="25"/>
  <c r="BP763" i="25"/>
  <c r="BO763" i="25"/>
  <c r="BR762" i="25"/>
  <c r="BQ762" i="25"/>
  <c r="BP762" i="25"/>
  <c r="BO762" i="25"/>
  <c r="BR754" i="25"/>
  <c r="BQ754" i="25"/>
  <c r="BP754" i="25"/>
  <c r="BO754" i="25"/>
  <c r="BR753" i="25"/>
  <c r="BQ753" i="25"/>
  <c r="BP753" i="25"/>
  <c r="BO753" i="25"/>
  <c r="BS752" i="25"/>
  <c r="BR752" i="25"/>
  <c r="BQ752" i="25"/>
  <c r="BP752" i="25"/>
  <c r="BO752" i="25"/>
  <c r="BR751" i="25"/>
  <c r="BQ751" i="25"/>
  <c r="BP751" i="25"/>
  <c r="BO751" i="25"/>
  <c r="BR750" i="25"/>
  <c r="BQ750" i="25"/>
  <c r="BP750" i="25"/>
  <c r="BO750" i="25"/>
  <c r="BR749" i="25"/>
  <c r="BQ749" i="25"/>
  <c r="BP749" i="25"/>
  <c r="BO749" i="25"/>
  <c r="BR748" i="25"/>
  <c r="BQ748" i="25"/>
  <c r="BP748" i="25"/>
  <c r="BO748" i="25"/>
  <c r="BR747" i="25"/>
  <c r="BQ747" i="25"/>
  <c r="BP747" i="25"/>
  <c r="BO747" i="25"/>
  <c r="BR746" i="25"/>
  <c r="BQ746" i="25"/>
  <c r="BP746" i="25"/>
  <c r="BO746" i="25"/>
  <c r="BR745" i="25"/>
  <c r="BQ745" i="25"/>
  <c r="BP745" i="25"/>
  <c r="BO745" i="25"/>
  <c r="BR744" i="25"/>
  <c r="BQ744" i="25"/>
  <c r="BP744" i="25"/>
  <c r="BO744" i="25"/>
  <c r="BR743" i="25"/>
  <c r="BQ743" i="25"/>
  <c r="BP743" i="25"/>
  <c r="BO743" i="25"/>
  <c r="BR742" i="25"/>
  <c r="BQ742" i="25"/>
  <c r="BP742" i="25"/>
  <c r="BO742" i="25"/>
  <c r="BR741" i="25"/>
  <c r="BQ741" i="25"/>
  <c r="BP741" i="25"/>
  <c r="BO741" i="25"/>
  <c r="BR740" i="25"/>
  <c r="BQ740" i="25"/>
  <c r="BP740" i="25"/>
  <c r="BO740" i="25"/>
  <c r="BR739" i="25"/>
  <c r="BQ739" i="25"/>
  <c r="BP739" i="25"/>
  <c r="BO739" i="25"/>
  <c r="BR738" i="25"/>
  <c r="BQ738" i="25"/>
  <c r="BP738" i="25"/>
  <c r="BO738" i="25"/>
  <c r="BR737" i="25"/>
  <c r="BQ737" i="25"/>
  <c r="BP737" i="25"/>
  <c r="BO737" i="25"/>
  <c r="BR736" i="25"/>
  <c r="BQ736" i="25"/>
  <c r="BP736" i="25"/>
  <c r="BO736" i="25"/>
  <c r="BR735" i="25"/>
  <c r="BQ735" i="25"/>
  <c r="BP735" i="25"/>
  <c r="BO735" i="25"/>
  <c r="BR734" i="25"/>
  <c r="BQ734" i="25"/>
  <c r="BP734" i="25"/>
  <c r="BO734" i="25"/>
  <c r="BR733" i="25"/>
  <c r="BQ733" i="25"/>
  <c r="BP733" i="25"/>
  <c r="BO733" i="25"/>
  <c r="BR732" i="25"/>
  <c r="BQ732" i="25"/>
  <c r="BP732" i="25"/>
  <c r="BO732" i="25"/>
  <c r="BR731" i="25"/>
  <c r="BQ731" i="25"/>
  <c r="BP731" i="25"/>
  <c r="BO731" i="25"/>
  <c r="BR730" i="25"/>
  <c r="BQ730" i="25"/>
  <c r="BP730" i="25"/>
  <c r="BO730" i="25"/>
  <c r="BR729" i="25"/>
  <c r="BQ729" i="25"/>
  <c r="BP729" i="25"/>
  <c r="BO729" i="25"/>
  <c r="BR728" i="25"/>
  <c r="BQ728" i="25"/>
  <c r="BP728" i="25"/>
  <c r="BO728" i="25"/>
  <c r="BR727" i="25"/>
  <c r="BQ727" i="25"/>
  <c r="BP727" i="25"/>
  <c r="BO727" i="25"/>
  <c r="BR726" i="25"/>
  <c r="BQ726" i="25"/>
  <c r="BP726" i="25"/>
  <c r="BO726" i="25"/>
  <c r="BR725" i="25"/>
  <c r="BQ725" i="25"/>
  <c r="BP725" i="25"/>
  <c r="BO725" i="25"/>
  <c r="BR724" i="25"/>
  <c r="BQ724" i="25"/>
  <c r="BP724" i="25"/>
  <c r="BO724" i="25"/>
  <c r="BR723" i="25"/>
  <c r="BQ723" i="25"/>
  <c r="BP723" i="25"/>
  <c r="BO723" i="25"/>
  <c r="BR722" i="25"/>
  <c r="BQ722" i="25"/>
  <c r="BP722" i="25"/>
  <c r="BO722" i="25"/>
  <c r="BR721" i="25"/>
  <c r="BQ721" i="25"/>
  <c r="BP721" i="25"/>
  <c r="BO721" i="25"/>
  <c r="BR713" i="25"/>
  <c r="BQ713" i="25"/>
  <c r="BP713" i="25"/>
  <c r="BO713" i="25"/>
  <c r="BR712" i="25"/>
  <c r="BQ712" i="25"/>
  <c r="BP712" i="25"/>
  <c r="BO712" i="25"/>
  <c r="BS711" i="25"/>
  <c r="BR711" i="25"/>
  <c r="BQ711" i="25"/>
  <c r="BP711" i="25"/>
  <c r="BO711" i="25"/>
  <c r="BR710" i="25"/>
  <c r="BQ710" i="25"/>
  <c r="BP710" i="25"/>
  <c r="BO710" i="25"/>
  <c r="BR709" i="25"/>
  <c r="BQ709" i="25"/>
  <c r="BP709" i="25"/>
  <c r="BO709" i="25"/>
  <c r="BR708" i="25"/>
  <c r="BQ708" i="25"/>
  <c r="BP708" i="25"/>
  <c r="BO708" i="25"/>
  <c r="BR707" i="25"/>
  <c r="BQ707" i="25"/>
  <c r="BP707" i="25"/>
  <c r="BO707" i="25"/>
  <c r="BR706" i="25"/>
  <c r="BQ706" i="25"/>
  <c r="BP706" i="25"/>
  <c r="BO706" i="25"/>
  <c r="BR705" i="25"/>
  <c r="BQ705" i="25"/>
  <c r="BP705" i="25"/>
  <c r="BO705" i="25"/>
  <c r="BR704" i="25"/>
  <c r="BQ704" i="25"/>
  <c r="BP704" i="25"/>
  <c r="BO704" i="25"/>
  <c r="BR703" i="25"/>
  <c r="BQ703" i="25"/>
  <c r="BP703" i="25"/>
  <c r="BO703" i="25"/>
  <c r="BR702" i="25"/>
  <c r="BQ702" i="25"/>
  <c r="BP702" i="25"/>
  <c r="BO702" i="25"/>
  <c r="BR701" i="25"/>
  <c r="BQ701" i="25"/>
  <c r="BP701" i="25"/>
  <c r="BO701" i="25"/>
  <c r="BR700" i="25"/>
  <c r="BQ700" i="25"/>
  <c r="BP700" i="25"/>
  <c r="BO700" i="25"/>
  <c r="BR699" i="25"/>
  <c r="BQ699" i="25"/>
  <c r="BP699" i="25"/>
  <c r="BO699" i="25"/>
  <c r="BR698" i="25"/>
  <c r="BQ698" i="25"/>
  <c r="BP698" i="25"/>
  <c r="BO698" i="25"/>
  <c r="BR697" i="25"/>
  <c r="BQ697" i="25"/>
  <c r="BP697" i="25"/>
  <c r="BO697" i="25"/>
  <c r="BR696" i="25"/>
  <c r="BQ696" i="25"/>
  <c r="BP696" i="25"/>
  <c r="BO696" i="25"/>
  <c r="BR695" i="25"/>
  <c r="BQ695" i="25"/>
  <c r="BP695" i="25"/>
  <c r="BO695" i="25"/>
  <c r="BR694" i="25"/>
  <c r="BQ694" i="25"/>
  <c r="BP694" i="25"/>
  <c r="BO694" i="25"/>
  <c r="BR693" i="25"/>
  <c r="BQ693" i="25"/>
  <c r="BP693" i="25"/>
  <c r="BO693" i="25"/>
  <c r="BR692" i="25"/>
  <c r="BQ692" i="25"/>
  <c r="BP692" i="25"/>
  <c r="BO692" i="25"/>
  <c r="BR691" i="25"/>
  <c r="BQ691" i="25"/>
  <c r="BP691" i="25"/>
  <c r="BO691" i="25"/>
  <c r="BR690" i="25"/>
  <c r="BQ690" i="25"/>
  <c r="BP690" i="25"/>
  <c r="BO690" i="25"/>
  <c r="BR689" i="25"/>
  <c r="BQ689" i="25"/>
  <c r="BP689" i="25"/>
  <c r="BO689" i="25"/>
  <c r="BR688" i="25"/>
  <c r="BQ688" i="25"/>
  <c r="BP688" i="25"/>
  <c r="BO688" i="25"/>
  <c r="BR687" i="25"/>
  <c r="BQ687" i="25"/>
  <c r="BP687" i="25"/>
  <c r="BO687" i="25"/>
  <c r="BR686" i="25"/>
  <c r="BQ686" i="25"/>
  <c r="BP686" i="25"/>
  <c r="BO686" i="25"/>
  <c r="BR685" i="25"/>
  <c r="BQ685" i="25"/>
  <c r="BP685" i="25"/>
  <c r="BO685" i="25"/>
  <c r="BR684" i="25"/>
  <c r="BQ684" i="25"/>
  <c r="BP684" i="25"/>
  <c r="BO684" i="25"/>
  <c r="BR683" i="25"/>
  <c r="BQ683" i="25"/>
  <c r="BP683" i="25"/>
  <c r="BO683" i="25"/>
  <c r="BR682" i="25"/>
  <c r="BQ682" i="25"/>
  <c r="BP682" i="25"/>
  <c r="BO682" i="25"/>
  <c r="BR681" i="25"/>
  <c r="BQ681" i="25"/>
  <c r="BP681" i="25"/>
  <c r="BO681" i="25"/>
  <c r="BR680" i="25"/>
  <c r="BQ680" i="25"/>
  <c r="BP680" i="25"/>
  <c r="BO680" i="25"/>
  <c r="BR671" i="25"/>
  <c r="BQ671" i="25"/>
  <c r="BP671" i="25"/>
  <c r="BO671" i="25"/>
  <c r="BR670" i="25"/>
  <c r="BQ670" i="25"/>
  <c r="BP670" i="25"/>
  <c r="BO670" i="25"/>
  <c r="BS669" i="25"/>
  <c r="BR669" i="25"/>
  <c r="BQ669" i="25"/>
  <c r="BP669" i="25"/>
  <c r="BO669" i="25"/>
  <c r="BR668" i="25"/>
  <c r="BQ668" i="25"/>
  <c r="BP668" i="25"/>
  <c r="BO668" i="25"/>
  <c r="BR667" i="25"/>
  <c r="BQ667" i="25"/>
  <c r="BP667" i="25"/>
  <c r="BO667" i="25"/>
  <c r="BR666" i="25"/>
  <c r="BQ666" i="25"/>
  <c r="BP666" i="25"/>
  <c r="BO666" i="25"/>
  <c r="BR665" i="25"/>
  <c r="BQ665" i="25"/>
  <c r="BP665" i="25"/>
  <c r="BO665" i="25"/>
  <c r="BR664" i="25"/>
  <c r="BQ664" i="25"/>
  <c r="BP664" i="25"/>
  <c r="BO664" i="25"/>
  <c r="BR663" i="25"/>
  <c r="BQ663" i="25"/>
  <c r="BP663" i="25"/>
  <c r="BO663" i="25"/>
  <c r="BR662" i="25"/>
  <c r="BQ662" i="25"/>
  <c r="BP662" i="25"/>
  <c r="BO662" i="25"/>
  <c r="BR661" i="25"/>
  <c r="BQ661" i="25"/>
  <c r="BP661" i="25"/>
  <c r="BO661" i="25"/>
  <c r="BR660" i="25"/>
  <c r="BQ660" i="25"/>
  <c r="BP660" i="25"/>
  <c r="BO660" i="25"/>
  <c r="BR659" i="25"/>
  <c r="BQ659" i="25"/>
  <c r="BP659" i="25"/>
  <c r="BO659" i="25"/>
  <c r="BR658" i="25"/>
  <c r="BQ658" i="25"/>
  <c r="BP658" i="25"/>
  <c r="BO658" i="25"/>
  <c r="BR657" i="25"/>
  <c r="BQ657" i="25"/>
  <c r="BP657" i="25"/>
  <c r="BO657" i="25"/>
  <c r="BR656" i="25"/>
  <c r="BQ656" i="25"/>
  <c r="BP656" i="25"/>
  <c r="BO656" i="25"/>
  <c r="BR655" i="25"/>
  <c r="BQ655" i="25"/>
  <c r="BP655" i="25"/>
  <c r="BO655" i="25"/>
  <c r="BR654" i="25"/>
  <c r="BQ654" i="25"/>
  <c r="BP654" i="25"/>
  <c r="BO654" i="25"/>
  <c r="BR653" i="25"/>
  <c r="BQ653" i="25"/>
  <c r="BP653" i="25"/>
  <c r="BO653" i="25"/>
  <c r="BR652" i="25"/>
  <c r="BQ652" i="25"/>
  <c r="BP652" i="25"/>
  <c r="BO652" i="25"/>
  <c r="BR651" i="25"/>
  <c r="BQ651" i="25"/>
  <c r="BP651" i="25"/>
  <c r="BO651" i="25"/>
  <c r="BR650" i="25"/>
  <c r="BQ650" i="25"/>
  <c r="BP650" i="25"/>
  <c r="BO650" i="25"/>
  <c r="BR649" i="25"/>
  <c r="BQ649" i="25"/>
  <c r="BP649" i="25"/>
  <c r="BO649" i="25"/>
  <c r="BR648" i="25"/>
  <c r="BQ648" i="25"/>
  <c r="BP648" i="25"/>
  <c r="BO648" i="25"/>
  <c r="BR647" i="25"/>
  <c r="BQ647" i="25"/>
  <c r="BP647" i="25"/>
  <c r="BO647" i="25"/>
  <c r="BR646" i="25"/>
  <c r="BQ646" i="25"/>
  <c r="BP646" i="25"/>
  <c r="BO646" i="25"/>
  <c r="BR645" i="25"/>
  <c r="BQ645" i="25"/>
  <c r="BP645" i="25"/>
  <c r="BO645" i="25"/>
  <c r="BR644" i="25"/>
  <c r="BQ644" i="25"/>
  <c r="BP644" i="25"/>
  <c r="BO644" i="25"/>
  <c r="BR643" i="25"/>
  <c r="BQ643" i="25"/>
  <c r="BP643" i="25"/>
  <c r="BO643" i="25"/>
  <c r="BR642" i="25"/>
  <c r="BQ642" i="25"/>
  <c r="BP642" i="25"/>
  <c r="BO642" i="25"/>
  <c r="BR641" i="25"/>
  <c r="BQ641" i="25"/>
  <c r="BP641" i="25"/>
  <c r="BO641" i="25"/>
  <c r="BR640" i="25"/>
  <c r="BQ640" i="25"/>
  <c r="BP640" i="25"/>
  <c r="BO640" i="25"/>
  <c r="BR639" i="25"/>
  <c r="BQ639" i="25"/>
  <c r="BP639" i="25"/>
  <c r="BO639" i="25"/>
  <c r="BR638" i="25"/>
  <c r="BQ638" i="25"/>
  <c r="BP638" i="25"/>
  <c r="BO638" i="25"/>
  <c r="BR630" i="25"/>
  <c r="BQ630" i="25"/>
  <c r="BP630" i="25"/>
  <c r="BO630" i="25"/>
  <c r="BR629" i="25"/>
  <c r="BQ629" i="25"/>
  <c r="BP629" i="25"/>
  <c r="BO629" i="25"/>
  <c r="BS628" i="25"/>
  <c r="BR628" i="25"/>
  <c r="BQ628" i="25"/>
  <c r="BP628" i="25"/>
  <c r="BO628" i="25"/>
  <c r="BR627" i="25"/>
  <c r="BQ627" i="25"/>
  <c r="BP627" i="25"/>
  <c r="BO627" i="25"/>
  <c r="BR626" i="25"/>
  <c r="BQ626" i="25"/>
  <c r="BP626" i="25"/>
  <c r="BO626" i="25"/>
  <c r="BR625" i="25"/>
  <c r="BQ625" i="25"/>
  <c r="BP625" i="25"/>
  <c r="BO625" i="25"/>
  <c r="BR624" i="25"/>
  <c r="BQ624" i="25"/>
  <c r="BP624" i="25"/>
  <c r="BO624" i="25"/>
  <c r="BR623" i="25"/>
  <c r="BQ623" i="25"/>
  <c r="BP623" i="25"/>
  <c r="BO623" i="25"/>
  <c r="BR622" i="25"/>
  <c r="BQ622" i="25"/>
  <c r="BP622" i="25"/>
  <c r="BO622" i="25"/>
  <c r="BR621" i="25"/>
  <c r="BQ621" i="25"/>
  <c r="BP621" i="25"/>
  <c r="BO621" i="25"/>
  <c r="BR620" i="25"/>
  <c r="BQ620" i="25"/>
  <c r="BP620" i="25"/>
  <c r="BO620" i="25"/>
  <c r="BR619" i="25"/>
  <c r="BQ619" i="25"/>
  <c r="BP619" i="25"/>
  <c r="BO619" i="25"/>
  <c r="BR618" i="25"/>
  <c r="BQ618" i="25"/>
  <c r="BP618" i="25"/>
  <c r="BO618" i="25"/>
  <c r="BR617" i="25"/>
  <c r="BQ617" i="25"/>
  <c r="BP617" i="25"/>
  <c r="BO617" i="25"/>
  <c r="BR616" i="25"/>
  <c r="BQ616" i="25"/>
  <c r="BP616" i="25"/>
  <c r="BO616" i="25"/>
  <c r="BR615" i="25"/>
  <c r="BQ615" i="25"/>
  <c r="BP615" i="25"/>
  <c r="BO615" i="25"/>
  <c r="BR614" i="25"/>
  <c r="BQ614" i="25"/>
  <c r="BP614" i="25"/>
  <c r="BO614" i="25"/>
  <c r="BR613" i="25"/>
  <c r="BQ613" i="25"/>
  <c r="BP613" i="25"/>
  <c r="BO613" i="25"/>
  <c r="BR612" i="25"/>
  <c r="BQ612" i="25"/>
  <c r="BP612" i="25"/>
  <c r="BO612" i="25"/>
  <c r="BR611" i="25"/>
  <c r="BQ611" i="25"/>
  <c r="BP611" i="25"/>
  <c r="BO611" i="25"/>
  <c r="BR610" i="25"/>
  <c r="BQ610" i="25"/>
  <c r="BP610" i="25"/>
  <c r="BO610" i="25"/>
  <c r="BR609" i="25"/>
  <c r="BQ609" i="25"/>
  <c r="BP609" i="25"/>
  <c r="BO609" i="25"/>
  <c r="BR608" i="25"/>
  <c r="BQ608" i="25"/>
  <c r="BP608" i="25"/>
  <c r="BO608" i="25"/>
  <c r="BR607" i="25"/>
  <c r="BQ607" i="25"/>
  <c r="BP607" i="25"/>
  <c r="BO607" i="25"/>
  <c r="BR606" i="25"/>
  <c r="BQ606" i="25"/>
  <c r="BP606" i="25"/>
  <c r="BO606" i="25"/>
  <c r="BR605" i="25"/>
  <c r="BQ605" i="25"/>
  <c r="BP605" i="25"/>
  <c r="BO605" i="25"/>
  <c r="BR604" i="25"/>
  <c r="BQ604" i="25"/>
  <c r="BP604" i="25"/>
  <c r="BO604" i="25"/>
  <c r="BR603" i="25"/>
  <c r="BQ603" i="25"/>
  <c r="BP603" i="25"/>
  <c r="BO603" i="25"/>
  <c r="BR602" i="25"/>
  <c r="BQ602" i="25"/>
  <c r="BP602" i="25"/>
  <c r="BO602" i="25"/>
  <c r="BR601" i="25"/>
  <c r="BQ601" i="25"/>
  <c r="BP601" i="25"/>
  <c r="BO601" i="25"/>
  <c r="BR600" i="25"/>
  <c r="BQ600" i="25"/>
  <c r="BP600" i="25"/>
  <c r="BO600" i="25"/>
  <c r="BR599" i="25"/>
  <c r="BQ599" i="25"/>
  <c r="BP599" i="25"/>
  <c r="BO599" i="25"/>
  <c r="BR598" i="25"/>
  <c r="BQ598" i="25"/>
  <c r="BP598" i="25"/>
  <c r="BO598" i="25"/>
  <c r="BR597" i="25"/>
  <c r="BQ597" i="25"/>
  <c r="BP597" i="25"/>
  <c r="BO597" i="25"/>
  <c r="BR588" i="25"/>
  <c r="BQ588" i="25"/>
  <c r="BP588" i="25"/>
  <c r="BO588" i="25"/>
  <c r="BR587" i="25"/>
  <c r="BQ587" i="25"/>
  <c r="BP587" i="25"/>
  <c r="BO587" i="25"/>
  <c r="BS586" i="25"/>
  <c r="BR586" i="25"/>
  <c r="BQ586" i="25"/>
  <c r="BP586" i="25"/>
  <c r="BO586" i="25"/>
  <c r="BR585" i="25"/>
  <c r="BQ585" i="25"/>
  <c r="BP585" i="25"/>
  <c r="BO585" i="25"/>
  <c r="BR584" i="25"/>
  <c r="BQ584" i="25"/>
  <c r="BP584" i="25"/>
  <c r="BO584" i="25"/>
  <c r="BR583" i="25"/>
  <c r="BQ583" i="25"/>
  <c r="BP583" i="25"/>
  <c r="BO583" i="25"/>
  <c r="BR582" i="25"/>
  <c r="BQ582" i="25"/>
  <c r="BP582" i="25"/>
  <c r="BO582" i="25"/>
  <c r="BR581" i="25"/>
  <c r="BQ581" i="25"/>
  <c r="BP581" i="25"/>
  <c r="BO581" i="25"/>
  <c r="BR580" i="25"/>
  <c r="BQ580" i="25"/>
  <c r="BP580" i="25"/>
  <c r="BO580" i="25"/>
  <c r="BR579" i="25"/>
  <c r="BQ579" i="25"/>
  <c r="BP579" i="25"/>
  <c r="BO579" i="25"/>
  <c r="BR578" i="25"/>
  <c r="BQ578" i="25"/>
  <c r="BP578" i="25"/>
  <c r="BO578" i="25"/>
  <c r="BR577" i="25"/>
  <c r="BQ577" i="25"/>
  <c r="BP577" i="25"/>
  <c r="BO577" i="25"/>
  <c r="BR576" i="25"/>
  <c r="BQ576" i="25"/>
  <c r="BP576" i="25"/>
  <c r="BO576" i="25"/>
  <c r="BR575" i="25"/>
  <c r="BQ575" i="25"/>
  <c r="BP575" i="25"/>
  <c r="BO575" i="25"/>
  <c r="BR574" i="25"/>
  <c r="BQ574" i="25"/>
  <c r="BP574" i="25"/>
  <c r="BO574" i="25"/>
  <c r="BR573" i="25"/>
  <c r="BQ573" i="25"/>
  <c r="BP573" i="25"/>
  <c r="BO573" i="25"/>
  <c r="BR572" i="25"/>
  <c r="BQ572" i="25"/>
  <c r="BP572" i="25"/>
  <c r="BO572" i="25"/>
  <c r="BR571" i="25"/>
  <c r="BQ571" i="25"/>
  <c r="BP571" i="25"/>
  <c r="BO571" i="25"/>
  <c r="BR570" i="25"/>
  <c r="BQ570" i="25"/>
  <c r="BP570" i="25"/>
  <c r="BO570" i="25"/>
  <c r="BR569" i="25"/>
  <c r="BQ569" i="25"/>
  <c r="BP569" i="25"/>
  <c r="BO569" i="25"/>
  <c r="BR568" i="25"/>
  <c r="BQ568" i="25"/>
  <c r="BP568" i="25"/>
  <c r="BO568" i="25"/>
  <c r="BR567" i="25"/>
  <c r="BQ567" i="25"/>
  <c r="BP567" i="25"/>
  <c r="BO567" i="25"/>
  <c r="BR566" i="25"/>
  <c r="BQ566" i="25"/>
  <c r="BP566" i="25"/>
  <c r="BO566" i="25"/>
  <c r="BR565" i="25"/>
  <c r="BQ565" i="25"/>
  <c r="BP565" i="25"/>
  <c r="BO565" i="25"/>
  <c r="BR564" i="25"/>
  <c r="BQ564" i="25"/>
  <c r="BP564" i="25"/>
  <c r="BO564" i="25"/>
  <c r="BR563" i="25"/>
  <c r="BQ563" i="25"/>
  <c r="BP563" i="25"/>
  <c r="BO563" i="25"/>
  <c r="BR562" i="25"/>
  <c r="BQ562" i="25"/>
  <c r="BP562" i="25"/>
  <c r="BO562" i="25"/>
  <c r="BR561" i="25"/>
  <c r="BQ561" i="25"/>
  <c r="BP561" i="25"/>
  <c r="BO561" i="25"/>
  <c r="BR560" i="25"/>
  <c r="BQ560" i="25"/>
  <c r="BP560" i="25"/>
  <c r="BO560" i="25"/>
  <c r="BR559" i="25"/>
  <c r="BQ559" i="25"/>
  <c r="BP559" i="25"/>
  <c r="BO559" i="25"/>
  <c r="BR558" i="25"/>
  <c r="BQ558" i="25"/>
  <c r="BP558" i="25"/>
  <c r="BO558" i="25"/>
  <c r="BR557" i="25"/>
  <c r="BQ557" i="25"/>
  <c r="BP557" i="25"/>
  <c r="BO557" i="25"/>
  <c r="BR556" i="25"/>
  <c r="BQ556" i="25"/>
  <c r="BP556" i="25"/>
  <c r="BO556" i="25"/>
  <c r="BR555" i="25"/>
  <c r="BQ555" i="25"/>
  <c r="BP555" i="25"/>
  <c r="BO555" i="25"/>
  <c r="BR547" i="25"/>
  <c r="BQ547" i="25"/>
  <c r="BP547" i="25"/>
  <c r="BO547" i="25"/>
  <c r="BR546" i="25"/>
  <c r="BQ546" i="25"/>
  <c r="BP546" i="25"/>
  <c r="BO546" i="25"/>
  <c r="BS545" i="25"/>
  <c r="BR545" i="25"/>
  <c r="BQ545" i="25"/>
  <c r="BP545" i="25"/>
  <c r="BO545" i="25"/>
  <c r="BR544" i="25"/>
  <c r="BQ544" i="25"/>
  <c r="BP544" i="25"/>
  <c r="BO544" i="25"/>
  <c r="BR543" i="25"/>
  <c r="BQ543" i="25"/>
  <c r="BP543" i="25"/>
  <c r="BO543" i="25"/>
  <c r="BR542" i="25"/>
  <c r="BQ542" i="25"/>
  <c r="BP542" i="25"/>
  <c r="BO542" i="25"/>
  <c r="BR541" i="25"/>
  <c r="BQ541" i="25"/>
  <c r="BP541" i="25"/>
  <c r="BO541" i="25"/>
  <c r="BR540" i="25"/>
  <c r="BQ540" i="25"/>
  <c r="BP540" i="25"/>
  <c r="BO540" i="25"/>
  <c r="BR539" i="25"/>
  <c r="BQ539" i="25"/>
  <c r="BP539" i="25"/>
  <c r="BO539" i="25"/>
  <c r="BR538" i="25"/>
  <c r="BQ538" i="25"/>
  <c r="BP538" i="25"/>
  <c r="BO538" i="25"/>
  <c r="BR537" i="25"/>
  <c r="BQ537" i="25"/>
  <c r="BP537" i="25"/>
  <c r="BO537" i="25"/>
  <c r="BR536" i="25"/>
  <c r="BQ536" i="25"/>
  <c r="BP536" i="25"/>
  <c r="BO536" i="25"/>
  <c r="BR535" i="25"/>
  <c r="BQ535" i="25"/>
  <c r="BP535" i="25"/>
  <c r="BO535" i="25"/>
  <c r="BR534" i="25"/>
  <c r="BQ534" i="25"/>
  <c r="BP534" i="25"/>
  <c r="BO534" i="25"/>
  <c r="BR533" i="25"/>
  <c r="BQ533" i="25"/>
  <c r="BP533" i="25"/>
  <c r="BO533" i="25"/>
  <c r="BR532" i="25"/>
  <c r="BQ532" i="25"/>
  <c r="BP532" i="25"/>
  <c r="BO532" i="25"/>
  <c r="BR531" i="25"/>
  <c r="BQ531" i="25"/>
  <c r="BP531" i="25"/>
  <c r="BO531" i="25"/>
  <c r="BR530" i="25"/>
  <c r="BQ530" i="25"/>
  <c r="BP530" i="25"/>
  <c r="BO530" i="25"/>
  <c r="BR529" i="25"/>
  <c r="BQ529" i="25"/>
  <c r="BP529" i="25"/>
  <c r="BO529" i="25"/>
  <c r="BR528" i="25"/>
  <c r="BQ528" i="25"/>
  <c r="BP528" i="25"/>
  <c r="BO528" i="25"/>
  <c r="BR527" i="25"/>
  <c r="BQ527" i="25"/>
  <c r="BP527" i="25"/>
  <c r="BO527" i="25"/>
  <c r="BR526" i="25"/>
  <c r="BQ526" i="25"/>
  <c r="BP526" i="25"/>
  <c r="BO526" i="25"/>
  <c r="BR525" i="25"/>
  <c r="BQ525" i="25"/>
  <c r="BP525" i="25"/>
  <c r="BO525" i="25"/>
  <c r="BR524" i="25"/>
  <c r="BQ524" i="25"/>
  <c r="BP524" i="25"/>
  <c r="BO524" i="25"/>
  <c r="BR523" i="25"/>
  <c r="BQ523" i="25"/>
  <c r="BP523" i="25"/>
  <c r="BO523" i="25"/>
  <c r="BR522" i="25"/>
  <c r="BQ522" i="25"/>
  <c r="BP522" i="25"/>
  <c r="BO522" i="25"/>
  <c r="BR521" i="25"/>
  <c r="BQ521" i="25"/>
  <c r="BP521" i="25"/>
  <c r="BO521" i="25"/>
  <c r="BR520" i="25"/>
  <c r="BQ520" i="25"/>
  <c r="BP520" i="25"/>
  <c r="BO520" i="25"/>
  <c r="BR519" i="25"/>
  <c r="BQ519" i="25"/>
  <c r="BP519" i="25"/>
  <c r="BO519" i="25"/>
  <c r="BR518" i="25"/>
  <c r="BQ518" i="25"/>
  <c r="BP518" i="25"/>
  <c r="BO518" i="25"/>
  <c r="BR517" i="25"/>
  <c r="BQ517" i="25"/>
  <c r="BP517" i="25"/>
  <c r="BO517" i="25"/>
  <c r="BR516" i="25"/>
  <c r="BQ516" i="25"/>
  <c r="BP516" i="25"/>
  <c r="BO516" i="25"/>
  <c r="BR515" i="25"/>
  <c r="BQ515" i="25"/>
  <c r="BP515" i="25"/>
  <c r="BO515" i="25"/>
  <c r="BR514" i="25"/>
  <c r="BQ514" i="25"/>
  <c r="BP514" i="25"/>
  <c r="BO514" i="25"/>
  <c r="BR506" i="25"/>
  <c r="BQ506" i="25"/>
  <c r="BP506" i="25"/>
  <c r="BO506" i="25"/>
  <c r="BR505" i="25"/>
  <c r="BQ505" i="25"/>
  <c r="BP505" i="25"/>
  <c r="BO505" i="25"/>
  <c r="BS504" i="25"/>
  <c r="BR504" i="25"/>
  <c r="BQ504" i="25"/>
  <c r="BP504" i="25"/>
  <c r="BO504" i="25"/>
  <c r="BR503" i="25"/>
  <c r="BQ503" i="25"/>
  <c r="BP503" i="25"/>
  <c r="BO503" i="25"/>
  <c r="BR502" i="25"/>
  <c r="BQ502" i="25"/>
  <c r="BP502" i="25"/>
  <c r="BO502" i="25"/>
  <c r="BR501" i="25"/>
  <c r="BQ501" i="25"/>
  <c r="BP501" i="25"/>
  <c r="BO501" i="25"/>
  <c r="BR500" i="25"/>
  <c r="BQ500" i="25"/>
  <c r="BP500" i="25"/>
  <c r="BO500" i="25"/>
  <c r="BR499" i="25"/>
  <c r="BQ499" i="25"/>
  <c r="BP499" i="25"/>
  <c r="BO499" i="25"/>
  <c r="BR498" i="25"/>
  <c r="BQ498" i="25"/>
  <c r="BP498" i="25"/>
  <c r="BO498" i="25"/>
  <c r="BR497" i="25"/>
  <c r="BQ497" i="25"/>
  <c r="BP497" i="25"/>
  <c r="BO497" i="25"/>
  <c r="BR496" i="25"/>
  <c r="BQ496" i="25"/>
  <c r="BP496" i="25"/>
  <c r="BO496" i="25"/>
  <c r="BR495" i="25"/>
  <c r="BQ495" i="25"/>
  <c r="BP495" i="25"/>
  <c r="BO495" i="25"/>
  <c r="BR494" i="25"/>
  <c r="BQ494" i="25"/>
  <c r="BP494" i="25"/>
  <c r="BO494" i="25"/>
  <c r="BR493" i="25"/>
  <c r="BQ493" i="25"/>
  <c r="BP493" i="25"/>
  <c r="BO493" i="25"/>
  <c r="BR492" i="25"/>
  <c r="BQ492" i="25"/>
  <c r="BP492" i="25"/>
  <c r="BO492" i="25"/>
  <c r="BR491" i="25"/>
  <c r="BQ491" i="25"/>
  <c r="BP491" i="25"/>
  <c r="BO491" i="25"/>
  <c r="BR490" i="25"/>
  <c r="BQ490" i="25"/>
  <c r="BP490" i="25"/>
  <c r="BO490" i="25"/>
  <c r="BR489" i="25"/>
  <c r="BQ489" i="25"/>
  <c r="BP489" i="25"/>
  <c r="BO489" i="25"/>
  <c r="BR488" i="25"/>
  <c r="BQ488" i="25"/>
  <c r="BP488" i="25"/>
  <c r="BO488" i="25"/>
  <c r="BR487" i="25"/>
  <c r="BQ487" i="25"/>
  <c r="BP487" i="25"/>
  <c r="BO487" i="25"/>
  <c r="BR486" i="25"/>
  <c r="BQ486" i="25"/>
  <c r="BP486" i="25"/>
  <c r="BO486" i="25"/>
  <c r="BR485" i="25"/>
  <c r="BQ485" i="25"/>
  <c r="BP485" i="25"/>
  <c r="BO485" i="25"/>
  <c r="BR484" i="25"/>
  <c r="BQ484" i="25"/>
  <c r="BP484" i="25"/>
  <c r="BO484" i="25"/>
  <c r="BR483" i="25"/>
  <c r="BQ483" i="25"/>
  <c r="BP483" i="25"/>
  <c r="BO483" i="25"/>
  <c r="BR482" i="25"/>
  <c r="BQ482" i="25"/>
  <c r="BP482" i="25"/>
  <c r="BO482" i="25"/>
  <c r="BR481" i="25"/>
  <c r="BQ481" i="25"/>
  <c r="BP481" i="25"/>
  <c r="BO481" i="25"/>
  <c r="BR480" i="25"/>
  <c r="BQ480" i="25"/>
  <c r="BP480" i="25"/>
  <c r="BO480" i="25"/>
  <c r="BR479" i="25"/>
  <c r="BQ479" i="25"/>
  <c r="BP479" i="25"/>
  <c r="BO479" i="25"/>
  <c r="BR478" i="25"/>
  <c r="BQ478" i="25"/>
  <c r="BP478" i="25"/>
  <c r="BO478" i="25"/>
  <c r="BR477" i="25"/>
  <c r="BQ477" i="25"/>
  <c r="BP477" i="25"/>
  <c r="BO477" i="25"/>
  <c r="BS476" i="25"/>
  <c r="BR476" i="25"/>
  <c r="BQ476" i="25"/>
  <c r="BP476" i="25"/>
  <c r="BO476" i="25"/>
  <c r="BR475" i="25"/>
  <c r="BQ475" i="25"/>
  <c r="BP475" i="25"/>
  <c r="BO475" i="25"/>
  <c r="BR474" i="25"/>
  <c r="BQ474" i="25"/>
  <c r="BP474" i="25"/>
  <c r="BO474" i="25"/>
  <c r="BR473" i="25"/>
  <c r="BQ473" i="25"/>
  <c r="BP473" i="25"/>
  <c r="BO473" i="25"/>
  <c r="BR464" i="25"/>
  <c r="BQ464" i="25"/>
  <c r="BP464" i="25"/>
  <c r="BO464" i="25"/>
  <c r="BR463" i="25"/>
  <c r="BQ463" i="25"/>
  <c r="BP463" i="25"/>
  <c r="BO463" i="25"/>
  <c r="BS462" i="25"/>
  <c r="BR462" i="25"/>
  <c r="BQ462" i="25"/>
  <c r="BP462" i="25"/>
  <c r="BO462" i="25"/>
  <c r="BR461" i="25"/>
  <c r="BQ461" i="25"/>
  <c r="BP461" i="25"/>
  <c r="BO461" i="25"/>
  <c r="BR460" i="25"/>
  <c r="BQ460" i="25"/>
  <c r="BP460" i="25"/>
  <c r="BO460" i="25"/>
  <c r="BR459" i="25"/>
  <c r="BQ459" i="25"/>
  <c r="BP459" i="25"/>
  <c r="BO459" i="25"/>
  <c r="BR458" i="25"/>
  <c r="BQ458" i="25"/>
  <c r="BP458" i="25"/>
  <c r="BO458" i="25"/>
  <c r="BR457" i="25"/>
  <c r="BQ457" i="25"/>
  <c r="BP457" i="25"/>
  <c r="BO457" i="25"/>
  <c r="BR456" i="25"/>
  <c r="BQ456" i="25"/>
  <c r="BP456" i="25"/>
  <c r="BO456" i="25"/>
  <c r="BR455" i="25"/>
  <c r="BQ455" i="25"/>
  <c r="BP455" i="25"/>
  <c r="BO455" i="25"/>
  <c r="BR454" i="25"/>
  <c r="BQ454" i="25"/>
  <c r="BP454" i="25"/>
  <c r="BO454" i="25"/>
  <c r="BR453" i="25"/>
  <c r="BQ453" i="25"/>
  <c r="BP453" i="25"/>
  <c r="BO453" i="25"/>
  <c r="BR452" i="25"/>
  <c r="BQ452" i="25"/>
  <c r="BP452" i="25"/>
  <c r="BO452" i="25"/>
  <c r="BR451" i="25"/>
  <c r="BQ451" i="25"/>
  <c r="BP451" i="25"/>
  <c r="BO451" i="25"/>
  <c r="BR450" i="25"/>
  <c r="BQ450" i="25"/>
  <c r="BP450" i="25"/>
  <c r="BO450" i="25"/>
  <c r="BR449" i="25"/>
  <c r="BQ449" i="25"/>
  <c r="BP449" i="25"/>
  <c r="BO449" i="25"/>
  <c r="BR448" i="25"/>
  <c r="BQ448" i="25"/>
  <c r="BP448" i="25"/>
  <c r="BO448" i="25"/>
  <c r="BR447" i="25"/>
  <c r="BQ447" i="25"/>
  <c r="BP447" i="25"/>
  <c r="BO447" i="25"/>
  <c r="BR446" i="25"/>
  <c r="BQ446" i="25"/>
  <c r="BP446" i="25"/>
  <c r="BO446" i="25"/>
  <c r="BR445" i="25"/>
  <c r="BQ445" i="25"/>
  <c r="BP445" i="25"/>
  <c r="BO445" i="25"/>
  <c r="BR444" i="25"/>
  <c r="BQ444" i="25"/>
  <c r="BP444" i="25"/>
  <c r="BO444" i="25"/>
  <c r="BR443" i="25"/>
  <c r="BQ443" i="25"/>
  <c r="BP443" i="25"/>
  <c r="BO443" i="25"/>
  <c r="BR442" i="25"/>
  <c r="BQ442" i="25"/>
  <c r="BP442" i="25"/>
  <c r="BO442" i="25"/>
  <c r="BR441" i="25"/>
  <c r="BQ441" i="25"/>
  <c r="BP441" i="25"/>
  <c r="BO441" i="25"/>
  <c r="BR440" i="25"/>
  <c r="BQ440" i="25"/>
  <c r="BP440" i="25"/>
  <c r="BO440" i="25"/>
  <c r="BR439" i="25"/>
  <c r="BQ439" i="25"/>
  <c r="BP439" i="25"/>
  <c r="BO439" i="25"/>
  <c r="BR438" i="25"/>
  <c r="BQ438" i="25"/>
  <c r="BP438" i="25"/>
  <c r="BO438" i="25"/>
  <c r="BR437" i="25"/>
  <c r="BQ437" i="25"/>
  <c r="BP437" i="25"/>
  <c r="BO437" i="25"/>
  <c r="BR436" i="25"/>
  <c r="BQ436" i="25"/>
  <c r="BP436" i="25"/>
  <c r="BO436" i="25"/>
  <c r="BR435" i="25"/>
  <c r="BQ435" i="25"/>
  <c r="BP435" i="25"/>
  <c r="BO435" i="25"/>
  <c r="BS434" i="25"/>
  <c r="BR434" i="25"/>
  <c r="BQ434" i="25"/>
  <c r="BP434" i="25"/>
  <c r="BO434" i="25"/>
  <c r="BR433" i="25"/>
  <c r="BQ433" i="25"/>
  <c r="BP433" i="25"/>
  <c r="BO433" i="25"/>
  <c r="BR432" i="25"/>
  <c r="BQ432" i="25"/>
  <c r="BP432" i="25"/>
  <c r="BO432" i="25"/>
  <c r="BR431" i="25"/>
  <c r="BQ431" i="25"/>
  <c r="BP431" i="25"/>
  <c r="BO431" i="25"/>
  <c r="BR422" i="25"/>
  <c r="BQ422" i="25"/>
  <c r="BP422" i="25"/>
  <c r="BO422" i="25"/>
  <c r="BR421" i="25"/>
  <c r="BQ421" i="25"/>
  <c r="BP421" i="25"/>
  <c r="BO421" i="25"/>
  <c r="BS420" i="25"/>
  <c r="BR420" i="25"/>
  <c r="BQ420" i="25"/>
  <c r="BP420" i="25"/>
  <c r="BO420" i="25"/>
  <c r="BR419" i="25"/>
  <c r="BQ419" i="25"/>
  <c r="BP419" i="25"/>
  <c r="BO419" i="25"/>
  <c r="BR418" i="25"/>
  <c r="BQ418" i="25"/>
  <c r="BP418" i="25"/>
  <c r="BO418" i="25"/>
  <c r="BR417" i="25"/>
  <c r="BQ417" i="25"/>
  <c r="BP417" i="25"/>
  <c r="BO417" i="25"/>
  <c r="BR416" i="25"/>
  <c r="BQ416" i="25"/>
  <c r="BP416" i="25"/>
  <c r="BO416" i="25"/>
  <c r="BR415" i="25"/>
  <c r="BQ415" i="25"/>
  <c r="BP415" i="25"/>
  <c r="BO415" i="25"/>
  <c r="BR414" i="25"/>
  <c r="BQ414" i="25"/>
  <c r="BP414" i="25"/>
  <c r="BO414" i="25"/>
  <c r="BR413" i="25"/>
  <c r="BQ413" i="25"/>
  <c r="BP413" i="25"/>
  <c r="BO413" i="25"/>
  <c r="BR412" i="25"/>
  <c r="BQ412" i="25"/>
  <c r="BP412" i="25"/>
  <c r="BO412" i="25"/>
  <c r="BR411" i="25"/>
  <c r="BQ411" i="25"/>
  <c r="BP411" i="25"/>
  <c r="BO411" i="25"/>
  <c r="BR410" i="25"/>
  <c r="BQ410" i="25"/>
  <c r="BP410" i="25"/>
  <c r="BO410" i="25"/>
  <c r="BR409" i="25"/>
  <c r="BQ409" i="25"/>
  <c r="BP409" i="25"/>
  <c r="BO409" i="25"/>
  <c r="BR408" i="25"/>
  <c r="BQ408" i="25"/>
  <c r="BP408" i="25"/>
  <c r="BO408" i="25"/>
  <c r="BR407" i="25"/>
  <c r="BQ407" i="25"/>
  <c r="BP407" i="25"/>
  <c r="BO407" i="25"/>
  <c r="BR406" i="25"/>
  <c r="BQ406" i="25"/>
  <c r="BP406" i="25"/>
  <c r="BO406" i="25"/>
  <c r="BR405" i="25"/>
  <c r="BQ405" i="25"/>
  <c r="BP405" i="25"/>
  <c r="BO405" i="25"/>
  <c r="BR404" i="25"/>
  <c r="BQ404" i="25"/>
  <c r="BP404" i="25"/>
  <c r="BO404" i="25"/>
  <c r="BR403" i="25"/>
  <c r="BQ403" i="25"/>
  <c r="BP403" i="25"/>
  <c r="BO403" i="25"/>
  <c r="BR402" i="25"/>
  <c r="BQ402" i="25"/>
  <c r="BP402" i="25"/>
  <c r="BO402" i="25"/>
  <c r="BR401" i="25"/>
  <c r="BQ401" i="25"/>
  <c r="BP401" i="25"/>
  <c r="BO401" i="25"/>
  <c r="BR400" i="25"/>
  <c r="BQ400" i="25"/>
  <c r="BP400" i="25"/>
  <c r="BO400" i="25"/>
  <c r="BR399" i="25"/>
  <c r="BQ399" i="25"/>
  <c r="BP399" i="25"/>
  <c r="BO399" i="25"/>
  <c r="BR398" i="25"/>
  <c r="BQ398" i="25"/>
  <c r="BP398" i="25"/>
  <c r="BO398" i="25"/>
  <c r="BR397" i="25"/>
  <c r="BQ397" i="25"/>
  <c r="BP397" i="25"/>
  <c r="BO397" i="25"/>
  <c r="BR396" i="25"/>
  <c r="BQ396" i="25"/>
  <c r="BP396" i="25"/>
  <c r="BO396" i="25"/>
  <c r="BR395" i="25"/>
  <c r="BQ395" i="25"/>
  <c r="BP395" i="25"/>
  <c r="BO395" i="25"/>
  <c r="BR394" i="25"/>
  <c r="BQ394" i="25"/>
  <c r="BP394" i="25"/>
  <c r="BO394" i="25"/>
  <c r="BR393" i="25"/>
  <c r="BQ393" i="25"/>
  <c r="BP393" i="25"/>
  <c r="BO393" i="25"/>
  <c r="BS392" i="25"/>
  <c r="BR392" i="25"/>
  <c r="BQ392" i="25"/>
  <c r="BP392" i="25"/>
  <c r="BO392" i="25"/>
  <c r="BR391" i="25"/>
  <c r="BQ391" i="25"/>
  <c r="BP391" i="25"/>
  <c r="BO391" i="25"/>
  <c r="BR390" i="25"/>
  <c r="BQ390" i="25"/>
  <c r="BP390" i="25"/>
  <c r="BO390" i="25"/>
  <c r="BR389" i="25"/>
  <c r="BQ389" i="25"/>
  <c r="BP389" i="25"/>
  <c r="BO389" i="25"/>
  <c r="BR380" i="25"/>
  <c r="BQ380" i="25"/>
  <c r="BP380" i="25"/>
  <c r="BO380" i="25"/>
  <c r="BR379" i="25"/>
  <c r="BQ379" i="25"/>
  <c r="BP379" i="25"/>
  <c r="BO379" i="25"/>
  <c r="BS378" i="25"/>
  <c r="BR378" i="25"/>
  <c r="BQ378" i="25"/>
  <c r="BP378" i="25"/>
  <c r="BO378" i="25"/>
  <c r="BR377" i="25"/>
  <c r="BQ377" i="25"/>
  <c r="BP377" i="25"/>
  <c r="BO377" i="25"/>
  <c r="BR376" i="25"/>
  <c r="BQ376" i="25"/>
  <c r="BP376" i="25"/>
  <c r="BO376" i="25"/>
  <c r="BR375" i="25"/>
  <c r="BQ375" i="25"/>
  <c r="BP375" i="25"/>
  <c r="BO375" i="25"/>
  <c r="BR374" i="25"/>
  <c r="BQ374" i="25"/>
  <c r="BP374" i="25"/>
  <c r="BO374" i="25"/>
  <c r="BR373" i="25"/>
  <c r="BQ373" i="25"/>
  <c r="BP373" i="25"/>
  <c r="BO373" i="25"/>
  <c r="BR372" i="25"/>
  <c r="BQ372" i="25"/>
  <c r="BP372" i="25"/>
  <c r="BO372" i="25"/>
  <c r="BR371" i="25"/>
  <c r="BQ371" i="25"/>
  <c r="BP371" i="25"/>
  <c r="BO371" i="25"/>
  <c r="BR370" i="25"/>
  <c r="BQ370" i="25"/>
  <c r="BP370" i="25"/>
  <c r="BO370" i="25"/>
  <c r="BR369" i="25"/>
  <c r="BQ369" i="25"/>
  <c r="BP369" i="25"/>
  <c r="BO369" i="25"/>
  <c r="BR368" i="25"/>
  <c r="BQ368" i="25"/>
  <c r="BP368" i="25"/>
  <c r="BO368" i="25"/>
  <c r="BR367" i="25"/>
  <c r="BQ367" i="25"/>
  <c r="BP367" i="25"/>
  <c r="BO367" i="25"/>
  <c r="BR366" i="25"/>
  <c r="BQ366" i="25"/>
  <c r="BP366" i="25"/>
  <c r="BO366" i="25"/>
  <c r="BR365" i="25"/>
  <c r="BQ365" i="25"/>
  <c r="BP365" i="25"/>
  <c r="BO365" i="25"/>
  <c r="BR364" i="25"/>
  <c r="BQ364" i="25"/>
  <c r="BP364" i="25"/>
  <c r="BO364" i="25"/>
  <c r="BR363" i="25"/>
  <c r="BQ363" i="25"/>
  <c r="BP363" i="25"/>
  <c r="BO363" i="25"/>
  <c r="BR362" i="25"/>
  <c r="BQ362" i="25"/>
  <c r="BP362" i="25"/>
  <c r="BO362" i="25"/>
  <c r="BR361" i="25"/>
  <c r="BQ361" i="25"/>
  <c r="BP361" i="25"/>
  <c r="BO361" i="25"/>
  <c r="BR360" i="25"/>
  <c r="BQ360" i="25"/>
  <c r="BP360" i="25"/>
  <c r="BO360" i="25"/>
  <c r="BR359" i="25"/>
  <c r="BQ359" i="25"/>
  <c r="BP359" i="25"/>
  <c r="BO359" i="25"/>
  <c r="BR358" i="25"/>
  <c r="BQ358" i="25"/>
  <c r="BP358" i="25"/>
  <c r="BO358" i="25"/>
  <c r="BR357" i="25"/>
  <c r="BQ357" i="25"/>
  <c r="BP357" i="25"/>
  <c r="BO357" i="25"/>
  <c r="BR356" i="25"/>
  <c r="BQ356" i="25"/>
  <c r="BP356" i="25"/>
  <c r="BO356" i="25"/>
  <c r="BR355" i="25"/>
  <c r="BQ355" i="25"/>
  <c r="BP355" i="25"/>
  <c r="BO355" i="25"/>
  <c r="BR354" i="25"/>
  <c r="BQ354" i="25"/>
  <c r="BP354" i="25"/>
  <c r="BO354" i="25"/>
  <c r="BR353" i="25"/>
  <c r="BQ353" i="25"/>
  <c r="BP353" i="25"/>
  <c r="BO353" i="25"/>
  <c r="BR352" i="25"/>
  <c r="BQ352" i="25"/>
  <c r="BP352" i="25"/>
  <c r="BO352" i="25"/>
  <c r="BR351" i="25"/>
  <c r="BQ351" i="25"/>
  <c r="BP351" i="25"/>
  <c r="BO351" i="25"/>
  <c r="BS350" i="25"/>
  <c r="BR350" i="25"/>
  <c r="BQ350" i="25"/>
  <c r="BP350" i="25"/>
  <c r="BO350" i="25"/>
  <c r="BR349" i="25"/>
  <c r="BQ349" i="25"/>
  <c r="BP349" i="25"/>
  <c r="BO349" i="25"/>
  <c r="BR348" i="25"/>
  <c r="BQ348" i="25"/>
  <c r="BP348" i="25"/>
  <c r="BO348" i="25"/>
  <c r="BR347" i="25"/>
  <c r="BQ347" i="25"/>
  <c r="BP347" i="25"/>
  <c r="BO347" i="25"/>
  <c r="BR339" i="25"/>
  <c r="BQ339" i="25"/>
  <c r="BP339" i="25"/>
  <c r="BO339" i="25"/>
  <c r="BR338" i="25"/>
  <c r="BQ338" i="25"/>
  <c r="BP338" i="25"/>
  <c r="BO338" i="25"/>
  <c r="BS337" i="25"/>
  <c r="BR337" i="25"/>
  <c r="BQ337" i="25"/>
  <c r="BP337" i="25"/>
  <c r="BO337" i="25"/>
  <c r="BR336" i="25"/>
  <c r="BQ336" i="25"/>
  <c r="BP336" i="25"/>
  <c r="BO336" i="25"/>
  <c r="BR335" i="25"/>
  <c r="BQ335" i="25"/>
  <c r="BP335" i="25"/>
  <c r="BO335" i="25"/>
  <c r="BR334" i="25"/>
  <c r="BQ334" i="25"/>
  <c r="BP334" i="25"/>
  <c r="BO334" i="25"/>
  <c r="BR333" i="25"/>
  <c r="BQ333" i="25"/>
  <c r="BP333" i="25"/>
  <c r="BO333" i="25"/>
  <c r="BR332" i="25"/>
  <c r="BQ332" i="25"/>
  <c r="BP332" i="25"/>
  <c r="BO332" i="25"/>
  <c r="BR331" i="25"/>
  <c r="BQ331" i="25"/>
  <c r="BP331" i="25"/>
  <c r="BO331" i="25"/>
  <c r="BR330" i="25"/>
  <c r="BQ330" i="25"/>
  <c r="BP330" i="25"/>
  <c r="BO330" i="25"/>
  <c r="BR329" i="25"/>
  <c r="BQ329" i="25"/>
  <c r="BP329" i="25"/>
  <c r="BO329" i="25"/>
  <c r="BR328" i="25"/>
  <c r="BQ328" i="25"/>
  <c r="BP328" i="25"/>
  <c r="BO328" i="25"/>
  <c r="BR327" i="25"/>
  <c r="BQ327" i="25"/>
  <c r="BP327" i="25"/>
  <c r="BO327" i="25"/>
  <c r="BR326" i="25"/>
  <c r="BQ326" i="25"/>
  <c r="BP326" i="25"/>
  <c r="BO326" i="25"/>
  <c r="BR325" i="25"/>
  <c r="BQ325" i="25"/>
  <c r="BP325" i="25"/>
  <c r="BO325" i="25"/>
  <c r="BR324" i="25"/>
  <c r="BQ324" i="25"/>
  <c r="BP324" i="25"/>
  <c r="BO324" i="25"/>
  <c r="BR323" i="25"/>
  <c r="BQ323" i="25"/>
  <c r="BP323" i="25"/>
  <c r="BO323" i="25"/>
  <c r="BR322" i="25"/>
  <c r="BQ322" i="25"/>
  <c r="BP322" i="25"/>
  <c r="BO322" i="25"/>
  <c r="BR321" i="25"/>
  <c r="BQ321" i="25"/>
  <c r="BP321" i="25"/>
  <c r="BO321" i="25"/>
  <c r="BR320" i="25"/>
  <c r="BQ320" i="25"/>
  <c r="BP320" i="25"/>
  <c r="BO320" i="25"/>
  <c r="BR319" i="25"/>
  <c r="BQ319" i="25"/>
  <c r="BP319" i="25"/>
  <c r="BO319" i="25"/>
  <c r="BR318" i="25"/>
  <c r="BQ318" i="25"/>
  <c r="BP318" i="25"/>
  <c r="BO318" i="25"/>
  <c r="BR317" i="25"/>
  <c r="BQ317" i="25"/>
  <c r="BP317" i="25"/>
  <c r="BO317" i="25"/>
  <c r="BR316" i="25"/>
  <c r="BQ316" i="25"/>
  <c r="BP316" i="25"/>
  <c r="BO316" i="25"/>
  <c r="BR315" i="25"/>
  <c r="BQ315" i="25"/>
  <c r="BP315" i="25"/>
  <c r="BO315" i="25"/>
  <c r="BR314" i="25"/>
  <c r="BQ314" i="25"/>
  <c r="BP314" i="25"/>
  <c r="BO314" i="25"/>
  <c r="BR313" i="25"/>
  <c r="BQ313" i="25"/>
  <c r="BP313" i="25"/>
  <c r="BO313" i="25"/>
  <c r="BR312" i="25"/>
  <c r="BQ312" i="25"/>
  <c r="BP312" i="25"/>
  <c r="BO312" i="25"/>
  <c r="BR311" i="25"/>
  <c r="BQ311" i="25"/>
  <c r="BP311" i="25"/>
  <c r="BO311" i="25"/>
  <c r="BR310" i="25"/>
  <c r="BQ310" i="25"/>
  <c r="BP310" i="25"/>
  <c r="BO310" i="25"/>
  <c r="BS309" i="25"/>
  <c r="BR309" i="25"/>
  <c r="BQ309" i="25"/>
  <c r="BP309" i="25"/>
  <c r="BO309" i="25"/>
  <c r="BR308" i="25"/>
  <c r="BQ308" i="25"/>
  <c r="BP308" i="25"/>
  <c r="BO308" i="25"/>
  <c r="BR307" i="25"/>
  <c r="BQ307" i="25"/>
  <c r="BP307" i="25"/>
  <c r="BO307" i="25"/>
  <c r="BR306" i="25"/>
  <c r="BQ306" i="25"/>
  <c r="BP306" i="25"/>
  <c r="BO306" i="25"/>
  <c r="BR297" i="25"/>
  <c r="BQ297" i="25"/>
  <c r="BP297" i="25"/>
  <c r="BO297" i="25"/>
  <c r="BR296" i="25"/>
  <c r="BQ296" i="25"/>
  <c r="BP296" i="25"/>
  <c r="BO296" i="25"/>
  <c r="BS295" i="25"/>
  <c r="BR295" i="25"/>
  <c r="BQ295" i="25"/>
  <c r="BP295" i="25"/>
  <c r="BO295" i="25"/>
  <c r="BR294" i="25"/>
  <c r="BQ294" i="25"/>
  <c r="BP294" i="25"/>
  <c r="BO294" i="25"/>
  <c r="BR293" i="25"/>
  <c r="BQ293" i="25"/>
  <c r="BP293" i="25"/>
  <c r="BO293" i="25"/>
  <c r="BR292" i="25"/>
  <c r="BQ292" i="25"/>
  <c r="BP292" i="25"/>
  <c r="BO292" i="25"/>
  <c r="BR291" i="25"/>
  <c r="BQ291" i="25"/>
  <c r="BP291" i="25"/>
  <c r="BO291" i="25"/>
  <c r="BR290" i="25"/>
  <c r="BQ290" i="25"/>
  <c r="BP290" i="25"/>
  <c r="BO290" i="25"/>
  <c r="BR289" i="25"/>
  <c r="BQ289" i="25"/>
  <c r="BP289" i="25"/>
  <c r="BO289" i="25"/>
  <c r="BR288" i="25"/>
  <c r="BQ288" i="25"/>
  <c r="BP288" i="25"/>
  <c r="BO288" i="25"/>
  <c r="BR287" i="25"/>
  <c r="BQ287" i="25"/>
  <c r="BP287" i="25"/>
  <c r="BO287" i="25"/>
  <c r="BR286" i="25"/>
  <c r="BQ286" i="25"/>
  <c r="BP286" i="25"/>
  <c r="BO286" i="25"/>
  <c r="BR285" i="25"/>
  <c r="BQ285" i="25"/>
  <c r="BP285" i="25"/>
  <c r="BO285" i="25"/>
  <c r="BR284" i="25"/>
  <c r="BQ284" i="25"/>
  <c r="BP284" i="25"/>
  <c r="BO284" i="25"/>
  <c r="BR283" i="25"/>
  <c r="BQ283" i="25"/>
  <c r="BP283" i="25"/>
  <c r="BO283" i="25"/>
  <c r="BR282" i="25"/>
  <c r="BQ282" i="25"/>
  <c r="BP282" i="25"/>
  <c r="BO282" i="25"/>
  <c r="BR281" i="25"/>
  <c r="BQ281" i="25"/>
  <c r="BP281" i="25"/>
  <c r="BO281" i="25"/>
  <c r="BR280" i="25"/>
  <c r="BQ280" i="25"/>
  <c r="BP280" i="25"/>
  <c r="BO280" i="25"/>
  <c r="BR279" i="25"/>
  <c r="BQ279" i="25"/>
  <c r="BP279" i="25"/>
  <c r="BO279" i="25"/>
  <c r="BR278" i="25"/>
  <c r="BQ278" i="25"/>
  <c r="BP278" i="25"/>
  <c r="BO278" i="25"/>
  <c r="BR277" i="25"/>
  <c r="BQ277" i="25"/>
  <c r="BP277" i="25"/>
  <c r="BO277" i="25"/>
  <c r="BR276" i="25"/>
  <c r="BQ276" i="25"/>
  <c r="BP276" i="25"/>
  <c r="BO276" i="25"/>
  <c r="BR275" i="25"/>
  <c r="BQ275" i="25"/>
  <c r="BP275" i="25"/>
  <c r="BO275" i="25"/>
  <c r="BR274" i="25"/>
  <c r="BQ274" i="25"/>
  <c r="BP274" i="25"/>
  <c r="BO274" i="25"/>
  <c r="BR273" i="25"/>
  <c r="BQ273" i="25"/>
  <c r="BP273" i="25"/>
  <c r="BO273" i="25"/>
  <c r="BR272" i="25"/>
  <c r="BQ272" i="25"/>
  <c r="BP272" i="25"/>
  <c r="BO272" i="25"/>
  <c r="BR271" i="25"/>
  <c r="BQ271" i="25"/>
  <c r="BP271" i="25"/>
  <c r="BO271" i="25"/>
  <c r="BR270" i="25"/>
  <c r="BQ270" i="25"/>
  <c r="BP270" i="25"/>
  <c r="BO270" i="25"/>
  <c r="BR269" i="25"/>
  <c r="BQ269" i="25"/>
  <c r="BP269" i="25"/>
  <c r="BO269" i="25"/>
  <c r="BR268" i="25"/>
  <c r="BQ268" i="25"/>
  <c r="BP268" i="25"/>
  <c r="BO268" i="25"/>
  <c r="BS267" i="25"/>
  <c r="BR267" i="25"/>
  <c r="BQ267" i="25"/>
  <c r="BP267" i="25"/>
  <c r="BO267" i="25"/>
  <c r="BR266" i="25"/>
  <c r="BQ266" i="25"/>
  <c r="BP266" i="25"/>
  <c r="BO266" i="25"/>
  <c r="BR265" i="25"/>
  <c r="BQ265" i="25"/>
  <c r="BP265" i="25"/>
  <c r="BO265" i="25"/>
  <c r="BR264" i="25"/>
  <c r="BQ264" i="25"/>
  <c r="BP264" i="25"/>
  <c r="BO264" i="25"/>
  <c r="BR256" i="25"/>
  <c r="BQ256" i="25"/>
  <c r="BP256" i="25"/>
  <c r="BO256" i="25"/>
  <c r="BR255" i="25"/>
  <c r="BQ255" i="25"/>
  <c r="BP255" i="25"/>
  <c r="BO255" i="25"/>
  <c r="BR254" i="25"/>
  <c r="BQ254" i="25"/>
  <c r="BP254" i="25"/>
  <c r="BO254" i="25"/>
  <c r="BR253" i="25"/>
  <c r="BQ253" i="25"/>
  <c r="BP253" i="25"/>
  <c r="BO253" i="25"/>
  <c r="BR252" i="25"/>
  <c r="BQ252" i="25"/>
  <c r="BP252" i="25"/>
  <c r="BO252" i="25"/>
  <c r="BR251" i="25"/>
  <c r="BQ251" i="25"/>
  <c r="BP251" i="25"/>
  <c r="BO251" i="25"/>
  <c r="BR250" i="25"/>
  <c r="BQ250" i="25"/>
  <c r="BP250" i="25"/>
  <c r="BO250" i="25"/>
  <c r="BR249" i="25"/>
  <c r="BQ249" i="25"/>
  <c r="BP249" i="25"/>
  <c r="BO249" i="25"/>
  <c r="BR248" i="25"/>
  <c r="BQ248" i="25"/>
  <c r="BP248" i="25"/>
  <c r="BO248" i="25"/>
  <c r="BR247" i="25"/>
  <c r="BQ247" i="25"/>
  <c r="BP247" i="25"/>
  <c r="BO247" i="25"/>
  <c r="BR246" i="25"/>
  <c r="BQ246" i="25"/>
  <c r="BP246" i="25"/>
  <c r="BO246" i="25"/>
  <c r="BR245" i="25"/>
  <c r="BQ245" i="25"/>
  <c r="BP245" i="25"/>
  <c r="BO245" i="25"/>
  <c r="BR244" i="25"/>
  <c r="BQ244" i="25"/>
  <c r="BP244" i="25"/>
  <c r="BO244" i="25"/>
  <c r="BR243" i="25"/>
  <c r="BQ243" i="25"/>
  <c r="BP243" i="25"/>
  <c r="BO243" i="25"/>
  <c r="BR242" i="25"/>
  <c r="BQ242" i="25"/>
  <c r="BP242" i="25"/>
  <c r="BO242" i="25"/>
  <c r="BR241" i="25"/>
  <c r="BQ241" i="25"/>
  <c r="BP241" i="25"/>
  <c r="BO241" i="25"/>
  <c r="BR240" i="25"/>
  <c r="BQ240" i="25"/>
  <c r="BP240" i="25"/>
  <c r="BO240" i="25"/>
  <c r="BR239" i="25"/>
  <c r="BQ239" i="25"/>
  <c r="BP239" i="25"/>
  <c r="BO239" i="25"/>
  <c r="BR238" i="25"/>
  <c r="BQ238" i="25"/>
  <c r="BP238" i="25"/>
  <c r="BO238" i="25"/>
  <c r="BR237" i="25"/>
  <c r="BQ237" i="25"/>
  <c r="BP237" i="25"/>
  <c r="BO237" i="25"/>
  <c r="BR236" i="25"/>
  <c r="BQ236" i="25"/>
  <c r="BP236" i="25"/>
  <c r="BO236" i="25"/>
  <c r="BR235" i="25"/>
  <c r="BQ235" i="25"/>
  <c r="BP235" i="25"/>
  <c r="BO235" i="25"/>
  <c r="BR234" i="25"/>
  <c r="BQ234" i="25"/>
  <c r="BP234" i="25"/>
  <c r="BO234" i="25"/>
  <c r="BR233" i="25"/>
  <c r="BQ233" i="25"/>
  <c r="BP233" i="25"/>
  <c r="BO233" i="25"/>
  <c r="BR232" i="25"/>
  <c r="BQ232" i="25"/>
  <c r="BP232" i="25"/>
  <c r="BO232" i="25"/>
  <c r="BR231" i="25"/>
  <c r="BQ231" i="25"/>
  <c r="BP231" i="25"/>
  <c r="BO231" i="25"/>
  <c r="BR230" i="25"/>
  <c r="BQ230" i="25"/>
  <c r="BP230" i="25"/>
  <c r="BO230" i="25"/>
  <c r="BR229" i="25"/>
  <c r="BQ229" i="25"/>
  <c r="BP229" i="25"/>
  <c r="BO229" i="25"/>
  <c r="BR228" i="25"/>
  <c r="BQ228" i="25"/>
  <c r="BP228" i="25"/>
  <c r="BO228" i="25"/>
  <c r="BR227" i="25"/>
  <c r="BQ227" i="25"/>
  <c r="BP227" i="25"/>
  <c r="BO227" i="25"/>
  <c r="BR226" i="25"/>
  <c r="BQ226" i="25"/>
  <c r="BP226" i="25"/>
  <c r="BO226" i="25"/>
  <c r="BR225" i="25"/>
  <c r="BQ225" i="25"/>
  <c r="BP225" i="25"/>
  <c r="BO225" i="25"/>
  <c r="BR224" i="25"/>
  <c r="BQ224" i="25"/>
  <c r="BP224" i="25"/>
  <c r="BO224" i="25"/>
  <c r="BR223" i="25"/>
  <c r="BQ223" i="25"/>
  <c r="BP223" i="25"/>
  <c r="BO223" i="25"/>
  <c r="BR215" i="25"/>
  <c r="BQ215" i="25"/>
  <c r="BP215" i="25"/>
  <c r="BO215" i="25"/>
  <c r="BR214" i="25"/>
  <c r="BQ214" i="25"/>
  <c r="BP214" i="25"/>
  <c r="BO214" i="25"/>
  <c r="BS213" i="25"/>
  <c r="BR213" i="25"/>
  <c r="BQ213" i="25"/>
  <c r="BP213" i="25"/>
  <c r="BO213" i="25"/>
  <c r="BR212" i="25"/>
  <c r="BQ212" i="25"/>
  <c r="BP212" i="25"/>
  <c r="BO212" i="25"/>
  <c r="BR211" i="25"/>
  <c r="BQ211" i="25"/>
  <c r="BP211" i="25"/>
  <c r="BO211" i="25"/>
  <c r="BR210" i="25"/>
  <c r="BQ210" i="25"/>
  <c r="BP210" i="25"/>
  <c r="BO210" i="25"/>
  <c r="BR209" i="25"/>
  <c r="BQ209" i="25"/>
  <c r="BP209" i="25"/>
  <c r="BO209" i="25"/>
  <c r="BR208" i="25"/>
  <c r="BQ208" i="25"/>
  <c r="BP208" i="25"/>
  <c r="BO208" i="25"/>
  <c r="BR207" i="25"/>
  <c r="BQ207" i="25"/>
  <c r="BP207" i="25"/>
  <c r="BO207" i="25"/>
  <c r="BR206" i="25"/>
  <c r="BQ206" i="25"/>
  <c r="BP206" i="25"/>
  <c r="BO206" i="25"/>
  <c r="BR205" i="25"/>
  <c r="BQ205" i="25"/>
  <c r="BP205" i="25"/>
  <c r="BO205" i="25"/>
  <c r="BR204" i="25"/>
  <c r="BQ204" i="25"/>
  <c r="BP204" i="25"/>
  <c r="BO204" i="25"/>
  <c r="BR203" i="25"/>
  <c r="BQ203" i="25"/>
  <c r="BP203" i="25"/>
  <c r="BO203" i="25"/>
  <c r="BR202" i="25"/>
  <c r="BQ202" i="25"/>
  <c r="BP202" i="25"/>
  <c r="BO202" i="25"/>
  <c r="BR201" i="25"/>
  <c r="BQ201" i="25"/>
  <c r="BP201" i="25"/>
  <c r="BO201" i="25"/>
  <c r="BR200" i="25"/>
  <c r="BQ200" i="25"/>
  <c r="BP200" i="25"/>
  <c r="BO200" i="25"/>
  <c r="BR199" i="25"/>
  <c r="BQ199" i="25"/>
  <c r="BP199" i="25"/>
  <c r="BO199" i="25"/>
  <c r="BR198" i="25"/>
  <c r="BQ198" i="25"/>
  <c r="BP198" i="25"/>
  <c r="BO198" i="25"/>
  <c r="BR197" i="25"/>
  <c r="BQ197" i="25"/>
  <c r="BP197" i="25"/>
  <c r="BO197" i="25"/>
  <c r="BR196" i="25"/>
  <c r="BQ196" i="25"/>
  <c r="BP196" i="25"/>
  <c r="BO196" i="25"/>
  <c r="BR195" i="25"/>
  <c r="BQ195" i="25"/>
  <c r="BP195" i="25"/>
  <c r="BO195" i="25"/>
  <c r="BR194" i="25"/>
  <c r="BQ194" i="25"/>
  <c r="BP194" i="25"/>
  <c r="BO194" i="25"/>
  <c r="BR193" i="25"/>
  <c r="BQ193" i="25"/>
  <c r="BP193" i="25"/>
  <c r="BO193" i="25"/>
  <c r="BR192" i="25"/>
  <c r="BQ192" i="25"/>
  <c r="BP192" i="25"/>
  <c r="BO192" i="25"/>
  <c r="BR191" i="25"/>
  <c r="BQ191" i="25"/>
  <c r="BP191" i="25"/>
  <c r="BO191" i="25"/>
  <c r="BR190" i="25"/>
  <c r="BQ190" i="25"/>
  <c r="BP190" i="25"/>
  <c r="BO190" i="25"/>
  <c r="BR189" i="25"/>
  <c r="BQ189" i="25"/>
  <c r="BP189" i="25"/>
  <c r="BO189" i="25"/>
  <c r="BR188" i="25"/>
  <c r="BQ188" i="25"/>
  <c r="BP188" i="25"/>
  <c r="BO188" i="25"/>
  <c r="BR187" i="25"/>
  <c r="BQ187" i="25"/>
  <c r="BP187" i="25"/>
  <c r="BO187" i="25"/>
  <c r="BR186" i="25"/>
  <c r="BQ186" i="25"/>
  <c r="BP186" i="25"/>
  <c r="BO186" i="25"/>
  <c r="BR185" i="25"/>
  <c r="BQ185" i="25"/>
  <c r="BP185" i="25"/>
  <c r="BO185" i="25"/>
  <c r="BR184" i="25"/>
  <c r="BQ184" i="25"/>
  <c r="BP184" i="25"/>
  <c r="BO184" i="25"/>
  <c r="BR183" i="25"/>
  <c r="BQ183" i="25"/>
  <c r="BP183" i="25"/>
  <c r="BO183" i="25"/>
  <c r="BR182" i="25"/>
  <c r="BQ182" i="25"/>
  <c r="BP182" i="25"/>
  <c r="BO182" i="25"/>
  <c r="BR173" i="25"/>
  <c r="BQ173" i="25"/>
  <c r="BP173" i="25"/>
  <c r="BO173" i="25"/>
  <c r="BR172" i="25"/>
  <c r="BQ172" i="25"/>
  <c r="BP172" i="25"/>
  <c r="BO172" i="25"/>
  <c r="BS171" i="25"/>
  <c r="BR171" i="25"/>
  <c r="BQ171" i="25"/>
  <c r="BP171" i="25"/>
  <c r="BO171" i="25"/>
  <c r="BR170" i="25"/>
  <c r="BQ170" i="25"/>
  <c r="BP170" i="25"/>
  <c r="BO170" i="25"/>
  <c r="BR169" i="25"/>
  <c r="BQ169" i="25"/>
  <c r="BP169" i="25"/>
  <c r="BO169" i="25"/>
  <c r="BR168" i="25"/>
  <c r="BQ168" i="25"/>
  <c r="BP168" i="25"/>
  <c r="BO168" i="25"/>
  <c r="BR167" i="25"/>
  <c r="BQ167" i="25"/>
  <c r="BP167" i="25"/>
  <c r="BO167" i="25"/>
  <c r="BR166" i="25"/>
  <c r="BQ166" i="25"/>
  <c r="BP166" i="25"/>
  <c r="BO166" i="25"/>
  <c r="BR165" i="25"/>
  <c r="BQ165" i="25"/>
  <c r="BP165" i="25"/>
  <c r="BO165" i="25"/>
  <c r="BR164" i="25"/>
  <c r="BQ164" i="25"/>
  <c r="BP164" i="25"/>
  <c r="BO164" i="25"/>
  <c r="BR163" i="25"/>
  <c r="BQ163" i="25"/>
  <c r="BP163" i="25"/>
  <c r="BO163" i="25"/>
  <c r="BR162" i="25"/>
  <c r="BQ162" i="25"/>
  <c r="BP162" i="25"/>
  <c r="BO162" i="25"/>
  <c r="BR161" i="25"/>
  <c r="BQ161" i="25"/>
  <c r="BP161" i="25"/>
  <c r="BO161" i="25"/>
  <c r="BR160" i="25"/>
  <c r="BQ160" i="25"/>
  <c r="BP160" i="25"/>
  <c r="BO160" i="25"/>
  <c r="BR159" i="25"/>
  <c r="BQ159" i="25"/>
  <c r="BP159" i="25"/>
  <c r="BO159" i="25"/>
  <c r="BR158" i="25"/>
  <c r="BQ158" i="25"/>
  <c r="BP158" i="25"/>
  <c r="BO158" i="25"/>
  <c r="BR157" i="25"/>
  <c r="BQ157" i="25"/>
  <c r="BP157" i="25"/>
  <c r="BO157" i="25"/>
  <c r="BR156" i="25"/>
  <c r="BQ156" i="25"/>
  <c r="BP156" i="25"/>
  <c r="BO156" i="25"/>
  <c r="BR155" i="25"/>
  <c r="BQ155" i="25"/>
  <c r="BP155" i="25"/>
  <c r="BO155" i="25"/>
  <c r="BR154" i="25"/>
  <c r="BQ154" i="25"/>
  <c r="BP154" i="25"/>
  <c r="BO154" i="25"/>
  <c r="BR153" i="25"/>
  <c r="BQ153" i="25"/>
  <c r="BP153" i="25"/>
  <c r="BO153" i="25"/>
  <c r="BR152" i="25"/>
  <c r="BQ152" i="25"/>
  <c r="BP152" i="25"/>
  <c r="BO152" i="25"/>
  <c r="BR151" i="25"/>
  <c r="BQ151" i="25"/>
  <c r="BP151" i="25"/>
  <c r="BO151" i="25"/>
  <c r="BR150" i="25"/>
  <c r="BQ150" i="25"/>
  <c r="BP150" i="25"/>
  <c r="BO150" i="25"/>
  <c r="BR149" i="25"/>
  <c r="BQ149" i="25"/>
  <c r="BP149" i="25"/>
  <c r="BO149" i="25"/>
  <c r="BR148" i="25"/>
  <c r="BQ148" i="25"/>
  <c r="BP148" i="25"/>
  <c r="BO148" i="25"/>
  <c r="BR147" i="25"/>
  <c r="BQ147" i="25"/>
  <c r="BP147" i="25"/>
  <c r="BO147" i="25"/>
  <c r="BR146" i="25"/>
  <c r="BQ146" i="25"/>
  <c r="BP146" i="25"/>
  <c r="BO146" i="25"/>
  <c r="BR145" i="25"/>
  <c r="BQ145" i="25"/>
  <c r="BP145" i="25"/>
  <c r="BO145" i="25"/>
  <c r="BR144" i="25"/>
  <c r="BQ144" i="25"/>
  <c r="BP144" i="25"/>
  <c r="BO144" i="25"/>
  <c r="BR143" i="25"/>
  <c r="BQ143" i="25"/>
  <c r="BP143" i="25"/>
  <c r="BO143" i="25"/>
  <c r="BR142" i="25"/>
  <c r="BQ142" i="25"/>
  <c r="BP142" i="25"/>
  <c r="BO142" i="25"/>
  <c r="BR141" i="25"/>
  <c r="BQ141" i="25"/>
  <c r="BP141" i="25"/>
  <c r="BO141" i="25"/>
  <c r="BR140" i="25"/>
  <c r="BQ140" i="25"/>
  <c r="BP140" i="25"/>
  <c r="BO140" i="25"/>
  <c r="BR132" i="25"/>
  <c r="BQ132" i="25"/>
  <c r="BP132" i="25"/>
  <c r="BO132" i="25"/>
  <c r="BR131" i="25"/>
  <c r="BQ131" i="25"/>
  <c r="BP131" i="25"/>
  <c r="BO131" i="25"/>
  <c r="BS130" i="25"/>
  <c r="BR130" i="25"/>
  <c r="BQ130" i="25"/>
  <c r="BP130" i="25"/>
  <c r="BO130" i="25"/>
  <c r="BR129" i="25"/>
  <c r="BQ129" i="25"/>
  <c r="BP129" i="25"/>
  <c r="BO129" i="25"/>
  <c r="BR128" i="25"/>
  <c r="BQ128" i="25"/>
  <c r="BP128" i="25"/>
  <c r="BO128" i="25"/>
  <c r="BR127" i="25"/>
  <c r="BQ127" i="25"/>
  <c r="BP127" i="25"/>
  <c r="BO127" i="25"/>
  <c r="BR126" i="25"/>
  <c r="BQ126" i="25"/>
  <c r="BP126" i="25"/>
  <c r="BO126" i="25"/>
  <c r="BR125" i="25"/>
  <c r="BQ125" i="25"/>
  <c r="BP125" i="25"/>
  <c r="BO125" i="25"/>
  <c r="BR124" i="25"/>
  <c r="BQ124" i="25"/>
  <c r="BP124" i="25"/>
  <c r="BO124" i="25"/>
  <c r="BR123" i="25"/>
  <c r="BQ123" i="25"/>
  <c r="BP123" i="25"/>
  <c r="BO123" i="25"/>
  <c r="BR122" i="25"/>
  <c r="BQ122" i="25"/>
  <c r="BP122" i="25"/>
  <c r="BO122" i="25"/>
  <c r="BR121" i="25"/>
  <c r="BQ121" i="25"/>
  <c r="BP121" i="25"/>
  <c r="BO121" i="25"/>
  <c r="BR120" i="25"/>
  <c r="BQ120" i="25"/>
  <c r="BP120" i="25"/>
  <c r="BO120" i="25"/>
  <c r="BR119" i="25"/>
  <c r="BQ119" i="25"/>
  <c r="BP119" i="25"/>
  <c r="BO119" i="25"/>
  <c r="BR118" i="25"/>
  <c r="BQ118" i="25"/>
  <c r="BP118" i="25"/>
  <c r="BO118" i="25"/>
  <c r="BR117" i="25"/>
  <c r="BQ117" i="25"/>
  <c r="BP117" i="25"/>
  <c r="BO117" i="25"/>
  <c r="BR116" i="25"/>
  <c r="BQ116" i="25"/>
  <c r="BP116" i="25"/>
  <c r="BO116" i="25"/>
  <c r="BR115" i="25"/>
  <c r="BQ115" i="25"/>
  <c r="BP115" i="25"/>
  <c r="BO115" i="25"/>
  <c r="BR114" i="25"/>
  <c r="BQ114" i="25"/>
  <c r="BP114" i="25"/>
  <c r="BO114" i="25"/>
  <c r="BR113" i="25"/>
  <c r="BQ113" i="25"/>
  <c r="BP113" i="25"/>
  <c r="BO113" i="25"/>
  <c r="BR112" i="25"/>
  <c r="BQ112" i="25"/>
  <c r="BP112" i="25"/>
  <c r="BO112" i="25"/>
  <c r="BR111" i="25"/>
  <c r="BQ111" i="25"/>
  <c r="BP111" i="25"/>
  <c r="BO111" i="25"/>
  <c r="BR110" i="25"/>
  <c r="BQ110" i="25"/>
  <c r="BP110" i="25"/>
  <c r="BO110" i="25"/>
  <c r="BR109" i="25"/>
  <c r="BQ109" i="25"/>
  <c r="BP109" i="25"/>
  <c r="BO109" i="25"/>
  <c r="BR108" i="25"/>
  <c r="BQ108" i="25"/>
  <c r="BP108" i="25"/>
  <c r="BO108" i="25"/>
  <c r="BR107" i="25"/>
  <c r="BQ107" i="25"/>
  <c r="BP107" i="25"/>
  <c r="BO107" i="25"/>
  <c r="BR106" i="25"/>
  <c r="BQ106" i="25"/>
  <c r="BP106" i="25"/>
  <c r="BO106" i="25"/>
  <c r="BR105" i="25"/>
  <c r="BQ105" i="25"/>
  <c r="BP105" i="25"/>
  <c r="BO105" i="25"/>
  <c r="BR104" i="25"/>
  <c r="BQ104" i="25"/>
  <c r="BP104" i="25"/>
  <c r="BO104" i="25"/>
  <c r="BR103" i="25"/>
  <c r="BQ103" i="25"/>
  <c r="BP103" i="25"/>
  <c r="BO103" i="25"/>
  <c r="BS102" i="25"/>
  <c r="BR102" i="25"/>
  <c r="BQ102" i="25"/>
  <c r="BP102" i="25"/>
  <c r="BO102" i="25"/>
  <c r="BR101" i="25"/>
  <c r="BQ101" i="25"/>
  <c r="BP101" i="25"/>
  <c r="BO101" i="25"/>
  <c r="BR100" i="25"/>
  <c r="BQ100" i="25"/>
  <c r="BP100" i="25"/>
  <c r="BO100" i="25"/>
  <c r="BS99" i="25"/>
  <c r="BR99" i="25"/>
  <c r="BQ99" i="25"/>
  <c r="BP99" i="25"/>
  <c r="BO99" i="25"/>
  <c r="BR90" i="25"/>
  <c r="BQ90" i="25"/>
  <c r="BP90" i="25"/>
  <c r="BO90" i="25"/>
  <c r="BR89" i="25"/>
  <c r="BQ89" i="25"/>
  <c r="BP89" i="25"/>
  <c r="BO89" i="25"/>
  <c r="BS88" i="25"/>
  <c r="BR88" i="25"/>
  <c r="BQ88" i="25"/>
  <c r="BP88" i="25"/>
  <c r="BO88" i="25"/>
  <c r="BR87" i="25"/>
  <c r="BQ87" i="25"/>
  <c r="BP87" i="25"/>
  <c r="BO87" i="25"/>
  <c r="BR86" i="25"/>
  <c r="BQ86" i="25"/>
  <c r="BP86" i="25"/>
  <c r="BO86" i="25"/>
  <c r="BR85" i="25"/>
  <c r="BQ85" i="25"/>
  <c r="BP85" i="25"/>
  <c r="BO85" i="25"/>
  <c r="BR84" i="25"/>
  <c r="BQ84" i="25"/>
  <c r="BP84" i="25"/>
  <c r="BO84" i="25"/>
  <c r="BR83" i="25"/>
  <c r="BQ83" i="25"/>
  <c r="BP83" i="25"/>
  <c r="BO83" i="25"/>
  <c r="BR82" i="25"/>
  <c r="BQ82" i="25"/>
  <c r="BP82" i="25"/>
  <c r="BO82" i="25"/>
  <c r="BR81" i="25"/>
  <c r="BQ81" i="25"/>
  <c r="BP81" i="25"/>
  <c r="BO81" i="25"/>
  <c r="BR80" i="25"/>
  <c r="BQ80" i="25"/>
  <c r="BP80" i="25"/>
  <c r="BO80" i="25"/>
  <c r="BR79" i="25"/>
  <c r="BQ79" i="25"/>
  <c r="BP79" i="25"/>
  <c r="BO79" i="25"/>
  <c r="BR78" i="25"/>
  <c r="BQ78" i="25"/>
  <c r="BP78" i="25"/>
  <c r="BO78" i="25"/>
  <c r="BR77" i="25"/>
  <c r="BQ77" i="25"/>
  <c r="BP77" i="25"/>
  <c r="BO77" i="25"/>
  <c r="BR76" i="25"/>
  <c r="BQ76" i="25"/>
  <c r="BP76" i="25"/>
  <c r="BO76" i="25"/>
  <c r="BR75" i="25"/>
  <c r="BQ75" i="25"/>
  <c r="BP75" i="25"/>
  <c r="BO75" i="25"/>
  <c r="BR74" i="25"/>
  <c r="BQ74" i="25"/>
  <c r="BP74" i="25"/>
  <c r="BO74" i="25"/>
  <c r="BR73" i="25"/>
  <c r="BQ73" i="25"/>
  <c r="BP73" i="25"/>
  <c r="BO73" i="25"/>
  <c r="BR72" i="25"/>
  <c r="BQ72" i="25"/>
  <c r="BP72" i="25"/>
  <c r="BO72" i="25"/>
  <c r="BR71" i="25"/>
  <c r="BQ71" i="25"/>
  <c r="BP71" i="25"/>
  <c r="BO71" i="25"/>
  <c r="BR70" i="25"/>
  <c r="BQ70" i="25"/>
  <c r="BP70" i="25"/>
  <c r="BO70" i="25"/>
  <c r="BR69" i="25"/>
  <c r="BQ69" i="25"/>
  <c r="BP69" i="25"/>
  <c r="BO69" i="25"/>
  <c r="BR68" i="25"/>
  <c r="BQ68" i="25"/>
  <c r="BP68" i="25"/>
  <c r="BO68" i="25"/>
  <c r="BR67" i="25"/>
  <c r="BQ67" i="25"/>
  <c r="BP67" i="25"/>
  <c r="BO67" i="25"/>
  <c r="BR66" i="25"/>
  <c r="BQ66" i="25"/>
  <c r="BP66" i="25"/>
  <c r="BO66" i="25"/>
  <c r="BR65" i="25"/>
  <c r="BQ65" i="25"/>
  <c r="BP65" i="25"/>
  <c r="BO65" i="25"/>
  <c r="BR64" i="25"/>
  <c r="BQ64" i="25"/>
  <c r="BP64" i="25"/>
  <c r="BO64" i="25"/>
  <c r="BR63" i="25"/>
  <c r="BQ63" i="25"/>
  <c r="BP63" i="25"/>
  <c r="BO63" i="25"/>
  <c r="BR62" i="25"/>
  <c r="BQ62" i="25"/>
  <c r="BP62" i="25"/>
  <c r="BO62" i="25"/>
  <c r="BR61" i="25"/>
  <c r="BQ61" i="25"/>
  <c r="BP61" i="25"/>
  <c r="BO61" i="25"/>
  <c r="BS60" i="25"/>
  <c r="BR60" i="25"/>
  <c r="BQ60" i="25"/>
  <c r="BP60" i="25"/>
  <c r="BO60" i="25"/>
  <c r="BR59" i="25"/>
  <c r="BQ59" i="25"/>
  <c r="BP59" i="25"/>
  <c r="BO59" i="25"/>
  <c r="BR58" i="25"/>
  <c r="BQ58" i="25"/>
  <c r="BP58" i="25"/>
  <c r="BO58" i="25"/>
  <c r="BS57" i="25"/>
  <c r="BR57" i="25"/>
  <c r="BQ57" i="25"/>
  <c r="BP57" i="25"/>
  <c r="BO57" i="25"/>
  <c r="BR46" i="25"/>
  <c r="BQ46" i="25"/>
  <c r="BP46" i="25"/>
  <c r="BO46" i="25"/>
  <c r="BR45" i="25"/>
  <c r="BQ45" i="25"/>
  <c r="BP45" i="25"/>
  <c r="BO45" i="25"/>
  <c r="BS44" i="25"/>
  <c r="BR44" i="25"/>
  <c r="BQ44" i="25"/>
  <c r="BP44" i="25"/>
  <c r="BO44" i="25"/>
  <c r="BR43" i="25"/>
  <c r="BQ43" i="25"/>
  <c r="BP43" i="25"/>
  <c r="BO43" i="25"/>
  <c r="BR42" i="25"/>
  <c r="BQ42" i="25"/>
  <c r="BP42" i="25"/>
  <c r="BO42" i="25"/>
  <c r="BR41" i="25"/>
  <c r="BQ41" i="25"/>
  <c r="BP41" i="25"/>
  <c r="BO41" i="25"/>
  <c r="BR40" i="25"/>
  <c r="BQ40" i="25"/>
  <c r="BP40" i="25"/>
  <c r="BO40" i="25"/>
  <c r="BR39" i="25"/>
  <c r="BQ39" i="25"/>
  <c r="BP39" i="25"/>
  <c r="BO39" i="25"/>
  <c r="BR38" i="25"/>
  <c r="BQ38" i="25"/>
  <c r="BP38" i="25"/>
  <c r="BO38" i="25"/>
  <c r="BR37" i="25"/>
  <c r="BQ37" i="25"/>
  <c r="BP37" i="25"/>
  <c r="BO37" i="25"/>
  <c r="BR36" i="25"/>
  <c r="BQ36" i="25"/>
  <c r="BP36" i="25"/>
  <c r="BO36" i="25"/>
  <c r="BR35" i="25"/>
  <c r="BQ35" i="25"/>
  <c r="BP35" i="25"/>
  <c r="BO35" i="25"/>
  <c r="BR34" i="25"/>
  <c r="BQ34" i="25"/>
  <c r="BP34" i="25"/>
  <c r="BO34" i="25"/>
  <c r="BR33" i="25"/>
  <c r="BQ33" i="25"/>
  <c r="BP33" i="25"/>
  <c r="BO33" i="25"/>
  <c r="BR32" i="25"/>
  <c r="BQ32" i="25"/>
  <c r="BP32" i="25"/>
  <c r="BO32" i="25"/>
  <c r="BR31" i="25"/>
  <c r="BQ31" i="25"/>
  <c r="BP31" i="25"/>
  <c r="BO31" i="25"/>
  <c r="BR30" i="25"/>
  <c r="BQ30" i="25"/>
  <c r="BP30" i="25"/>
  <c r="BO30" i="25"/>
  <c r="BR29" i="25"/>
  <c r="BQ29" i="25"/>
  <c r="BP29" i="25"/>
  <c r="BO29" i="25"/>
  <c r="BR28" i="25"/>
  <c r="BQ28" i="25"/>
  <c r="BP28" i="25"/>
  <c r="BO28" i="25"/>
  <c r="BR27" i="25"/>
  <c r="BQ27" i="25"/>
  <c r="BP27" i="25"/>
  <c r="BO27" i="25"/>
  <c r="BR26" i="25"/>
  <c r="BQ26" i="25"/>
  <c r="BP26" i="25"/>
  <c r="BO26" i="25"/>
  <c r="BR25" i="25"/>
  <c r="BQ25" i="25"/>
  <c r="BP25" i="25"/>
  <c r="BO25" i="25"/>
  <c r="BR24" i="25"/>
  <c r="BQ24" i="25"/>
  <c r="BP24" i="25"/>
  <c r="BO24" i="25"/>
  <c r="BR23" i="25"/>
  <c r="BQ23" i="25"/>
  <c r="BP23" i="25"/>
  <c r="BO23" i="25"/>
  <c r="BR22" i="25"/>
  <c r="BQ22" i="25"/>
  <c r="BP22" i="25"/>
  <c r="BO22" i="25"/>
  <c r="BR21" i="25"/>
  <c r="BQ21" i="25"/>
  <c r="BP21" i="25"/>
  <c r="BO21" i="25"/>
  <c r="BR20" i="25"/>
  <c r="BQ20" i="25"/>
  <c r="BP20" i="25"/>
  <c r="BO20" i="25"/>
  <c r="BR19" i="25"/>
  <c r="BQ19" i="25"/>
  <c r="BP19" i="25"/>
  <c r="BO19" i="25"/>
  <c r="BR18" i="25"/>
  <c r="BQ18" i="25"/>
  <c r="BP18" i="25"/>
  <c r="BO18" i="25"/>
  <c r="BR17" i="25"/>
  <c r="BQ17" i="25"/>
  <c r="BP17" i="25"/>
  <c r="BO17" i="25"/>
  <c r="BS16" i="25"/>
  <c r="BR16" i="25"/>
  <c r="BQ16" i="25"/>
  <c r="BP16" i="25"/>
  <c r="BO16" i="25"/>
  <c r="BR15" i="25"/>
  <c r="BQ15" i="25"/>
  <c r="BP15" i="25"/>
  <c r="BO15" i="25"/>
  <c r="BR14" i="25"/>
  <c r="BQ14" i="25"/>
  <c r="BP14" i="25"/>
  <c r="BO14" i="25"/>
  <c r="BS13" i="25"/>
  <c r="BR13" i="25"/>
  <c r="BQ13" i="25"/>
  <c r="BP13" i="25"/>
  <c r="BO13" i="25"/>
  <c r="BR1044" i="23"/>
  <c r="BQ1044" i="23"/>
  <c r="BP1044" i="23"/>
  <c r="BO1044" i="23"/>
  <c r="BR1043" i="23"/>
  <c r="BQ1043" i="23"/>
  <c r="BP1043" i="23"/>
  <c r="BO1043" i="23"/>
  <c r="BR1042" i="23"/>
  <c r="BQ1042" i="23"/>
  <c r="BP1042" i="23"/>
  <c r="BO1042" i="23"/>
  <c r="BR1041" i="23"/>
  <c r="BQ1041" i="23"/>
  <c r="BP1041" i="23"/>
  <c r="BO1041" i="23"/>
  <c r="BR1040" i="23"/>
  <c r="BQ1040" i="23"/>
  <c r="BP1040" i="23"/>
  <c r="BO1040" i="23"/>
  <c r="BR1039" i="23"/>
  <c r="BQ1039" i="23"/>
  <c r="BP1039" i="23"/>
  <c r="BO1039" i="23"/>
  <c r="BR1038" i="23"/>
  <c r="BQ1038" i="23"/>
  <c r="BP1038" i="23"/>
  <c r="BO1038" i="23"/>
  <c r="BR1037" i="23"/>
  <c r="BQ1037" i="23"/>
  <c r="BP1037" i="23"/>
  <c r="BO1037" i="23"/>
  <c r="BR1036" i="23"/>
  <c r="BQ1036" i="23"/>
  <c r="BP1036" i="23"/>
  <c r="BO1036" i="23"/>
  <c r="BR1035" i="23"/>
  <c r="BQ1035" i="23"/>
  <c r="BP1035" i="23"/>
  <c r="BO1035" i="23"/>
  <c r="BR1034" i="23"/>
  <c r="BQ1034" i="23"/>
  <c r="BP1034" i="23"/>
  <c r="BO1034" i="23"/>
  <c r="BR1033" i="23"/>
  <c r="BQ1033" i="23"/>
  <c r="BP1033" i="23"/>
  <c r="BO1033" i="23"/>
  <c r="BR1032" i="23"/>
  <c r="BQ1032" i="23"/>
  <c r="BP1032" i="23"/>
  <c r="BO1032" i="23"/>
  <c r="BR1031" i="23"/>
  <c r="BQ1031" i="23"/>
  <c r="BP1031" i="23"/>
  <c r="BO1031" i="23"/>
  <c r="BR1030" i="23"/>
  <c r="BQ1030" i="23"/>
  <c r="BP1030" i="23"/>
  <c r="BO1030" i="23"/>
  <c r="BR1029" i="23"/>
  <c r="BQ1029" i="23"/>
  <c r="BP1029" i="23"/>
  <c r="BO1029" i="23"/>
  <c r="BR1028" i="23"/>
  <c r="BQ1028" i="23"/>
  <c r="BP1028" i="23"/>
  <c r="BO1028" i="23"/>
  <c r="BR1027" i="23"/>
  <c r="BQ1027" i="23"/>
  <c r="BP1027" i="23"/>
  <c r="BO1027" i="23"/>
  <c r="BR1026" i="23"/>
  <c r="BQ1026" i="23"/>
  <c r="BP1026" i="23"/>
  <c r="BO1026" i="23"/>
  <c r="BR1025" i="23"/>
  <c r="BQ1025" i="23"/>
  <c r="BP1025" i="23"/>
  <c r="BO1025" i="23"/>
  <c r="BR1024" i="23"/>
  <c r="BQ1024" i="23"/>
  <c r="BP1024" i="23"/>
  <c r="BO1024" i="23"/>
  <c r="BR1023" i="23"/>
  <c r="BQ1023" i="23"/>
  <c r="BP1023" i="23"/>
  <c r="BO1023" i="23"/>
  <c r="BR1022" i="23"/>
  <c r="BQ1022" i="23"/>
  <c r="BP1022" i="23"/>
  <c r="BO1022" i="23"/>
  <c r="BR1021" i="23"/>
  <c r="BQ1021" i="23"/>
  <c r="BP1021" i="23"/>
  <c r="BO1021" i="23"/>
  <c r="BR1020" i="23"/>
  <c r="BQ1020" i="23"/>
  <c r="BP1020" i="23"/>
  <c r="BO1020" i="23"/>
  <c r="BR1019" i="23"/>
  <c r="BQ1019" i="23"/>
  <c r="BP1019" i="23"/>
  <c r="BO1019" i="23"/>
  <c r="BR1018" i="23"/>
  <c r="BQ1018" i="23"/>
  <c r="BP1018" i="23"/>
  <c r="BO1018" i="23"/>
  <c r="BR1017" i="23"/>
  <c r="BQ1017" i="23"/>
  <c r="BP1017" i="23"/>
  <c r="BO1017" i="23"/>
  <c r="BR1016" i="23"/>
  <c r="BQ1016" i="23"/>
  <c r="BP1016" i="23"/>
  <c r="BO1016" i="23"/>
  <c r="BR1015" i="23"/>
  <c r="BQ1015" i="23"/>
  <c r="BP1015" i="23"/>
  <c r="BO1015" i="23"/>
  <c r="BR1014" i="23"/>
  <c r="BQ1014" i="23"/>
  <c r="BP1014" i="23"/>
  <c r="BO1014" i="23"/>
  <c r="BR1013" i="23"/>
  <c r="BQ1013" i="23"/>
  <c r="BP1013" i="23"/>
  <c r="BO1013" i="23"/>
  <c r="BR1012" i="23"/>
  <c r="BQ1012" i="23"/>
  <c r="BP1012" i="23"/>
  <c r="BO1012" i="23"/>
  <c r="BR1011" i="23"/>
  <c r="BQ1011" i="23"/>
  <c r="BP1011" i="23"/>
  <c r="BO1011" i="23"/>
  <c r="BR1003" i="23"/>
  <c r="BQ1003" i="23"/>
  <c r="BP1003" i="23"/>
  <c r="BO1003" i="23"/>
  <c r="BR1002" i="23"/>
  <c r="BQ1002" i="23"/>
  <c r="BP1002" i="23"/>
  <c r="BO1002" i="23"/>
  <c r="BR1001" i="23"/>
  <c r="BQ1001" i="23"/>
  <c r="BP1001" i="23"/>
  <c r="BO1001" i="23"/>
  <c r="BR1000" i="23"/>
  <c r="BQ1000" i="23"/>
  <c r="BP1000" i="23"/>
  <c r="BO1000" i="23"/>
  <c r="BR999" i="23"/>
  <c r="BQ999" i="23"/>
  <c r="BP999" i="23"/>
  <c r="BO999" i="23"/>
  <c r="BR998" i="23"/>
  <c r="BQ998" i="23"/>
  <c r="BP998" i="23"/>
  <c r="BO998" i="23"/>
  <c r="BR997" i="23"/>
  <c r="BQ997" i="23"/>
  <c r="BP997" i="23"/>
  <c r="BO997" i="23"/>
  <c r="BR996" i="23"/>
  <c r="BQ996" i="23"/>
  <c r="BP996" i="23"/>
  <c r="BO996" i="23"/>
  <c r="BR995" i="23"/>
  <c r="BQ995" i="23"/>
  <c r="BP995" i="23"/>
  <c r="BO995" i="23"/>
  <c r="BR994" i="23"/>
  <c r="BQ994" i="23"/>
  <c r="BP994" i="23"/>
  <c r="BO994" i="23"/>
  <c r="BR993" i="23"/>
  <c r="BQ993" i="23"/>
  <c r="BP993" i="23"/>
  <c r="BO993" i="23"/>
  <c r="BR992" i="23"/>
  <c r="BQ992" i="23"/>
  <c r="BP992" i="23"/>
  <c r="BO992" i="23"/>
  <c r="BR991" i="23"/>
  <c r="BQ991" i="23"/>
  <c r="BP991" i="23"/>
  <c r="BO991" i="23"/>
  <c r="BR990" i="23"/>
  <c r="BQ990" i="23"/>
  <c r="BP990" i="23"/>
  <c r="BO990" i="23"/>
  <c r="BR989" i="23"/>
  <c r="BQ989" i="23"/>
  <c r="BP989" i="23"/>
  <c r="BO989" i="23"/>
  <c r="BR988" i="23"/>
  <c r="BQ988" i="23"/>
  <c r="BP988" i="23"/>
  <c r="BO988" i="23"/>
  <c r="BR987" i="23"/>
  <c r="BQ987" i="23"/>
  <c r="BP987" i="23"/>
  <c r="BO987" i="23"/>
  <c r="BR986" i="23"/>
  <c r="BQ986" i="23"/>
  <c r="BP986" i="23"/>
  <c r="BO986" i="23"/>
  <c r="BR985" i="23"/>
  <c r="BQ985" i="23"/>
  <c r="BP985" i="23"/>
  <c r="BO985" i="23"/>
  <c r="BR984" i="23"/>
  <c r="BQ984" i="23"/>
  <c r="BP984" i="23"/>
  <c r="BO984" i="23"/>
  <c r="BR983" i="23"/>
  <c r="BQ983" i="23"/>
  <c r="BP983" i="23"/>
  <c r="BO983" i="23"/>
  <c r="BR982" i="23"/>
  <c r="BQ982" i="23"/>
  <c r="BP982" i="23"/>
  <c r="BO982" i="23"/>
  <c r="BR981" i="23"/>
  <c r="BQ981" i="23"/>
  <c r="BP981" i="23"/>
  <c r="BO981" i="23"/>
  <c r="BR980" i="23"/>
  <c r="BQ980" i="23"/>
  <c r="BP980" i="23"/>
  <c r="BO980" i="23"/>
  <c r="BR979" i="23"/>
  <c r="BQ979" i="23"/>
  <c r="BP979" i="23"/>
  <c r="BO979" i="23"/>
  <c r="BR978" i="23"/>
  <c r="BQ978" i="23"/>
  <c r="BP978" i="23"/>
  <c r="BO978" i="23"/>
  <c r="BR977" i="23"/>
  <c r="BQ977" i="23"/>
  <c r="BP977" i="23"/>
  <c r="BO977" i="23"/>
  <c r="BR976" i="23"/>
  <c r="BQ976" i="23"/>
  <c r="BP976" i="23"/>
  <c r="BO976" i="23"/>
  <c r="BR975" i="23"/>
  <c r="BQ975" i="23"/>
  <c r="BP975" i="23"/>
  <c r="BO975" i="23"/>
  <c r="BR974" i="23"/>
  <c r="BQ974" i="23"/>
  <c r="BP974" i="23"/>
  <c r="BO974" i="23"/>
  <c r="BR973" i="23"/>
  <c r="BQ973" i="23"/>
  <c r="BP973" i="23"/>
  <c r="BO973" i="23"/>
  <c r="BR972" i="23"/>
  <c r="BQ972" i="23"/>
  <c r="BP972" i="23"/>
  <c r="BO972" i="23"/>
  <c r="BR971" i="23"/>
  <c r="BQ971" i="23"/>
  <c r="BP971" i="23"/>
  <c r="BO971" i="23"/>
  <c r="BR970" i="23"/>
  <c r="BQ970" i="23"/>
  <c r="BP970" i="23"/>
  <c r="BO970" i="23"/>
  <c r="BR961" i="23"/>
  <c r="BQ961" i="23"/>
  <c r="BP961" i="23"/>
  <c r="BO961" i="23"/>
  <c r="BR960" i="23"/>
  <c r="BQ960" i="23"/>
  <c r="BP960" i="23"/>
  <c r="BO960" i="23"/>
  <c r="BR959" i="23"/>
  <c r="BQ959" i="23"/>
  <c r="BP959" i="23"/>
  <c r="BO959" i="23"/>
  <c r="BR958" i="23"/>
  <c r="BQ958" i="23"/>
  <c r="BP958" i="23"/>
  <c r="BO958" i="23"/>
  <c r="BR957" i="23"/>
  <c r="BQ957" i="23"/>
  <c r="BP957" i="23"/>
  <c r="BO957" i="23"/>
  <c r="BR956" i="23"/>
  <c r="BQ956" i="23"/>
  <c r="BP956" i="23"/>
  <c r="BO956" i="23"/>
  <c r="BR955" i="23"/>
  <c r="BQ955" i="23"/>
  <c r="BP955" i="23"/>
  <c r="BO955" i="23"/>
  <c r="BR954" i="23"/>
  <c r="BQ954" i="23"/>
  <c r="BP954" i="23"/>
  <c r="BO954" i="23"/>
  <c r="BR953" i="23"/>
  <c r="BQ953" i="23"/>
  <c r="BP953" i="23"/>
  <c r="BO953" i="23"/>
  <c r="BR952" i="23"/>
  <c r="BQ952" i="23"/>
  <c r="BP952" i="23"/>
  <c r="BO952" i="23"/>
  <c r="BR951" i="23"/>
  <c r="BQ951" i="23"/>
  <c r="BP951" i="23"/>
  <c r="BO951" i="23"/>
  <c r="BR950" i="23"/>
  <c r="BQ950" i="23"/>
  <c r="BP950" i="23"/>
  <c r="BO950" i="23"/>
  <c r="BR949" i="23"/>
  <c r="BQ949" i="23"/>
  <c r="BP949" i="23"/>
  <c r="BO949" i="23"/>
  <c r="BR948" i="23"/>
  <c r="BQ948" i="23"/>
  <c r="BP948" i="23"/>
  <c r="BO948" i="23"/>
  <c r="BR947" i="23"/>
  <c r="BQ947" i="23"/>
  <c r="BP947" i="23"/>
  <c r="BO947" i="23"/>
  <c r="BR946" i="23"/>
  <c r="BQ946" i="23"/>
  <c r="BP946" i="23"/>
  <c r="BO946" i="23"/>
  <c r="BR945" i="23"/>
  <c r="BQ945" i="23"/>
  <c r="BP945" i="23"/>
  <c r="BO945" i="23"/>
  <c r="BR944" i="23"/>
  <c r="BQ944" i="23"/>
  <c r="BP944" i="23"/>
  <c r="BO944" i="23"/>
  <c r="BR943" i="23"/>
  <c r="BQ943" i="23"/>
  <c r="BP943" i="23"/>
  <c r="BO943" i="23"/>
  <c r="BR942" i="23"/>
  <c r="BQ942" i="23"/>
  <c r="BP942" i="23"/>
  <c r="BO942" i="23"/>
  <c r="BR941" i="23"/>
  <c r="BQ941" i="23"/>
  <c r="BP941" i="23"/>
  <c r="BO941" i="23"/>
  <c r="BR940" i="23"/>
  <c r="BQ940" i="23"/>
  <c r="BP940" i="23"/>
  <c r="BO940" i="23"/>
  <c r="BR939" i="23"/>
  <c r="BQ939" i="23"/>
  <c r="BP939" i="23"/>
  <c r="BO939" i="23"/>
  <c r="BR938" i="23"/>
  <c r="BQ938" i="23"/>
  <c r="BP938" i="23"/>
  <c r="BO938" i="23"/>
  <c r="BR937" i="23"/>
  <c r="BQ937" i="23"/>
  <c r="BP937" i="23"/>
  <c r="BO937" i="23"/>
  <c r="BR936" i="23"/>
  <c r="BQ936" i="23"/>
  <c r="BP936" i="23"/>
  <c r="BO936" i="23"/>
  <c r="BR935" i="23"/>
  <c r="BQ935" i="23"/>
  <c r="BP935" i="23"/>
  <c r="BO935" i="23"/>
  <c r="BR934" i="23"/>
  <c r="BQ934" i="23"/>
  <c r="BP934" i="23"/>
  <c r="BO934" i="23"/>
  <c r="BR933" i="23"/>
  <c r="BQ933" i="23"/>
  <c r="BP933" i="23"/>
  <c r="BO933" i="23"/>
  <c r="BR932" i="23"/>
  <c r="BQ932" i="23"/>
  <c r="BP932" i="23"/>
  <c r="BO932" i="23"/>
  <c r="BR931" i="23"/>
  <c r="BQ931" i="23"/>
  <c r="BP931" i="23"/>
  <c r="BO931" i="23"/>
  <c r="BR930" i="23"/>
  <c r="BQ930" i="23"/>
  <c r="BP930" i="23"/>
  <c r="BO930" i="23"/>
  <c r="BR929" i="23"/>
  <c r="BQ929" i="23"/>
  <c r="BP929" i="23"/>
  <c r="BO929" i="23"/>
  <c r="BR928" i="23"/>
  <c r="BQ928" i="23"/>
  <c r="BP928" i="23"/>
  <c r="BO928" i="23"/>
  <c r="BR920" i="23"/>
  <c r="BQ920" i="23"/>
  <c r="BP920" i="23"/>
  <c r="BO920" i="23"/>
  <c r="BR919" i="23"/>
  <c r="BQ919" i="23"/>
  <c r="BP919" i="23"/>
  <c r="BO919" i="23"/>
  <c r="BS918" i="23"/>
  <c r="BR918" i="23"/>
  <c r="BQ918" i="23"/>
  <c r="BP918" i="23"/>
  <c r="BO918" i="23"/>
  <c r="BR917" i="23"/>
  <c r="BQ917" i="23"/>
  <c r="BP917" i="23"/>
  <c r="BO917" i="23"/>
  <c r="BR916" i="23"/>
  <c r="BQ916" i="23"/>
  <c r="BP916" i="23"/>
  <c r="BO916" i="23"/>
  <c r="BR915" i="23"/>
  <c r="BQ915" i="23"/>
  <c r="BP915" i="23"/>
  <c r="BO915" i="23"/>
  <c r="BR914" i="23"/>
  <c r="BQ914" i="23"/>
  <c r="BP914" i="23"/>
  <c r="BO914" i="23"/>
  <c r="BR913" i="23"/>
  <c r="BQ913" i="23"/>
  <c r="BP913" i="23"/>
  <c r="BO913" i="23"/>
  <c r="BR912" i="23"/>
  <c r="BQ912" i="23"/>
  <c r="BP912" i="23"/>
  <c r="BO912" i="23"/>
  <c r="BR911" i="23"/>
  <c r="BQ911" i="23"/>
  <c r="BP911" i="23"/>
  <c r="BO911" i="23"/>
  <c r="BR910" i="23"/>
  <c r="BQ910" i="23"/>
  <c r="BP910" i="23"/>
  <c r="BO910" i="23"/>
  <c r="BR909" i="23"/>
  <c r="BQ909" i="23"/>
  <c r="BP909" i="23"/>
  <c r="BO909" i="23"/>
  <c r="BR908" i="23"/>
  <c r="BQ908" i="23"/>
  <c r="BP908" i="23"/>
  <c r="BO908" i="23"/>
  <c r="BR907" i="23"/>
  <c r="BQ907" i="23"/>
  <c r="BP907" i="23"/>
  <c r="BO907" i="23"/>
  <c r="BR906" i="23"/>
  <c r="BQ906" i="23"/>
  <c r="BP906" i="23"/>
  <c r="BO906" i="23"/>
  <c r="BR905" i="23"/>
  <c r="BQ905" i="23"/>
  <c r="BP905" i="23"/>
  <c r="BO905" i="23"/>
  <c r="BR904" i="23"/>
  <c r="BQ904" i="23"/>
  <c r="BP904" i="23"/>
  <c r="BO904" i="23"/>
  <c r="BR903" i="23"/>
  <c r="BQ903" i="23"/>
  <c r="BP903" i="23"/>
  <c r="BO903" i="23"/>
  <c r="BR902" i="23"/>
  <c r="BQ902" i="23"/>
  <c r="BP902" i="23"/>
  <c r="BO902" i="23"/>
  <c r="BR901" i="23"/>
  <c r="BQ901" i="23"/>
  <c r="BP901" i="23"/>
  <c r="BO901" i="23"/>
  <c r="BR900" i="23"/>
  <c r="BQ900" i="23"/>
  <c r="BP900" i="23"/>
  <c r="BO900" i="23"/>
  <c r="BR899" i="23"/>
  <c r="BQ899" i="23"/>
  <c r="BP899" i="23"/>
  <c r="BO899" i="23"/>
  <c r="BR898" i="23"/>
  <c r="BQ898" i="23"/>
  <c r="BP898" i="23"/>
  <c r="BO898" i="23"/>
  <c r="BR897" i="23"/>
  <c r="BQ897" i="23"/>
  <c r="BP897" i="23"/>
  <c r="BO897" i="23"/>
  <c r="BR896" i="23"/>
  <c r="BQ896" i="23"/>
  <c r="BP896" i="23"/>
  <c r="BO896" i="23"/>
  <c r="BR895" i="23"/>
  <c r="BQ895" i="23"/>
  <c r="BP895" i="23"/>
  <c r="BO895" i="23"/>
  <c r="BR894" i="23"/>
  <c r="BQ894" i="23"/>
  <c r="BP894" i="23"/>
  <c r="BO894" i="23"/>
  <c r="BR893" i="23"/>
  <c r="BQ893" i="23"/>
  <c r="BP893" i="23"/>
  <c r="BO893" i="23"/>
  <c r="BR892" i="23"/>
  <c r="BQ892" i="23"/>
  <c r="BP892" i="23"/>
  <c r="BO892" i="23"/>
  <c r="BR891" i="23"/>
  <c r="BQ891" i="23"/>
  <c r="BP891" i="23"/>
  <c r="BO891" i="23"/>
  <c r="BR890" i="23"/>
  <c r="BQ890" i="23"/>
  <c r="BP890" i="23"/>
  <c r="BO890" i="23"/>
  <c r="BR889" i="23"/>
  <c r="BQ889" i="23"/>
  <c r="BP889" i="23"/>
  <c r="BO889" i="23"/>
  <c r="BR888" i="23"/>
  <c r="BQ888" i="23"/>
  <c r="BP888" i="23"/>
  <c r="BO888" i="23"/>
  <c r="BS887" i="23"/>
  <c r="BR887" i="23"/>
  <c r="BQ887" i="23"/>
  <c r="BP887" i="23"/>
  <c r="BO887" i="23"/>
  <c r="BR878" i="23"/>
  <c r="BQ878" i="23"/>
  <c r="BP878" i="23"/>
  <c r="BO878" i="23"/>
  <c r="BR877" i="23"/>
  <c r="BQ877" i="23"/>
  <c r="BP877" i="23"/>
  <c r="BO877" i="23"/>
  <c r="BS876" i="23"/>
  <c r="BR876" i="23"/>
  <c r="BQ876" i="23"/>
  <c r="BP876" i="23"/>
  <c r="BO876" i="23"/>
  <c r="BR875" i="23"/>
  <c r="BQ875" i="23"/>
  <c r="BP875" i="23"/>
  <c r="BO875" i="23"/>
  <c r="BR874" i="23"/>
  <c r="BQ874" i="23"/>
  <c r="BP874" i="23"/>
  <c r="BO874" i="23"/>
  <c r="BR873" i="23"/>
  <c r="BQ873" i="23"/>
  <c r="BP873" i="23"/>
  <c r="BO873" i="23"/>
  <c r="BR872" i="23"/>
  <c r="BQ872" i="23"/>
  <c r="BP872" i="23"/>
  <c r="BO872" i="23"/>
  <c r="BR871" i="23"/>
  <c r="BQ871" i="23"/>
  <c r="BP871" i="23"/>
  <c r="BO871" i="23"/>
  <c r="BR870" i="23"/>
  <c r="BQ870" i="23"/>
  <c r="BP870" i="23"/>
  <c r="BO870" i="23"/>
  <c r="BR869" i="23"/>
  <c r="BQ869" i="23"/>
  <c r="BP869" i="23"/>
  <c r="BO869" i="23"/>
  <c r="BR868" i="23"/>
  <c r="BQ868" i="23"/>
  <c r="BP868" i="23"/>
  <c r="BO868" i="23"/>
  <c r="BR867" i="23"/>
  <c r="BQ867" i="23"/>
  <c r="BP867" i="23"/>
  <c r="BO867" i="23"/>
  <c r="BR866" i="23"/>
  <c r="BQ866" i="23"/>
  <c r="BP866" i="23"/>
  <c r="BO866" i="23"/>
  <c r="BR865" i="23"/>
  <c r="BQ865" i="23"/>
  <c r="BP865" i="23"/>
  <c r="BO865" i="23"/>
  <c r="BR864" i="23"/>
  <c r="BQ864" i="23"/>
  <c r="BP864" i="23"/>
  <c r="BO864" i="23"/>
  <c r="BR863" i="23"/>
  <c r="BQ863" i="23"/>
  <c r="BP863" i="23"/>
  <c r="BO863" i="23"/>
  <c r="BR862" i="23"/>
  <c r="BQ862" i="23"/>
  <c r="BP862" i="23"/>
  <c r="BO862" i="23"/>
  <c r="BR861" i="23"/>
  <c r="BQ861" i="23"/>
  <c r="BP861" i="23"/>
  <c r="BO861" i="23"/>
  <c r="BR860" i="23"/>
  <c r="BQ860" i="23"/>
  <c r="BP860" i="23"/>
  <c r="BO860" i="23"/>
  <c r="BR859" i="23"/>
  <c r="BQ859" i="23"/>
  <c r="BP859" i="23"/>
  <c r="BO859" i="23"/>
  <c r="BR858" i="23"/>
  <c r="BQ858" i="23"/>
  <c r="BP858" i="23"/>
  <c r="BO858" i="23"/>
  <c r="BR857" i="23"/>
  <c r="BQ857" i="23"/>
  <c r="BP857" i="23"/>
  <c r="BO857" i="23"/>
  <c r="BR856" i="23"/>
  <c r="BQ856" i="23"/>
  <c r="BP856" i="23"/>
  <c r="BO856" i="23"/>
  <c r="BR855" i="23"/>
  <c r="BQ855" i="23"/>
  <c r="BP855" i="23"/>
  <c r="BO855" i="23"/>
  <c r="BR854" i="23"/>
  <c r="BQ854" i="23"/>
  <c r="BP854" i="23"/>
  <c r="BO854" i="23"/>
  <c r="BR853" i="23"/>
  <c r="BQ853" i="23"/>
  <c r="BP853" i="23"/>
  <c r="BO853" i="23"/>
  <c r="BR852" i="23"/>
  <c r="BQ852" i="23"/>
  <c r="BP852" i="23"/>
  <c r="BO852" i="23"/>
  <c r="BR851" i="23"/>
  <c r="BQ851" i="23"/>
  <c r="BP851" i="23"/>
  <c r="BO851" i="23"/>
  <c r="BR850" i="23"/>
  <c r="BQ850" i="23"/>
  <c r="BP850" i="23"/>
  <c r="BO850" i="23"/>
  <c r="BR849" i="23"/>
  <c r="BQ849" i="23"/>
  <c r="BP849" i="23"/>
  <c r="BO849" i="23"/>
  <c r="BR848" i="23"/>
  <c r="BQ848" i="23"/>
  <c r="BP848" i="23"/>
  <c r="BO848" i="23"/>
  <c r="BR847" i="23"/>
  <c r="BQ847" i="23"/>
  <c r="BP847" i="23"/>
  <c r="BO847" i="23"/>
  <c r="BR846" i="23"/>
  <c r="BQ846" i="23"/>
  <c r="BP846" i="23"/>
  <c r="BO846" i="23"/>
  <c r="BR845" i="23"/>
  <c r="BQ845" i="23"/>
  <c r="BP845" i="23"/>
  <c r="BO845" i="23"/>
  <c r="BR836" i="23"/>
  <c r="BQ836" i="23"/>
  <c r="BP836" i="23"/>
  <c r="BO836" i="23"/>
  <c r="BR835" i="23"/>
  <c r="BQ835" i="23"/>
  <c r="BP835" i="23"/>
  <c r="BO835" i="23"/>
  <c r="BS834" i="23"/>
  <c r="BR834" i="23"/>
  <c r="BQ834" i="23"/>
  <c r="BP834" i="23"/>
  <c r="BO834" i="23"/>
  <c r="BR833" i="23"/>
  <c r="BQ833" i="23"/>
  <c r="BP833" i="23"/>
  <c r="BO833" i="23"/>
  <c r="BR832" i="23"/>
  <c r="BQ832" i="23"/>
  <c r="BP832" i="23"/>
  <c r="BO832" i="23"/>
  <c r="BR831" i="23"/>
  <c r="BQ831" i="23"/>
  <c r="BP831" i="23"/>
  <c r="BO831" i="23"/>
  <c r="BR830" i="23"/>
  <c r="BQ830" i="23"/>
  <c r="BP830" i="23"/>
  <c r="BO830" i="23"/>
  <c r="BR829" i="23"/>
  <c r="BQ829" i="23"/>
  <c r="BP829" i="23"/>
  <c r="BO829" i="23"/>
  <c r="BR828" i="23"/>
  <c r="BQ828" i="23"/>
  <c r="BP828" i="23"/>
  <c r="BO828" i="23"/>
  <c r="BR827" i="23"/>
  <c r="BQ827" i="23"/>
  <c r="BP827" i="23"/>
  <c r="BO827" i="23"/>
  <c r="BR826" i="23"/>
  <c r="BQ826" i="23"/>
  <c r="BP826" i="23"/>
  <c r="BO826" i="23"/>
  <c r="BR825" i="23"/>
  <c r="BQ825" i="23"/>
  <c r="BP825" i="23"/>
  <c r="BO825" i="23"/>
  <c r="BR824" i="23"/>
  <c r="BQ824" i="23"/>
  <c r="BP824" i="23"/>
  <c r="BO824" i="23"/>
  <c r="BR823" i="23"/>
  <c r="BQ823" i="23"/>
  <c r="BP823" i="23"/>
  <c r="BO823" i="23"/>
  <c r="BR822" i="23"/>
  <c r="BQ822" i="23"/>
  <c r="BP822" i="23"/>
  <c r="BO822" i="23"/>
  <c r="BR821" i="23"/>
  <c r="BQ821" i="23"/>
  <c r="BP821" i="23"/>
  <c r="BO821" i="23"/>
  <c r="BR820" i="23"/>
  <c r="BQ820" i="23"/>
  <c r="BP820" i="23"/>
  <c r="BO820" i="23"/>
  <c r="BR819" i="23"/>
  <c r="BQ819" i="23"/>
  <c r="BP819" i="23"/>
  <c r="BO819" i="23"/>
  <c r="BR818" i="23"/>
  <c r="BQ818" i="23"/>
  <c r="BP818" i="23"/>
  <c r="BO818" i="23"/>
  <c r="BR817" i="23"/>
  <c r="BQ817" i="23"/>
  <c r="BP817" i="23"/>
  <c r="BO817" i="23"/>
  <c r="BR816" i="23"/>
  <c r="BQ816" i="23"/>
  <c r="BP816" i="23"/>
  <c r="BO816" i="23"/>
  <c r="BR815" i="23"/>
  <c r="BQ815" i="23"/>
  <c r="BP815" i="23"/>
  <c r="BO815" i="23"/>
  <c r="BR814" i="23"/>
  <c r="BQ814" i="23"/>
  <c r="BP814" i="23"/>
  <c r="BO814" i="23"/>
  <c r="BR813" i="23"/>
  <c r="BQ813" i="23"/>
  <c r="BP813" i="23"/>
  <c r="BO813" i="23"/>
  <c r="BR812" i="23"/>
  <c r="BQ812" i="23"/>
  <c r="BP812" i="23"/>
  <c r="BO812" i="23"/>
  <c r="BR811" i="23"/>
  <c r="BQ811" i="23"/>
  <c r="BP811" i="23"/>
  <c r="BO811" i="23"/>
  <c r="BR810" i="23"/>
  <c r="BQ810" i="23"/>
  <c r="BP810" i="23"/>
  <c r="BO810" i="23"/>
  <c r="BR809" i="23"/>
  <c r="BQ809" i="23"/>
  <c r="BP809" i="23"/>
  <c r="BO809" i="23"/>
  <c r="BR808" i="23"/>
  <c r="BQ808" i="23"/>
  <c r="BP808" i="23"/>
  <c r="BO808" i="23"/>
  <c r="BR807" i="23"/>
  <c r="BQ807" i="23"/>
  <c r="BP807" i="23"/>
  <c r="BO807" i="23"/>
  <c r="BR806" i="23"/>
  <c r="BQ806" i="23"/>
  <c r="BP806" i="23"/>
  <c r="BO806" i="23"/>
  <c r="BR805" i="23"/>
  <c r="BQ805" i="23"/>
  <c r="BP805" i="23"/>
  <c r="BO805" i="23"/>
  <c r="BR804" i="23"/>
  <c r="BQ804" i="23"/>
  <c r="BP804" i="23"/>
  <c r="BO804" i="23"/>
  <c r="BR803" i="23"/>
  <c r="BQ803" i="23"/>
  <c r="BP803" i="23"/>
  <c r="BO803" i="23"/>
  <c r="BR795" i="23"/>
  <c r="BQ795" i="23"/>
  <c r="BP795" i="23"/>
  <c r="BO795" i="23"/>
  <c r="BR794" i="23"/>
  <c r="BQ794" i="23"/>
  <c r="BP794" i="23"/>
  <c r="BO794" i="23"/>
  <c r="BS793" i="23"/>
  <c r="BR793" i="23"/>
  <c r="BQ793" i="23"/>
  <c r="BP793" i="23"/>
  <c r="BO793" i="23"/>
  <c r="BR792" i="23"/>
  <c r="BQ792" i="23"/>
  <c r="BP792" i="23"/>
  <c r="BO792" i="23"/>
  <c r="BR791" i="23"/>
  <c r="BQ791" i="23"/>
  <c r="BP791" i="23"/>
  <c r="BO791" i="23"/>
  <c r="BR790" i="23"/>
  <c r="BQ790" i="23"/>
  <c r="BP790" i="23"/>
  <c r="BO790" i="23"/>
  <c r="BR789" i="23"/>
  <c r="BQ789" i="23"/>
  <c r="BP789" i="23"/>
  <c r="BO789" i="23"/>
  <c r="BR788" i="23"/>
  <c r="BQ788" i="23"/>
  <c r="BP788" i="23"/>
  <c r="BO788" i="23"/>
  <c r="BR787" i="23"/>
  <c r="BQ787" i="23"/>
  <c r="BP787" i="23"/>
  <c r="BO787" i="23"/>
  <c r="BR786" i="23"/>
  <c r="BQ786" i="23"/>
  <c r="BP786" i="23"/>
  <c r="BO786" i="23"/>
  <c r="BR785" i="23"/>
  <c r="BQ785" i="23"/>
  <c r="BP785" i="23"/>
  <c r="BO785" i="23"/>
  <c r="BR784" i="23"/>
  <c r="BQ784" i="23"/>
  <c r="BP784" i="23"/>
  <c r="BO784" i="23"/>
  <c r="BR783" i="23"/>
  <c r="BQ783" i="23"/>
  <c r="BP783" i="23"/>
  <c r="BO783" i="23"/>
  <c r="BR782" i="23"/>
  <c r="BQ782" i="23"/>
  <c r="BP782" i="23"/>
  <c r="BO782" i="23"/>
  <c r="BR781" i="23"/>
  <c r="BQ781" i="23"/>
  <c r="BP781" i="23"/>
  <c r="BO781" i="23"/>
  <c r="BR780" i="23"/>
  <c r="BQ780" i="23"/>
  <c r="BP780" i="23"/>
  <c r="BO780" i="23"/>
  <c r="BR779" i="23"/>
  <c r="BQ779" i="23"/>
  <c r="BP779" i="23"/>
  <c r="BO779" i="23"/>
  <c r="BR778" i="23"/>
  <c r="BQ778" i="23"/>
  <c r="BP778" i="23"/>
  <c r="BO778" i="23"/>
  <c r="BR777" i="23"/>
  <c r="BQ777" i="23"/>
  <c r="BP777" i="23"/>
  <c r="BO777" i="23"/>
  <c r="BR776" i="23"/>
  <c r="BQ776" i="23"/>
  <c r="BP776" i="23"/>
  <c r="BO776" i="23"/>
  <c r="BR775" i="23"/>
  <c r="BQ775" i="23"/>
  <c r="BP775" i="23"/>
  <c r="BO775" i="23"/>
  <c r="BR774" i="23"/>
  <c r="BQ774" i="23"/>
  <c r="BP774" i="23"/>
  <c r="BO774" i="23"/>
  <c r="BR773" i="23"/>
  <c r="BQ773" i="23"/>
  <c r="BP773" i="23"/>
  <c r="BO773" i="23"/>
  <c r="BR772" i="23"/>
  <c r="BQ772" i="23"/>
  <c r="BP772" i="23"/>
  <c r="BO772" i="23"/>
  <c r="BR771" i="23"/>
  <c r="BQ771" i="23"/>
  <c r="BP771" i="23"/>
  <c r="BO771" i="23"/>
  <c r="BR770" i="23"/>
  <c r="BQ770" i="23"/>
  <c r="BP770" i="23"/>
  <c r="BO770" i="23"/>
  <c r="BR769" i="23"/>
  <c r="BQ769" i="23"/>
  <c r="BP769" i="23"/>
  <c r="BO769" i="23"/>
  <c r="BR768" i="23"/>
  <c r="BQ768" i="23"/>
  <c r="BP768" i="23"/>
  <c r="BO768" i="23"/>
  <c r="BR767" i="23"/>
  <c r="BQ767" i="23"/>
  <c r="BP767" i="23"/>
  <c r="BO767" i="23"/>
  <c r="BR766" i="23"/>
  <c r="BQ766" i="23"/>
  <c r="BP766" i="23"/>
  <c r="BO766" i="23"/>
  <c r="BR765" i="23"/>
  <c r="BQ765" i="23"/>
  <c r="BP765" i="23"/>
  <c r="BO765" i="23"/>
  <c r="BR764" i="23"/>
  <c r="BQ764" i="23"/>
  <c r="BP764" i="23"/>
  <c r="BO764" i="23"/>
  <c r="BR763" i="23"/>
  <c r="BQ763" i="23"/>
  <c r="BP763" i="23"/>
  <c r="BO763" i="23"/>
  <c r="BR762" i="23"/>
  <c r="BQ762" i="23"/>
  <c r="BP762" i="23"/>
  <c r="BO762" i="23"/>
  <c r="BR754" i="23"/>
  <c r="BQ754" i="23"/>
  <c r="BP754" i="23"/>
  <c r="BO754" i="23"/>
  <c r="BR753" i="23"/>
  <c r="BQ753" i="23"/>
  <c r="BP753" i="23"/>
  <c r="BO753" i="23"/>
  <c r="BS752" i="23"/>
  <c r="BR752" i="23"/>
  <c r="BQ752" i="23"/>
  <c r="BP752" i="23"/>
  <c r="BO752" i="23"/>
  <c r="BR751" i="23"/>
  <c r="BQ751" i="23"/>
  <c r="BP751" i="23"/>
  <c r="BO751" i="23"/>
  <c r="BR750" i="23"/>
  <c r="BQ750" i="23"/>
  <c r="BP750" i="23"/>
  <c r="BO750" i="23"/>
  <c r="BR749" i="23"/>
  <c r="BQ749" i="23"/>
  <c r="BP749" i="23"/>
  <c r="BO749" i="23"/>
  <c r="BR748" i="23"/>
  <c r="BQ748" i="23"/>
  <c r="BP748" i="23"/>
  <c r="BO748" i="23"/>
  <c r="BR747" i="23"/>
  <c r="BQ747" i="23"/>
  <c r="BP747" i="23"/>
  <c r="BO747" i="23"/>
  <c r="BR746" i="23"/>
  <c r="BQ746" i="23"/>
  <c r="BP746" i="23"/>
  <c r="BO746" i="23"/>
  <c r="BR745" i="23"/>
  <c r="BQ745" i="23"/>
  <c r="BP745" i="23"/>
  <c r="BO745" i="23"/>
  <c r="BR744" i="23"/>
  <c r="BQ744" i="23"/>
  <c r="BP744" i="23"/>
  <c r="BO744" i="23"/>
  <c r="BR743" i="23"/>
  <c r="BQ743" i="23"/>
  <c r="BP743" i="23"/>
  <c r="BO743" i="23"/>
  <c r="BR742" i="23"/>
  <c r="BQ742" i="23"/>
  <c r="BP742" i="23"/>
  <c r="BO742" i="23"/>
  <c r="BR741" i="23"/>
  <c r="BQ741" i="23"/>
  <c r="BP741" i="23"/>
  <c r="BO741" i="23"/>
  <c r="BR740" i="23"/>
  <c r="BQ740" i="23"/>
  <c r="BP740" i="23"/>
  <c r="BO740" i="23"/>
  <c r="BR739" i="23"/>
  <c r="BQ739" i="23"/>
  <c r="BP739" i="23"/>
  <c r="BO739" i="23"/>
  <c r="BR738" i="23"/>
  <c r="BQ738" i="23"/>
  <c r="BP738" i="23"/>
  <c r="BO738" i="23"/>
  <c r="BR737" i="23"/>
  <c r="BQ737" i="23"/>
  <c r="BP737" i="23"/>
  <c r="BO737" i="23"/>
  <c r="BR736" i="23"/>
  <c r="BQ736" i="23"/>
  <c r="BP736" i="23"/>
  <c r="BO736" i="23"/>
  <c r="BR735" i="23"/>
  <c r="BQ735" i="23"/>
  <c r="BP735" i="23"/>
  <c r="BO735" i="23"/>
  <c r="BR734" i="23"/>
  <c r="BQ734" i="23"/>
  <c r="BP734" i="23"/>
  <c r="BO734" i="23"/>
  <c r="BR733" i="23"/>
  <c r="BQ733" i="23"/>
  <c r="BP733" i="23"/>
  <c r="BO733" i="23"/>
  <c r="BR732" i="23"/>
  <c r="BQ732" i="23"/>
  <c r="BP732" i="23"/>
  <c r="BO732" i="23"/>
  <c r="BR731" i="23"/>
  <c r="BQ731" i="23"/>
  <c r="BP731" i="23"/>
  <c r="BO731" i="23"/>
  <c r="BR730" i="23"/>
  <c r="BQ730" i="23"/>
  <c r="BP730" i="23"/>
  <c r="BO730" i="23"/>
  <c r="BR729" i="23"/>
  <c r="BQ729" i="23"/>
  <c r="BP729" i="23"/>
  <c r="BO729" i="23"/>
  <c r="BR728" i="23"/>
  <c r="BQ728" i="23"/>
  <c r="BP728" i="23"/>
  <c r="BO728" i="23"/>
  <c r="BR727" i="23"/>
  <c r="BQ727" i="23"/>
  <c r="BP727" i="23"/>
  <c r="BO727" i="23"/>
  <c r="BR726" i="23"/>
  <c r="BQ726" i="23"/>
  <c r="BP726" i="23"/>
  <c r="BO726" i="23"/>
  <c r="BR725" i="23"/>
  <c r="BQ725" i="23"/>
  <c r="BP725" i="23"/>
  <c r="BO725" i="23"/>
  <c r="BR724" i="23"/>
  <c r="BQ724" i="23"/>
  <c r="BP724" i="23"/>
  <c r="BO724" i="23"/>
  <c r="BR723" i="23"/>
  <c r="BQ723" i="23"/>
  <c r="BP723" i="23"/>
  <c r="BO723" i="23"/>
  <c r="BR722" i="23"/>
  <c r="BQ722" i="23"/>
  <c r="BP722" i="23"/>
  <c r="BO722" i="23"/>
  <c r="BR721" i="23"/>
  <c r="BQ721" i="23"/>
  <c r="BP721" i="23"/>
  <c r="BO721" i="23"/>
  <c r="BR713" i="23"/>
  <c r="BQ713" i="23"/>
  <c r="BP713" i="23"/>
  <c r="BO713" i="23"/>
  <c r="BR712" i="23"/>
  <c r="BQ712" i="23"/>
  <c r="BP712" i="23"/>
  <c r="BO712" i="23"/>
  <c r="BS711" i="23"/>
  <c r="BR711" i="23"/>
  <c r="BQ711" i="23"/>
  <c r="BP711" i="23"/>
  <c r="BO711" i="23"/>
  <c r="BR710" i="23"/>
  <c r="BQ710" i="23"/>
  <c r="BP710" i="23"/>
  <c r="BO710" i="23"/>
  <c r="BR709" i="23"/>
  <c r="BQ709" i="23"/>
  <c r="BP709" i="23"/>
  <c r="BO709" i="23"/>
  <c r="BR708" i="23"/>
  <c r="BQ708" i="23"/>
  <c r="BP708" i="23"/>
  <c r="BO708" i="23"/>
  <c r="BR707" i="23"/>
  <c r="BQ707" i="23"/>
  <c r="BP707" i="23"/>
  <c r="BO707" i="23"/>
  <c r="BR706" i="23"/>
  <c r="BQ706" i="23"/>
  <c r="BP706" i="23"/>
  <c r="BO706" i="23"/>
  <c r="BR705" i="23"/>
  <c r="BQ705" i="23"/>
  <c r="BP705" i="23"/>
  <c r="BO705" i="23"/>
  <c r="BR704" i="23"/>
  <c r="BQ704" i="23"/>
  <c r="BP704" i="23"/>
  <c r="BO704" i="23"/>
  <c r="BR703" i="23"/>
  <c r="BQ703" i="23"/>
  <c r="BP703" i="23"/>
  <c r="BO703" i="23"/>
  <c r="BR702" i="23"/>
  <c r="BQ702" i="23"/>
  <c r="BP702" i="23"/>
  <c r="BO702" i="23"/>
  <c r="BR701" i="23"/>
  <c r="BQ701" i="23"/>
  <c r="BP701" i="23"/>
  <c r="BO701" i="23"/>
  <c r="BR700" i="23"/>
  <c r="BQ700" i="23"/>
  <c r="BP700" i="23"/>
  <c r="BO700" i="23"/>
  <c r="BR699" i="23"/>
  <c r="BQ699" i="23"/>
  <c r="BP699" i="23"/>
  <c r="BO699" i="23"/>
  <c r="BR698" i="23"/>
  <c r="BQ698" i="23"/>
  <c r="BP698" i="23"/>
  <c r="BO698" i="23"/>
  <c r="BR697" i="23"/>
  <c r="BQ697" i="23"/>
  <c r="BP697" i="23"/>
  <c r="BO697" i="23"/>
  <c r="BR696" i="23"/>
  <c r="BQ696" i="23"/>
  <c r="BP696" i="23"/>
  <c r="BO696" i="23"/>
  <c r="BR695" i="23"/>
  <c r="BQ695" i="23"/>
  <c r="BP695" i="23"/>
  <c r="BO695" i="23"/>
  <c r="BR694" i="23"/>
  <c r="BQ694" i="23"/>
  <c r="BP694" i="23"/>
  <c r="BO694" i="23"/>
  <c r="BR693" i="23"/>
  <c r="BQ693" i="23"/>
  <c r="BP693" i="23"/>
  <c r="BO693" i="23"/>
  <c r="BR692" i="23"/>
  <c r="BQ692" i="23"/>
  <c r="BP692" i="23"/>
  <c r="BO692" i="23"/>
  <c r="BR691" i="23"/>
  <c r="BQ691" i="23"/>
  <c r="BP691" i="23"/>
  <c r="BO691" i="23"/>
  <c r="BR690" i="23"/>
  <c r="BQ690" i="23"/>
  <c r="BP690" i="23"/>
  <c r="BO690" i="23"/>
  <c r="BR689" i="23"/>
  <c r="BQ689" i="23"/>
  <c r="BP689" i="23"/>
  <c r="BO689" i="23"/>
  <c r="BR688" i="23"/>
  <c r="BQ688" i="23"/>
  <c r="BP688" i="23"/>
  <c r="BO688" i="23"/>
  <c r="BR687" i="23"/>
  <c r="BQ687" i="23"/>
  <c r="BP687" i="23"/>
  <c r="BO687" i="23"/>
  <c r="BR686" i="23"/>
  <c r="BQ686" i="23"/>
  <c r="BP686" i="23"/>
  <c r="BO686" i="23"/>
  <c r="BR685" i="23"/>
  <c r="BQ685" i="23"/>
  <c r="BP685" i="23"/>
  <c r="BO685" i="23"/>
  <c r="BR684" i="23"/>
  <c r="BQ684" i="23"/>
  <c r="BP684" i="23"/>
  <c r="BO684" i="23"/>
  <c r="BR683" i="23"/>
  <c r="BQ683" i="23"/>
  <c r="BP683" i="23"/>
  <c r="BO683" i="23"/>
  <c r="BR682" i="23"/>
  <c r="BQ682" i="23"/>
  <c r="BP682" i="23"/>
  <c r="BO682" i="23"/>
  <c r="BR681" i="23"/>
  <c r="BQ681" i="23"/>
  <c r="BP681" i="23"/>
  <c r="BO681" i="23"/>
  <c r="BR680" i="23"/>
  <c r="BQ680" i="23"/>
  <c r="BP680" i="23"/>
  <c r="BO680" i="23"/>
  <c r="BR671" i="23"/>
  <c r="BQ671" i="23"/>
  <c r="BP671" i="23"/>
  <c r="BO671" i="23"/>
  <c r="BR670" i="23"/>
  <c r="BQ670" i="23"/>
  <c r="BP670" i="23"/>
  <c r="BO670" i="23"/>
  <c r="BS669" i="23"/>
  <c r="BR669" i="23"/>
  <c r="BQ669" i="23"/>
  <c r="BP669" i="23"/>
  <c r="BO669" i="23"/>
  <c r="BR668" i="23"/>
  <c r="BQ668" i="23"/>
  <c r="BP668" i="23"/>
  <c r="BO668" i="23"/>
  <c r="BR667" i="23"/>
  <c r="BQ667" i="23"/>
  <c r="BP667" i="23"/>
  <c r="BO667" i="23"/>
  <c r="BR666" i="23"/>
  <c r="BQ666" i="23"/>
  <c r="BP666" i="23"/>
  <c r="BO666" i="23"/>
  <c r="BR665" i="23"/>
  <c r="BQ665" i="23"/>
  <c r="BP665" i="23"/>
  <c r="BO665" i="23"/>
  <c r="BR664" i="23"/>
  <c r="BQ664" i="23"/>
  <c r="BP664" i="23"/>
  <c r="BO664" i="23"/>
  <c r="BR663" i="23"/>
  <c r="BQ663" i="23"/>
  <c r="BP663" i="23"/>
  <c r="BO663" i="23"/>
  <c r="BR662" i="23"/>
  <c r="BQ662" i="23"/>
  <c r="BP662" i="23"/>
  <c r="BO662" i="23"/>
  <c r="BR661" i="23"/>
  <c r="BQ661" i="23"/>
  <c r="BP661" i="23"/>
  <c r="BO661" i="23"/>
  <c r="BR660" i="23"/>
  <c r="BQ660" i="23"/>
  <c r="BP660" i="23"/>
  <c r="BO660" i="23"/>
  <c r="BR659" i="23"/>
  <c r="BQ659" i="23"/>
  <c r="BP659" i="23"/>
  <c r="BO659" i="23"/>
  <c r="BR658" i="23"/>
  <c r="BQ658" i="23"/>
  <c r="BP658" i="23"/>
  <c r="BO658" i="23"/>
  <c r="BR657" i="23"/>
  <c r="BQ657" i="23"/>
  <c r="BP657" i="23"/>
  <c r="BO657" i="23"/>
  <c r="BR656" i="23"/>
  <c r="BQ656" i="23"/>
  <c r="BP656" i="23"/>
  <c r="BO656" i="23"/>
  <c r="BR655" i="23"/>
  <c r="BQ655" i="23"/>
  <c r="BP655" i="23"/>
  <c r="BO655" i="23"/>
  <c r="BR654" i="23"/>
  <c r="BQ654" i="23"/>
  <c r="BP654" i="23"/>
  <c r="BO654" i="23"/>
  <c r="BR653" i="23"/>
  <c r="BQ653" i="23"/>
  <c r="BP653" i="23"/>
  <c r="BO653" i="23"/>
  <c r="BR652" i="23"/>
  <c r="BQ652" i="23"/>
  <c r="BP652" i="23"/>
  <c r="BO652" i="23"/>
  <c r="BR651" i="23"/>
  <c r="BQ651" i="23"/>
  <c r="BP651" i="23"/>
  <c r="BO651" i="23"/>
  <c r="BR650" i="23"/>
  <c r="BQ650" i="23"/>
  <c r="BP650" i="23"/>
  <c r="BO650" i="23"/>
  <c r="BR649" i="23"/>
  <c r="BQ649" i="23"/>
  <c r="BP649" i="23"/>
  <c r="BO649" i="23"/>
  <c r="BR648" i="23"/>
  <c r="BQ648" i="23"/>
  <c r="BP648" i="23"/>
  <c r="BO648" i="23"/>
  <c r="BR647" i="23"/>
  <c r="BQ647" i="23"/>
  <c r="BP647" i="23"/>
  <c r="BO647" i="23"/>
  <c r="BR646" i="23"/>
  <c r="BQ646" i="23"/>
  <c r="BP646" i="23"/>
  <c r="BO646" i="23"/>
  <c r="BR645" i="23"/>
  <c r="BQ645" i="23"/>
  <c r="BP645" i="23"/>
  <c r="BO645" i="23"/>
  <c r="BR644" i="23"/>
  <c r="BQ644" i="23"/>
  <c r="BP644" i="23"/>
  <c r="BO644" i="23"/>
  <c r="BR643" i="23"/>
  <c r="BQ643" i="23"/>
  <c r="BP643" i="23"/>
  <c r="BO643" i="23"/>
  <c r="BR642" i="23"/>
  <c r="BQ642" i="23"/>
  <c r="BP642" i="23"/>
  <c r="BO642" i="23"/>
  <c r="BR641" i="23"/>
  <c r="BQ641" i="23"/>
  <c r="BP641" i="23"/>
  <c r="BO641" i="23"/>
  <c r="BR640" i="23"/>
  <c r="BQ640" i="23"/>
  <c r="BP640" i="23"/>
  <c r="BO640" i="23"/>
  <c r="BR639" i="23"/>
  <c r="BQ639" i="23"/>
  <c r="BP639" i="23"/>
  <c r="BO639" i="23"/>
  <c r="BR638" i="23"/>
  <c r="BQ638" i="23"/>
  <c r="BP638" i="23"/>
  <c r="BO638" i="23"/>
  <c r="BR630" i="23"/>
  <c r="BQ630" i="23"/>
  <c r="BP630" i="23"/>
  <c r="BO630" i="23"/>
  <c r="BR629" i="23"/>
  <c r="BQ629" i="23"/>
  <c r="BP629" i="23"/>
  <c r="BO629" i="23"/>
  <c r="BS628" i="23"/>
  <c r="BR628" i="23"/>
  <c r="BQ628" i="23"/>
  <c r="BP628" i="23"/>
  <c r="BO628" i="23"/>
  <c r="BR627" i="23"/>
  <c r="BQ627" i="23"/>
  <c r="BP627" i="23"/>
  <c r="BO627" i="23"/>
  <c r="BR626" i="23"/>
  <c r="BQ626" i="23"/>
  <c r="BP626" i="23"/>
  <c r="BO626" i="23"/>
  <c r="BR625" i="23"/>
  <c r="BQ625" i="23"/>
  <c r="BP625" i="23"/>
  <c r="BO625" i="23"/>
  <c r="BR624" i="23"/>
  <c r="BQ624" i="23"/>
  <c r="BP624" i="23"/>
  <c r="BO624" i="23"/>
  <c r="BR623" i="23"/>
  <c r="BQ623" i="23"/>
  <c r="BP623" i="23"/>
  <c r="BO623" i="23"/>
  <c r="BR622" i="23"/>
  <c r="BQ622" i="23"/>
  <c r="BP622" i="23"/>
  <c r="BO622" i="23"/>
  <c r="BR621" i="23"/>
  <c r="BQ621" i="23"/>
  <c r="BP621" i="23"/>
  <c r="BO621" i="23"/>
  <c r="BR620" i="23"/>
  <c r="BQ620" i="23"/>
  <c r="BP620" i="23"/>
  <c r="BO620" i="23"/>
  <c r="BR619" i="23"/>
  <c r="BQ619" i="23"/>
  <c r="BP619" i="23"/>
  <c r="BO619" i="23"/>
  <c r="BR618" i="23"/>
  <c r="BQ618" i="23"/>
  <c r="BP618" i="23"/>
  <c r="BO618" i="23"/>
  <c r="BR617" i="23"/>
  <c r="BQ617" i="23"/>
  <c r="BP617" i="23"/>
  <c r="BO617" i="23"/>
  <c r="BR616" i="23"/>
  <c r="BQ616" i="23"/>
  <c r="BP616" i="23"/>
  <c r="BO616" i="23"/>
  <c r="BR615" i="23"/>
  <c r="BQ615" i="23"/>
  <c r="BP615" i="23"/>
  <c r="BO615" i="23"/>
  <c r="BR614" i="23"/>
  <c r="BQ614" i="23"/>
  <c r="BP614" i="23"/>
  <c r="BO614" i="23"/>
  <c r="BR613" i="23"/>
  <c r="BQ613" i="23"/>
  <c r="BP613" i="23"/>
  <c r="BO613" i="23"/>
  <c r="BR612" i="23"/>
  <c r="BQ612" i="23"/>
  <c r="BP612" i="23"/>
  <c r="BO612" i="23"/>
  <c r="BR611" i="23"/>
  <c r="BQ611" i="23"/>
  <c r="BP611" i="23"/>
  <c r="BO611" i="23"/>
  <c r="BR610" i="23"/>
  <c r="BQ610" i="23"/>
  <c r="BP610" i="23"/>
  <c r="BO610" i="23"/>
  <c r="BR609" i="23"/>
  <c r="BQ609" i="23"/>
  <c r="BP609" i="23"/>
  <c r="BO609" i="23"/>
  <c r="BR608" i="23"/>
  <c r="BQ608" i="23"/>
  <c r="BP608" i="23"/>
  <c r="BO608" i="23"/>
  <c r="BR607" i="23"/>
  <c r="BQ607" i="23"/>
  <c r="BP607" i="23"/>
  <c r="BO607" i="23"/>
  <c r="BR606" i="23"/>
  <c r="BQ606" i="23"/>
  <c r="BP606" i="23"/>
  <c r="BO606" i="23"/>
  <c r="BR605" i="23"/>
  <c r="BQ605" i="23"/>
  <c r="BP605" i="23"/>
  <c r="BO605" i="23"/>
  <c r="BR604" i="23"/>
  <c r="BQ604" i="23"/>
  <c r="BP604" i="23"/>
  <c r="BO604" i="23"/>
  <c r="BR603" i="23"/>
  <c r="BQ603" i="23"/>
  <c r="BP603" i="23"/>
  <c r="BO603" i="23"/>
  <c r="BR602" i="23"/>
  <c r="BQ602" i="23"/>
  <c r="BP602" i="23"/>
  <c r="BO602" i="23"/>
  <c r="BR601" i="23"/>
  <c r="BQ601" i="23"/>
  <c r="BP601" i="23"/>
  <c r="BO601" i="23"/>
  <c r="BR600" i="23"/>
  <c r="BQ600" i="23"/>
  <c r="BP600" i="23"/>
  <c r="BO600" i="23"/>
  <c r="BR599" i="23"/>
  <c r="BQ599" i="23"/>
  <c r="BP599" i="23"/>
  <c r="BO599" i="23"/>
  <c r="BR598" i="23"/>
  <c r="BQ598" i="23"/>
  <c r="BP598" i="23"/>
  <c r="BO598" i="23"/>
  <c r="BR597" i="23"/>
  <c r="BQ597" i="23"/>
  <c r="BP597" i="23"/>
  <c r="BO597" i="23"/>
  <c r="BR588" i="23"/>
  <c r="BQ588" i="23"/>
  <c r="BP588" i="23"/>
  <c r="BO588" i="23"/>
  <c r="BR587" i="23"/>
  <c r="BQ587" i="23"/>
  <c r="BP587" i="23"/>
  <c r="BO587" i="23"/>
  <c r="BS586" i="23"/>
  <c r="BR586" i="23"/>
  <c r="BQ586" i="23"/>
  <c r="BP586" i="23"/>
  <c r="BO586" i="23"/>
  <c r="BR585" i="23"/>
  <c r="BQ585" i="23"/>
  <c r="BP585" i="23"/>
  <c r="BO585" i="23"/>
  <c r="BR584" i="23"/>
  <c r="BQ584" i="23"/>
  <c r="BP584" i="23"/>
  <c r="BO584" i="23"/>
  <c r="BR583" i="23"/>
  <c r="BQ583" i="23"/>
  <c r="BP583" i="23"/>
  <c r="BO583" i="23"/>
  <c r="BR582" i="23"/>
  <c r="BQ582" i="23"/>
  <c r="BP582" i="23"/>
  <c r="BO582" i="23"/>
  <c r="BR581" i="23"/>
  <c r="BQ581" i="23"/>
  <c r="BP581" i="23"/>
  <c r="BO581" i="23"/>
  <c r="BR580" i="23"/>
  <c r="BQ580" i="23"/>
  <c r="BP580" i="23"/>
  <c r="BO580" i="23"/>
  <c r="BR579" i="23"/>
  <c r="BQ579" i="23"/>
  <c r="BP579" i="23"/>
  <c r="BO579" i="23"/>
  <c r="BR578" i="23"/>
  <c r="BQ578" i="23"/>
  <c r="BP578" i="23"/>
  <c r="BO578" i="23"/>
  <c r="BR577" i="23"/>
  <c r="BQ577" i="23"/>
  <c r="BP577" i="23"/>
  <c r="BO577" i="23"/>
  <c r="BR576" i="23"/>
  <c r="BQ576" i="23"/>
  <c r="BP576" i="23"/>
  <c r="BO576" i="23"/>
  <c r="BR575" i="23"/>
  <c r="BQ575" i="23"/>
  <c r="BP575" i="23"/>
  <c r="BO575" i="23"/>
  <c r="BR574" i="23"/>
  <c r="BQ574" i="23"/>
  <c r="BP574" i="23"/>
  <c r="BO574" i="23"/>
  <c r="BR573" i="23"/>
  <c r="BQ573" i="23"/>
  <c r="BP573" i="23"/>
  <c r="BO573" i="23"/>
  <c r="BR572" i="23"/>
  <c r="BQ572" i="23"/>
  <c r="BP572" i="23"/>
  <c r="BO572" i="23"/>
  <c r="BR571" i="23"/>
  <c r="BQ571" i="23"/>
  <c r="BP571" i="23"/>
  <c r="BO571" i="23"/>
  <c r="BR570" i="23"/>
  <c r="BQ570" i="23"/>
  <c r="BP570" i="23"/>
  <c r="BO570" i="23"/>
  <c r="BR569" i="23"/>
  <c r="BQ569" i="23"/>
  <c r="BP569" i="23"/>
  <c r="BO569" i="23"/>
  <c r="BR568" i="23"/>
  <c r="BQ568" i="23"/>
  <c r="BP568" i="23"/>
  <c r="BO568" i="23"/>
  <c r="BR567" i="23"/>
  <c r="BQ567" i="23"/>
  <c r="BP567" i="23"/>
  <c r="BO567" i="23"/>
  <c r="BR566" i="23"/>
  <c r="BQ566" i="23"/>
  <c r="BP566" i="23"/>
  <c r="BO566" i="23"/>
  <c r="BR565" i="23"/>
  <c r="BQ565" i="23"/>
  <c r="BP565" i="23"/>
  <c r="BO565" i="23"/>
  <c r="BR564" i="23"/>
  <c r="BQ564" i="23"/>
  <c r="BP564" i="23"/>
  <c r="BO564" i="23"/>
  <c r="BR563" i="23"/>
  <c r="BQ563" i="23"/>
  <c r="BP563" i="23"/>
  <c r="BO563" i="23"/>
  <c r="BR562" i="23"/>
  <c r="BQ562" i="23"/>
  <c r="BP562" i="23"/>
  <c r="BO562" i="23"/>
  <c r="BR561" i="23"/>
  <c r="BQ561" i="23"/>
  <c r="BP561" i="23"/>
  <c r="BO561" i="23"/>
  <c r="BR560" i="23"/>
  <c r="BQ560" i="23"/>
  <c r="BP560" i="23"/>
  <c r="BO560" i="23"/>
  <c r="BR559" i="23"/>
  <c r="BQ559" i="23"/>
  <c r="BP559" i="23"/>
  <c r="BO559" i="23"/>
  <c r="BR558" i="23"/>
  <c r="BQ558" i="23"/>
  <c r="BP558" i="23"/>
  <c r="BO558" i="23"/>
  <c r="BR557" i="23"/>
  <c r="BQ557" i="23"/>
  <c r="BP557" i="23"/>
  <c r="BO557" i="23"/>
  <c r="BR556" i="23"/>
  <c r="BQ556" i="23"/>
  <c r="BP556" i="23"/>
  <c r="BO556" i="23"/>
  <c r="BR555" i="23"/>
  <c r="BQ555" i="23"/>
  <c r="BP555" i="23"/>
  <c r="BO555" i="23"/>
  <c r="BR547" i="23"/>
  <c r="BQ547" i="23"/>
  <c r="BP547" i="23"/>
  <c r="BO547" i="23"/>
  <c r="BR546" i="23"/>
  <c r="BQ546" i="23"/>
  <c r="BP546" i="23"/>
  <c r="BO546" i="23"/>
  <c r="BS545" i="23"/>
  <c r="BR545" i="23"/>
  <c r="BQ545" i="23"/>
  <c r="BP545" i="23"/>
  <c r="BO545" i="23"/>
  <c r="BR544" i="23"/>
  <c r="BQ544" i="23"/>
  <c r="BP544" i="23"/>
  <c r="BO544" i="23"/>
  <c r="BR543" i="23"/>
  <c r="BQ543" i="23"/>
  <c r="BP543" i="23"/>
  <c r="BO543" i="23"/>
  <c r="BR542" i="23"/>
  <c r="BQ542" i="23"/>
  <c r="BP542" i="23"/>
  <c r="BO542" i="23"/>
  <c r="BR541" i="23"/>
  <c r="BQ541" i="23"/>
  <c r="BP541" i="23"/>
  <c r="BO541" i="23"/>
  <c r="BR540" i="23"/>
  <c r="BQ540" i="23"/>
  <c r="BP540" i="23"/>
  <c r="BO540" i="23"/>
  <c r="BR539" i="23"/>
  <c r="BQ539" i="23"/>
  <c r="BP539" i="23"/>
  <c r="BO539" i="23"/>
  <c r="BR538" i="23"/>
  <c r="BQ538" i="23"/>
  <c r="BP538" i="23"/>
  <c r="BO538" i="23"/>
  <c r="BR537" i="23"/>
  <c r="BQ537" i="23"/>
  <c r="BP537" i="23"/>
  <c r="BO537" i="23"/>
  <c r="BR536" i="23"/>
  <c r="BQ536" i="23"/>
  <c r="BP536" i="23"/>
  <c r="BO536" i="23"/>
  <c r="BR535" i="23"/>
  <c r="BQ535" i="23"/>
  <c r="BP535" i="23"/>
  <c r="BO535" i="23"/>
  <c r="BR534" i="23"/>
  <c r="BQ534" i="23"/>
  <c r="BP534" i="23"/>
  <c r="BO534" i="23"/>
  <c r="BR533" i="23"/>
  <c r="BQ533" i="23"/>
  <c r="BP533" i="23"/>
  <c r="BO533" i="23"/>
  <c r="BR532" i="23"/>
  <c r="BQ532" i="23"/>
  <c r="BP532" i="23"/>
  <c r="BO532" i="23"/>
  <c r="BR531" i="23"/>
  <c r="BQ531" i="23"/>
  <c r="BP531" i="23"/>
  <c r="BO531" i="23"/>
  <c r="BR530" i="23"/>
  <c r="BQ530" i="23"/>
  <c r="BP530" i="23"/>
  <c r="BO530" i="23"/>
  <c r="BR529" i="23"/>
  <c r="BQ529" i="23"/>
  <c r="BP529" i="23"/>
  <c r="BO529" i="23"/>
  <c r="BR528" i="23"/>
  <c r="BQ528" i="23"/>
  <c r="BP528" i="23"/>
  <c r="BO528" i="23"/>
  <c r="BR527" i="23"/>
  <c r="BQ527" i="23"/>
  <c r="BP527" i="23"/>
  <c r="BO527" i="23"/>
  <c r="BR526" i="23"/>
  <c r="BQ526" i="23"/>
  <c r="BP526" i="23"/>
  <c r="BO526" i="23"/>
  <c r="BR525" i="23"/>
  <c r="BQ525" i="23"/>
  <c r="BP525" i="23"/>
  <c r="BO525" i="23"/>
  <c r="BR524" i="23"/>
  <c r="BQ524" i="23"/>
  <c r="BP524" i="23"/>
  <c r="BO524" i="23"/>
  <c r="BR523" i="23"/>
  <c r="BQ523" i="23"/>
  <c r="BP523" i="23"/>
  <c r="BO523" i="23"/>
  <c r="BR522" i="23"/>
  <c r="BQ522" i="23"/>
  <c r="BP522" i="23"/>
  <c r="BO522" i="23"/>
  <c r="BR521" i="23"/>
  <c r="BQ521" i="23"/>
  <c r="BP521" i="23"/>
  <c r="BO521" i="23"/>
  <c r="BR520" i="23"/>
  <c r="BQ520" i="23"/>
  <c r="BP520" i="23"/>
  <c r="BO520" i="23"/>
  <c r="BR519" i="23"/>
  <c r="BQ519" i="23"/>
  <c r="BP519" i="23"/>
  <c r="BO519" i="23"/>
  <c r="BR518" i="23"/>
  <c r="BQ518" i="23"/>
  <c r="BP518" i="23"/>
  <c r="BO518" i="23"/>
  <c r="BR517" i="23"/>
  <c r="BQ517" i="23"/>
  <c r="BP517" i="23"/>
  <c r="BO517" i="23"/>
  <c r="BR516" i="23"/>
  <c r="BQ516" i="23"/>
  <c r="BP516" i="23"/>
  <c r="BO516" i="23"/>
  <c r="BR515" i="23"/>
  <c r="BQ515" i="23"/>
  <c r="BP515" i="23"/>
  <c r="BO515" i="23"/>
  <c r="BR514" i="23"/>
  <c r="BQ514" i="23"/>
  <c r="BP514" i="23"/>
  <c r="BO514" i="23"/>
  <c r="BR506" i="23"/>
  <c r="BQ506" i="23"/>
  <c r="BP506" i="23"/>
  <c r="BO506" i="23"/>
  <c r="BR505" i="23"/>
  <c r="BQ505" i="23"/>
  <c r="BP505" i="23"/>
  <c r="BO505" i="23"/>
  <c r="BS504" i="23"/>
  <c r="BR504" i="23"/>
  <c r="BQ504" i="23"/>
  <c r="BP504" i="23"/>
  <c r="BO504" i="23"/>
  <c r="BR503" i="23"/>
  <c r="BQ503" i="23"/>
  <c r="BP503" i="23"/>
  <c r="BO503" i="23"/>
  <c r="BR502" i="23"/>
  <c r="BQ502" i="23"/>
  <c r="BP502" i="23"/>
  <c r="BO502" i="23"/>
  <c r="BR501" i="23"/>
  <c r="BQ501" i="23"/>
  <c r="BP501" i="23"/>
  <c r="BO501" i="23"/>
  <c r="BR500" i="23"/>
  <c r="BQ500" i="23"/>
  <c r="BP500" i="23"/>
  <c r="BO500" i="23"/>
  <c r="BR499" i="23"/>
  <c r="BQ499" i="23"/>
  <c r="BP499" i="23"/>
  <c r="BO499" i="23"/>
  <c r="BR498" i="23"/>
  <c r="BQ498" i="23"/>
  <c r="BP498" i="23"/>
  <c r="BO498" i="23"/>
  <c r="BR497" i="23"/>
  <c r="BQ497" i="23"/>
  <c r="BP497" i="23"/>
  <c r="BO497" i="23"/>
  <c r="BR496" i="23"/>
  <c r="BQ496" i="23"/>
  <c r="BP496" i="23"/>
  <c r="BO496" i="23"/>
  <c r="BR495" i="23"/>
  <c r="BQ495" i="23"/>
  <c r="BP495" i="23"/>
  <c r="BO495" i="23"/>
  <c r="BR494" i="23"/>
  <c r="BQ494" i="23"/>
  <c r="BP494" i="23"/>
  <c r="BO494" i="23"/>
  <c r="BR493" i="23"/>
  <c r="BQ493" i="23"/>
  <c r="BP493" i="23"/>
  <c r="BO493" i="23"/>
  <c r="BR492" i="23"/>
  <c r="BQ492" i="23"/>
  <c r="BP492" i="23"/>
  <c r="BO492" i="23"/>
  <c r="BR491" i="23"/>
  <c r="BQ491" i="23"/>
  <c r="BP491" i="23"/>
  <c r="BO491" i="23"/>
  <c r="BR490" i="23"/>
  <c r="BQ490" i="23"/>
  <c r="BP490" i="23"/>
  <c r="BO490" i="23"/>
  <c r="BR489" i="23"/>
  <c r="BQ489" i="23"/>
  <c r="BP489" i="23"/>
  <c r="BO489" i="23"/>
  <c r="BR488" i="23"/>
  <c r="BQ488" i="23"/>
  <c r="BP488" i="23"/>
  <c r="BO488" i="23"/>
  <c r="BR487" i="23"/>
  <c r="BQ487" i="23"/>
  <c r="BP487" i="23"/>
  <c r="BO487" i="23"/>
  <c r="BR486" i="23"/>
  <c r="BQ486" i="23"/>
  <c r="BP486" i="23"/>
  <c r="BO486" i="23"/>
  <c r="BR485" i="23"/>
  <c r="BQ485" i="23"/>
  <c r="BP485" i="23"/>
  <c r="BO485" i="23"/>
  <c r="BR484" i="23"/>
  <c r="BQ484" i="23"/>
  <c r="BP484" i="23"/>
  <c r="BO484" i="23"/>
  <c r="BR483" i="23"/>
  <c r="BQ483" i="23"/>
  <c r="BP483" i="23"/>
  <c r="BO483" i="23"/>
  <c r="BR482" i="23"/>
  <c r="BQ482" i="23"/>
  <c r="BP482" i="23"/>
  <c r="BO482" i="23"/>
  <c r="BR481" i="23"/>
  <c r="BQ481" i="23"/>
  <c r="BP481" i="23"/>
  <c r="BO481" i="23"/>
  <c r="BR480" i="23"/>
  <c r="BQ480" i="23"/>
  <c r="BP480" i="23"/>
  <c r="BO480" i="23"/>
  <c r="BR479" i="23"/>
  <c r="BQ479" i="23"/>
  <c r="BP479" i="23"/>
  <c r="BO479" i="23"/>
  <c r="BR478" i="23"/>
  <c r="BQ478" i="23"/>
  <c r="BP478" i="23"/>
  <c r="BO478" i="23"/>
  <c r="BR477" i="23"/>
  <c r="BQ477" i="23"/>
  <c r="BP477" i="23"/>
  <c r="BO477" i="23"/>
  <c r="BS476" i="23"/>
  <c r="BR476" i="23"/>
  <c r="BQ476" i="23"/>
  <c r="BP476" i="23"/>
  <c r="BO476" i="23"/>
  <c r="BR475" i="23"/>
  <c r="BQ475" i="23"/>
  <c r="BP475" i="23"/>
  <c r="BO475" i="23"/>
  <c r="BR474" i="23"/>
  <c r="BQ474" i="23"/>
  <c r="BP474" i="23"/>
  <c r="BO474" i="23"/>
  <c r="BR473" i="23"/>
  <c r="BQ473" i="23"/>
  <c r="BP473" i="23"/>
  <c r="BO473" i="23"/>
  <c r="BR464" i="23"/>
  <c r="BQ464" i="23"/>
  <c r="BP464" i="23"/>
  <c r="BO464" i="23"/>
  <c r="BR463" i="23"/>
  <c r="BQ463" i="23"/>
  <c r="BP463" i="23"/>
  <c r="BO463" i="23"/>
  <c r="BS462" i="23"/>
  <c r="BR462" i="23"/>
  <c r="BQ462" i="23"/>
  <c r="BP462" i="23"/>
  <c r="BO462" i="23"/>
  <c r="BR461" i="23"/>
  <c r="BQ461" i="23"/>
  <c r="BP461" i="23"/>
  <c r="BO461" i="23"/>
  <c r="BR460" i="23"/>
  <c r="BQ460" i="23"/>
  <c r="BP460" i="23"/>
  <c r="BO460" i="23"/>
  <c r="BR459" i="23"/>
  <c r="BQ459" i="23"/>
  <c r="BP459" i="23"/>
  <c r="BO459" i="23"/>
  <c r="BR458" i="23"/>
  <c r="BQ458" i="23"/>
  <c r="BP458" i="23"/>
  <c r="BO458" i="23"/>
  <c r="BR457" i="23"/>
  <c r="BQ457" i="23"/>
  <c r="BP457" i="23"/>
  <c r="BO457" i="23"/>
  <c r="BR456" i="23"/>
  <c r="BQ456" i="23"/>
  <c r="BP456" i="23"/>
  <c r="BO456" i="23"/>
  <c r="BR455" i="23"/>
  <c r="BQ455" i="23"/>
  <c r="BP455" i="23"/>
  <c r="BO455" i="23"/>
  <c r="BR454" i="23"/>
  <c r="BQ454" i="23"/>
  <c r="BP454" i="23"/>
  <c r="BO454" i="23"/>
  <c r="BR453" i="23"/>
  <c r="BQ453" i="23"/>
  <c r="BP453" i="23"/>
  <c r="BO453" i="23"/>
  <c r="BR452" i="23"/>
  <c r="BQ452" i="23"/>
  <c r="BP452" i="23"/>
  <c r="BO452" i="23"/>
  <c r="BR451" i="23"/>
  <c r="BQ451" i="23"/>
  <c r="BP451" i="23"/>
  <c r="BO451" i="23"/>
  <c r="BR450" i="23"/>
  <c r="BQ450" i="23"/>
  <c r="BP450" i="23"/>
  <c r="BO450" i="23"/>
  <c r="BR449" i="23"/>
  <c r="BQ449" i="23"/>
  <c r="BP449" i="23"/>
  <c r="BO449" i="23"/>
  <c r="BR448" i="23"/>
  <c r="BQ448" i="23"/>
  <c r="BP448" i="23"/>
  <c r="BO448" i="23"/>
  <c r="BR447" i="23"/>
  <c r="BQ447" i="23"/>
  <c r="BP447" i="23"/>
  <c r="BO447" i="23"/>
  <c r="BR446" i="23"/>
  <c r="BQ446" i="23"/>
  <c r="BP446" i="23"/>
  <c r="BO446" i="23"/>
  <c r="BR445" i="23"/>
  <c r="BQ445" i="23"/>
  <c r="BP445" i="23"/>
  <c r="BO445" i="23"/>
  <c r="BR444" i="23"/>
  <c r="BQ444" i="23"/>
  <c r="BP444" i="23"/>
  <c r="BO444" i="23"/>
  <c r="BR443" i="23"/>
  <c r="BQ443" i="23"/>
  <c r="BP443" i="23"/>
  <c r="BO443" i="23"/>
  <c r="BR442" i="23"/>
  <c r="BQ442" i="23"/>
  <c r="BP442" i="23"/>
  <c r="BO442" i="23"/>
  <c r="BR441" i="23"/>
  <c r="BQ441" i="23"/>
  <c r="BP441" i="23"/>
  <c r="BO441" i="23"/>
  <c r="BR440" i="23"/>
  <c r="BQ440" i="23"/>
  <c r="BP440" i="23"/>
  <c r="BO440" i="23"/>
  <c r="BR439" i="23"/>
  <c r="BQ439" i="23"/>
  <c r="BP439" i="23"/>
  <c r="BO439" i="23"/>
  <c r="BR438" i="23"/>
  <c r="BQ438" i="23"/>
  <c r="BP438" i="23"/>
  <c r="BO438" i="23"/>
  <c r="BR437" i="23"/>
  <c r="BQ437" i="23"/>
  <c r="BP437" i="23"/>
  <c r="BO437" i="23"/>
  <c r="BR436" i="23"/>
  <c r="BQ436" i="23"/>
  <c r="BP436" i="23"/>
  <c r="BO436" i="23"/>
  <c r="BR435" i="23"/>
  <c r="BQ435" i="23"/>
  <c r="BP435" i="23"/>
  <c r="BO435" i="23"/>
  <c r="BS434" i="23"/>
  <c r="BR434" i="23"/>
  <c r="BQ434" i="23"/>
  <c r="BP434" i="23"/>
  <c r="BO434" i="23"/>
  <c r="BR433" i="23"/>
  <c r="BQ433" i="23"/>
  <c r="BP433" i="23"/>
  <c r="BO433" i="23"/>
  <c r="BR432" i="23"/>
  <c r="BQ432" i="23"/>
  <c r="BP432" i="23"/>
  <c r="BO432" i="23"/>
  <c r="BR431" i="23"/>
  <c r="BQ431" i="23"/>
  <c r="BP431" i="23"/>
  <c r="BO431" i="23"/>
  <c r="BR422" i="23"/>
  <c r="BQ422" i="23"/>
  <c r="BP422" i="23"/>
  <c r="BO422" i="23"/>
  <c r="BR421" i="23"/>
  <c r="BQ421" i="23"/>
  <c r="BP421" i="23"/>
  <c r="BO421" i="23"/>
  <c r="BS420" i="23"/>
  <c r="BR420" i="23"/>
  <c r="BQ420" i="23"/>
  <c r="BP420" i="23"/>
  <c r="BO420" i="23"/>
  <c r="BR419" i="23"/>
  <c r="BQ419" i="23"/>
  <c r="BP419" i="23"/>
  <c r="BO419" i="23"/>
  <c r="BR418" i="23"/>
  <c r="BQ418" i="23"/>
  <c r="BP418" i="23"/>
  <c r="BO418" i="23"/>
  <c r="BR417" i="23"/>
  <c r="BQ417" i="23"/>
  <c r="BP417" i="23"/>
  <c r="BO417" i="23"/>
  <c r="BR416" i="23"/>
  <c r="BQ416" i="23"/>
  <c r="BP416" i="23"/>
  <c r="BO416" i="23"/>
  <c r="BR415" i="23"/>
  <c r="BQ415" i="23"/>
  <c r="BP415" i="23"/>
  <c r="BO415" i="23"/>
  <c r="BR414" i="23"/>
  <c r="BQ414" i="23"/>
  <c r="BP414" i="23"/>
  <c r="BO414" i="23"/>
  <c r="BR413" i="23"/>
  <c r="BQ413" i="23"/>
  <c r="BP413" i="23"/>
  <c r="BO413" i="23"/>
  <c r="BR412" i="23"/>
  <c r="BQ412" i="23"/>
  <c r="BP412" i="23"/>
  <c r="BO412" i="23"/>
  <c r="BR411" i="23"/>
  <c r="BQ411" i="23"/>
  <c r="BP411" i="23"/>
  <c r="BO411" i="23"/>
  <c r="BR410" i="23"/>
  <c r="BQ410" i="23"/>
  <c r="BP410" i="23"/>
  <c r="BO410" i="23"/>
  <c r="BR409" i="23"/>
  <c r="BQ409" i="23"/>
  <c r="BP409" i="23"/>
  <c r="BO409" i="23"/>
  <c r="BR408" i="23"/>
  <c r="BQ408" i="23"/>
  <c r="BP408" i="23"/>
  <c r="BO408" i="23"/>
  <c r="BR407" i="23"/>
  <c r="BQ407" i="23"/>
  <c r="BP407" i="23"/>
  <c r="BO407" i="23"/>
  <c r="BR406" i="23"/>
  <c r="BQ406" i="23"/>
  <c r="BP406" i="23"/>
  <c r="BO406" i="23"/>
  <c r="BR405" i="23"/>
  <c r="BQ405" i="23"/>
  <c r="BP405" i="23"/>
  <c r="BO405" i="23"/>
  <c r="BR404" i="23"/>
  <c r="BQ404" i="23"/>
  <c r="BP404" i="23"/>
  <c r="BO404" i="23"/>
  <c r="BR403" i="23"/>
  <c r="BQ403" i="23"/>
  <c r="BP403" i="23"/>
  <c r="BO403" i="23"/>
  <c r="BR402" i="23"/>
  <c r="BQ402" i="23"/>
  <c r="BP402" i="23"/>
  <c r="BO402" i="23"/>
  <c r="BR401" i="23"/>
  <c r="BQ401" i="23"/>
  <c r="BP401" i="23"/>
  <c r="BO401" i="23"/>
  <c r="BR400" i="23"/>
  <c r="BQ400" i="23"/>
  <c r="BP400" i="23"/>
  <c r="BO400" i="23"/>
  <c r="BR399" i="23"/>
  <c r="BQ399" i="23"/>
  <c r="BP399" i="23"/>
  <c r="BO399" i="23"/>
  <c r="BR398" i="23"/>
  <c r="BQ398" i="23"/>
  <c r="BP398" i="23"/>
  <c r="BO398" i="23"/>
  <c r="BR397" i="23"/>
  <c r="BQ397" i="23"/>
  <c r="BP397" i="23"/>
  <c r="BO397" i="23"/>
  <c r="BR396" i="23"/>
  <c r="BQ396" i="23"/>
  <c r="BP396" i="23"/>
  <c r="BO396" i="23"/>
  <c r="BR395" i="23"/>
  <c r="BQ395" i="23"/>
  <c r="BP395" i="23"/>
  <c r="BO395" i="23"/>
  <c r="BR394" i="23"/>
  <c r="BQ394" i="23"/>
  <c r="BP394" i="23"/>
  <c r="BO394" i="23"/>
  <c r="BR393" i="23"/>
  <c r="BQ393" i="23"/>
  <c r="BP393" i="23"/>
  <c r="BO393" i="23"/>
  <c r="BS392" i="23"/>
  <c r="BR392" i="23"/>
  <c r="BQ392" i="23"/>
  <c r="BP392" i="23"/>
  <c r="BO392" i="23"/>
  <c r="BR391" i="23"/>
  <c r="BQ391" i="23"/>
  <c r="BP391" i="23"/>
  <c r="BO391" i="23"/>
  <c r="BR390" i="23"/>
  <c r="BQ390" i="23"/>
  <c r="BP390" i="23"/>
  <c r="BO390" i="23"/>
  <c r="BR389" i="23"/>
  <c r="BQ389" i="23"/>
  <c r="BP389" i="23"/>
  <c r="BO389" i="23"/>
  <c r="BR380" i="23"/>
  <c r="BQ380" i="23"/>
  <c r="BP380" i="23"/>
  <c r="BO380" i="23"/>
  <c r="BR379" i="23"/>
  <c r="BQ379" i="23"/>
  <c r="BP379" i="23"/>
  <c r="BO379" i="23"/>
  <c r="BS378" i="23"/>
  <c r="BR378" i="23"/>
  <c r="BQ378" i="23"/>
  <c r="BP378" i="23"/>
  <c r="BO378" i="23"/>
  <c r="BR377" i="23"/>
  <c r="BQ377" i="23"/>
  <c r="BP377" i="23"/>
  <c r="BO377" i="23"/>
  <c r="BR376" i="23"/>
  <c r="BQ376" i="23"/>
  <c r="BP376" i="23"/>
  <c r="BO376" i="23"/>
  <c r="BR375" i="23"/>
  <c r="BQ375" i="23"/>
  <c r="BP375" i="23"/>
  <c r="BO375" i="23"/>
  <c r="BR374" i="23"/>
  <c r="BQ374" i="23"/>
  <c r="BP374" i="23"/>
  <c r="BO374" i="23"/>
  <c r="BR373" i="23"/>
  <c r="BQ373" i="23"/>
  <c r="BP373" i="23"/>
  <c r="BO373" i="23"/>
  <c r="BR372" i="23"/>
  <c r="BQ372" i="23"/>
  <c r="BP372" i="23"/>
  <c r="BO372" i="23"/>
  <c r="BR371" i="23"/>
  <c r="BQ371" i="23"/>
  <c r="BP371" i="23"/>
  <c r="BO371" i="23"/>
  <c r="BR370" i="23"/>
  <c r="BQ370" i="23"/>
  <c r="BP370" i="23"/>
  <c r="BO370" i="23"/>
  <c r="BR369" i="23"/>
  <c r="BQ369" i="23"/>
  <c r="BP369" i="23"/>
  <c r="BO369" i="23"/>
  <c r="BR368" i="23"/>
  <c r="BQ368" i="23"/>
  <c r="BP368" i="23"/>
  <c r="BO368" i="23"/>
  <c r="BR367" i="23"/>
  <c r="BQ367" i="23"/>
  <c r="BP367" i="23"/>
  <c r="BO367" i="23"/>
  <c r="BR366" i="23"/>
  <c r="BQ366" i="23"/>
  <c r="BP366" i="23"/>
  <c r="BO366" i="23"/>
  <c r="BR365" i="23"/>
  <c r="BQ365" i="23"/>
  <c r="BP365" i="23"/>
  <c r="BO365" i="23"/>
  <c r="BR364" i="23"/>
  <c r="BQ364" i="23"/>
  <c r="BP364" i="23"/>
  <c r="BO364" i="23"/>
  <c r="BR363" i="23"/>
  <c r="BQ363" i="23"/>
  <c r="BP363" i="23"/>
  <c r="BO363" i="23"/>
  <c r="BR362" i="23"/>
  <c r="BQ362" i="23"/>
  <c r="BP362" i="23"/>
  <c r="BO362" i="23"/>
  <c r="BR361" i="23"/>
  <c r="BQ361" i="23"/>
  <c r="BP361" i="23"/>
  <c r="BO361" i="23"/>
  <c r="BR360" i="23"/>
  <c r="BQ360" i="23"/>
  <c r="BP360" i="23"/>
  <c r="BO360" i="23"/>
  <c r="BR359" i="23"/>
  <c r="BQ359" i="23"/>
  <c r="BP359" i="23"/>
  <c r="BO359" i="23"/>
  <c r="BR358" i="23"/>
  <c r="BQ358" i="23"/>
  <c r="BP358" i="23"/>
  <c r="BO358" i="23"/>
  <c r="BR357" i="23"/>
  <c r="BQ357" i="23"/>
  <c r="BP357" i="23"/>
  <c r="BO357" i="23"/>
  <c r="BR356" i="23"/>
  <c r="BQ356" i="23"/>
  <c r="BP356" i="23"/>
  <c r="BO356" i="23"/>
  <c r="BR355" i="23"/>
  <c r="BQ355" i="23"/>
  <c r="BP355" i="23"/>
  <c r="BO355" i="23"/>
  <c r="BR354" i="23"/>
  <c r="BQ354" i="23"/>
  <c r="BP354" i="23"/>
  <c r="BO354" i="23"/>
  <c r="BR353" i="23"/>
  <c r="BQ353" i="23"/>
  <c r="BP353" i="23"/>
  <c r="BO353" i="23"/>
  <c r="BR352" i="23"/>
  <c r="BQ352" i="23"/>
  <c r="BP352" i="23"/>
  <c r="BO352" i="23"/>
  <c r="BR351" i="23"/>
  <c r="BQ351" i="23"/>
  <c r="BP351" i="23"/>
  <c r="BO351" i="23"/>
  <c r="BS350" i="23"/>
  <c r="BR350" i="23"/>
  <c r="BQ350" i="23"/>
  <c r="BP350" i="23"/>
  <c r="BO350" i="23"/>
  <c r="BR349" i="23"/>
  <c r="BQ349" i="23"/>
  <c r="BP349" i="23"/>
  <c r="BO349" i="23"/>
  <c r="BR348" i="23"/>
  <c r="BQ348" i="23"/>
  <c r="BP348" i="23"/>
  <c r="BO348" i="23"/>
  <c r="BR347" i="23"/>
  <c r="BQ347" i="23"/>
  <c r="BP347" i="23"/>
  <c r="BO347" i="23"/>
  <c r="BR339" i="23"/>
  <c r="BQ339" i="23"/>
  <c r="BP339" i="23"/>
  <c r="BO339" i="23"/>
  <c r="BR338" i="23"/>
  <c r="BQ338" i="23"/>
  <c r="BP338" i="23"/>
  <c r="BO338" i="23"/>
  <c r="BS337" i="23"/>
  <c r="BR337" i="23"/>
  <c r="BQ337" i="23"/>
  <c r="BP337" i="23"/>
  <c r="BO337" i="23"/>
  <c r="BR336" i="23"/>
  <c r="BQ336" i="23"/>
  <c r="BP336" i="23"/>
  <c r="BO336" i="23"/>
  <c r="BR335" i="23"/>
  <c r="BQ335" i="23"/>
  <c r="BP335" i="23"/>
  <c r="BO335" i="23"/>
  <c r="BR334" i="23"/>
  <c r="BQ334" i="23"/>
  <c r="BP334" i="23"/>
  <c r="BO334" i="23"/>
  <c r="BR333" i="23"/>
  <c r="BQ333" i="23"/>
  <c r="BP333" i="23"/>
  <c r="BO333" i="23"/>
  <c r="BR332" i="23"/>
  <c r="BQ332" i="23"/>
  <c r="BP332" i="23"/>
  <c r="BO332" i="23"/>
  <c r="BR331" i="23"/>
  <c r="BQ331" i="23"/>
  <c r="BP331" i="23"/>
  <c r="BO331" i="23"/>
  <c r="BR330" i="23"/>
  <c r="BQ330" i="23"/>
  <c r="BP330" i="23"/>
  <c r="BO330" i="23"/>
  <c r="BR329" i="23"/>
  <c r="BQ329" i="23"/>
  <c r="BP329" i="23"/>
  <c r="BO329" i="23"/>
  <c r="BR328" i="23"/>
  <c r="BQ328" i="23"/>
  <c r="BP328" i="23"/>
  <c r="BO328" i="23"/>
  <c r="BR327" i="23"/>
  <c r="BQ327" i="23"/>
  <c r="BP327" i="23"/>
  <c r="BO327" i="23"/>
  <c r="BR326" i="23"/>
  <c r="BQ326" i="23"/>
  <c r="BP326" i="23"/>
  <c r="BO326" i="23"/>
  <c r="BR325" i="23"/>
  <c r="BQ325" i="23"/>
  <c r="BP325" i="23"/>
  <c r="BO325" i="23"/>
  <c r="BR324" i="23"/>
  <c r="BQ324" i="23"/>
  <c r="BP324" i="23"/>
  <c r="BO324" i="23"/>
  <c r="BR323" i="23"/>
  <c r="BQ323" i="23"/>
  <c r="BP323" i="23"/>
  <c r="BO323" i="23"/>
  <c r="BR322" i="23"/>
  <c r="BQ322" i="23"/>
  <c r="BP322" i="23"/>
  <c r="BO322" i="23"/>
  <c r="BR321" i="23"/>
  <c r="BQ321" i="23"/>
  <c r="BP321" i="23"/>
  <c r="BO321" i="23"/>
  <c r="BR320" i="23"/>
  <c r="BQ320" i="23"/>
  <c r="BP320" i="23"/>
  <c r="BO320" i="23"/>
  <c r="BR319" i="23"/>
  <c r="BQ319" i="23"/>
  <c r="BP319" i="23"/>
  <c r="BO319" i="23"/>
  <c r="BR318" i="23"/>
  <c r="BQ318" i="23"/>
  <c r="BP318" i="23"/>
  <c r="BO318" i="23"/>
  <c r="BR317" i="23"/>
  <c r="BQ317" i="23"/>
  <c r="BP317" i="23"/>
  <c r="BO317" i="23"/>
  <c r="BR316" i="23"/>
  <c r="BQ316" i="23"/>
  <c r="BP316" i="23"/>
  <c r="BO316" i="23"/>
  <c r="BR315" i="23"/>
  <c r="BQ315" i="23"/>
  <c r="BP315" i="23"/>
  <c r="BO315" i="23"/>
  <c r="BR314" i="23"/>
  <c r="BQ314" i="23"/>
  <c r="BP314" i="23"/>
  <c r="BO314" i="23"/>
  <c r="BR313" i="23"/>
  <c r="BQ313" i="23"/>
  <c r="BP313" i="23"/>
  <c r="BO313" i="23"/>
  <c r="BR312" i="23"/>
  <c r="BQ312" i="23"/>
  <c r="BP312" i="23"/>
  <c r="BO312" i="23"/>
  <c r="BR311" i="23"/>
  <c r="BQ311" i="23"/>
  <c r="BP311" i="23"/>
  <c r="BO311" i="23"/>
  <c r="BR310" i="23"/>
  <c r="BQ310" i="23"/>
  <c r="BP310" i="23"/>
  <c r="BO310" i="23"/>
  <c r="BS309" i="23"/>
  <c r="BR309" i="23"/>
  <c r="BQ309" i="23"/>
  <c r="BP309" i="23"/>
  <c r="BO309" i="23"/>
  <c r="BR308" i="23"/>
  <c r="BQ308" i="23"/>
  <c r="BP308" i="23"/>
  <c r="BO308" i="23"/>
  <c r="BR307" i="23"/>
  <c r="BQ307" i="23"/>
  <c r="BP307" i="23"/>
  <c r="BO307" i="23"/>
  <c r="BR306" i="23"/>
  <c r="BQ306" i="23"/>
  <c r="BP306" i="23"/>
  <c r="BO306" i="23"/>
  <c r="BR297" i="23"/>
  <c r="BQ297" i="23"/>
  <c r="BP297" i="23"/>
  <c r="BO297" i="23"/>
  <c r="BR296" i="23"/>
  <c r="BQ296" i="23"/>
  <c r="BP296" i="23"/>
  <c r="BO296" i="23"/>
  <c r="BS295" i="23"/>
  <c r="BR295" i="23"/>
  <c r="BQ295" i="23"/>
  <c r="BP295" i="23"/>
  <c r="BO295" i="23"/>
  <c r="BR294" i="23"/>
  <c r="BQ294" i="23"/>
  <c r="BP294" i="23"/>
  <c r="BO294" i="23"/>
  <c r="BR293" i="23"/>
  <c r="BQ293" i="23"/>
  <c r="BP293" i="23"/>
  <c r="BO293" i="23"/>
  <c r="BR292" i="23"/>
  <c r="BQ292" i="23"/>
  <c r="BP292" i="23"/>
  <c r="BO292" i="23"/>
  <c r="BR291" i="23"/>
  <c r="BQ291" i="23"/>
  <c r="BP291" i="23"/>
  <c r="BO291" i="23"/>
  <c r="BR290" i="23"/>
  <c r="BQ290" i="23"/>
  <c r="BP290" i="23"/>
  <c r="BO290" i="23"/>
  <c r="BR289" i="23"/>
  <c r="BQ289" i="23"/>
  <c r="BP289" i="23"/>
  <c r="BO289" i="23"/>
  <c r="BR288" i="23"/>
  <c r="BQ288" i="23"/>
  <c r="BP288" i="23"/>
  <c r="BO288" i="23"/>
  <c r="BR287" i="23"/>
  <c r="BQ287" i="23"/>
  <c r="BP287" i="23"/>
  <c r="BO287" i="23"/>
  <c r="BR286" i="23"/>
  <c r="BQ286" i="23"/>
  <c r="BP286" i="23"/>
  <c r="BO286" i="23"/>
  <c r="BR285" i="23"/>
  <c r="BQ285" i="23"/>
  <c r="BP285" i="23"/>
  <c r="BO285" i="23"/>
  <c r="BR284" i="23"/>
  <c r="BQ284" i="23"/>
  <c r="BP284" i="23"/>
  <c r="BO284" i="23"/>
  <c r="BR283" i="23"/>
  <c r="BQ283" i="23"/>
  <c r="BP283" i="23"/>
  <c r="BO283" i="23"/>
  <c r="BR282" i="23"/>
  <c r="BQ282" i="23"/>
  <c r="BP282" i="23"/>
  <c r="BO282" i="23"/>
  <c r="BR281" i="23"/>
  <c r="BQ281" i="23"/>
  <c r="BP281" i="23"/>
  <c r="BO281" i="23"/>
  <c r="BR280" i="23"/>
  <c r="BQ280" i="23"/>
  <c r="BP280" i="23"/>
  <c r="BO280" i="23"/>
  <c r="BR279" i="23"/>
  <c r="BQ279" i="23"/>
  <c r="BP279" i="23"/>
  <c r="BO279" i="23"/>
  <c r="BR278" i="23"/>
  <c r="BQ278" i="23"/>
  <c r="BP278" i="23"/>
  <c r="BO278" i="23"/>
  <c r="BR277" i="23"/>
  <c r="BQ277" i="23"/>
  <c r="BP277" i="23"/>
  <c r="BO277" i="23"/>
  <c r="BR276" i="23"/>
  <c r="BQ276" i="23"/>
  <c r="BP276" i="23"/>
  <c r="BO276" i="23"/>
  <c r="BR275" i="23"/>
  <c r="BQ275" i="23"/>
  <c r="BP275" i="23"/>
  <c r="BO275" i="23"/>
  <c r="BR274" i="23"/>
  <c r="BQ274" i="23"/>
  <c r="BP274" i="23"/>
  <c r="BO274" i="23"/>
  <c r="BR273" i="23"/>
  <c r="BQ273" i="23"/>
  <c r="BP273" i="23"/>
  <c r="BO273" i="23"/>
  <c r="BR272" i="23"/>
  <c r="BQ272" i="23"/>
  <c r="BP272" i="23"/>
  <c r="BO272" i="23"/>
  <c r="BR271" i="23"/>
  <c r="BQ271" i="23"/>
  <c r="BP271" i="23"/>
  <c r="BO271" i="23"/>
  <c r="BR270" i="23"/>
  <c r="BQ270" i="23"/>
  <c r="BP270" i="23"/>
  <c r="BO270" i="23"/>
  <c r="BR269" i="23"/>
  <c r="BQ269" i="23"/>
  <c r="BP269" i="23"/>
  <c r="BO269" i="23"/>
  <c r="BR268" i="23"/>
  <c r="BQ268" i="23"/>
  <c r="BP268" i="23"/>
  <c r="BO268" i="23"/>
  <c r="BS267" i="23"/>
  <c r="BR267" i="23"/>
  <c r="BQ267" i="23"/>
  <c r="BP267" i="23"/>
  <c r="BO267" i="23"/>
  <c r="BR266" i="23"/>
  <c r="BQ266" i="23"/>
  <c r="BP266" i="23"/>
  <c r="BO266" i="23"/>
  <c r="BR265" i="23"/>
  <c r="BQ265" i="23"/>
  <c r="BP265" i="23"/>
  <c r="BO265" i="23"/>
  <c r="BR264" i="23"/>
  <c r="BQ264" i="23"/>
  <c r="BP264" i="23"/>
  <c r="BO264" i="23"/>
  <c r="BR256" i="23"/>
  <c r="BQ256" i="23"/>
  <c r="BP256" i="23"/>
  <c r="BO256" i="23"/>
  <c r="BR255" i="23"/>
  <c r="BQ255" i="23"/>
  <c r="BP255" i="23"/>
  <c r="BO255" i="23"/>
  <c r="BR254" i="23"/>
  <c r="BQ254" i="23"/>
  <c r="BP254" i="23"/>
  <c r="BO254" i="23"/>
  <c r="BR253" i="23"/>
  <c r="BQ253" i="23"/>
  <c r="BP253" i="23"/>
  <c r="BO253" i="23"/>
  <c r="BR252" i="23"/>
  <c r="BQ252" i="23"/>
  <c r="BP252" i="23"/>
  <c r="BO252" i="23"/>
  <c r="BR251" i="23"/>
  <c r="BQ251" i="23"/>
  <c r="BP251" i="23"/>
  <c r="BO251" i="23"/>
  <c r="BR250" i="23"/>
  <c r="BQ250" i="23"/>
  <c r="BP250" i="23"/>
  <c r="BO250" i="23"/>
  <c r="BR249" i="23"/>
  <c r="BQ249" i="23"/>
  <c r="BP249" i="23"/>
  <c r="BO249" i="23"/>
  <c r="BR248" i="23"/>
  <c r="BQ248" i="23"/>
  <c r="BP248" i="23"/>
  <c r="BO248" i="23"/>
  <c r="BR247" i="23"/>
  <c r="BQ247" i="23"/>
  <c r="BP247" i="23"/>
  <c r="BO247" i="23"/>
  <c r="BR246" i="23"/>
  <c r="BQ246" i="23"/>
  <c r="BP246" i="23"/>
  <c r="BO246" i="23"/>
  <c r="BR245" i="23"/>
  <c r="BQ245" i="23"/>
  <c r="BP245" i="23"/>
  <c r="BO245" i="23"/>
  <c r="BR244" i="23"/>
  <c r="BQ244" i="23"/>
  <c r="BP244" i="23"/>
  <c r="BO244" i="23"/>
  <c r="BR243" i="23"/>
  <c r="BQ243" i="23"/>
  <c r="BP243" i="23"/>
  <c r="BO243" i="23"/>
  <c r="BR242" i="23"/>
  <c r="BQ242" i="23"/>
  <c r="BP242" i="23"/>
  <c r="BO242" i="23"/>
  <c r="BR241" i="23"/>
  <c r="BQ241" i="23"/>
  <c r="BP241" i="23"/>
  <c r="BO241" i="23"/>
  <c r="BR240" i="23"/>
  <c r="BQ240" i="23"/>
  <c r="BP240" i="23"/>
  <c r="BO240" i="23"/>
  <c r="BR239" i="23"/>
  <c r="BQ239" i="23"/>
  <c r="BP239" i="23"/>
  <c r="BO239" i="23"/>
  <c r="BR238" i="23"/>
  <c r="BQ238" i="23"/>
  <c r="BP238" i="23"/>
  <c r="BO238" i="23"/>
  <c r="BR237" i="23"/>
  <c r="BQ237" i="23"/>
  <c r="BP237" i="23"/>
  <c r="BO237" i="23"/>
  <c r="BR236" i="23"/>
  <c r="BQ236" i="23"/>
  <c r="BP236" i="23"/>
  <c r="BO236" i="23"/>
  <c r="BR235" i="23"/>
  <c r="BQ235" i="23"/>
  <c r="BP235" i="23"/>
  <c r="BO235" i="23"/>
  <c r="BR234" i="23"/>
  <c r="BQ234" i="23"/>
  <c r="BP234" i="23"/>
  <c r="BO234" i="23"/>
  <c r="BR233" i="23"/>
  <c r="BQ233" i="23"/>
  <c r="BP233" i="23"/>
  <c r="BO233" i="23"/>
  <c r="BR232" i="23"/>
  <c r="BQ232" i="23"/>
  <c r="BP232" i="23"/>
  <c r="BO232" i="23"/>
  <c r="BR231" i="23"/>
  <c r="BQ231" i="23"/>
  <c r="BP231" i="23"/>
  <c r="BO231" i="23"/>
  <c r="BR230" i="23"/>
  <c r="BQ230" i="23"/>
  <c r="BP230" i="23"/>
  <c r="BO230" i="23"/>
  <c r="BR229" i="23"/>
  <c r="BQ229" i="23"/>
  <c r="BP229" i="23"/>
  <c r="BO229" i="23"/>
  <c r="BR228" i="23"/>
  <c r="BQ228" i="23"/>
  <c r="BP228" i="23"/>
  <c r="BO228" i="23"/>
  <c r="BR227" i="23"/>
  <c r="BQ227" i="23"/>
  <c r="BP227" i="23"/>
  <c r="BO227" i="23"/>
  <c r="BR226" i="23"/>
  <c r="BQ226" i="23"/>
  <c r="BP226" i="23"/>
  <c r="BO226" i="23"/>
  <c r="BR225" i="23"/>
  <c r="BQ225" i="23"/>
  <c r="BP225" i="23"/>
  <c r="BO225" i="23"/>
  <c r="BR224" i="23"/>
  <c r="BQ224" i="23"/>
  <c r="BP224" i="23"/>
  <c r="BO224" i="23"/>
  <c r="BR223" i="23"/>
  <c r="BQ223" i="23"/>
  <c r="BP223" i="23"/>
  <c r="BO223" i="23"/>
  <c r="BR215" i="23"/>
  <c r="BQ215" i="23"/>
  <c r="BP215" i="23"/>
  <c r="BO215" i="23"/>
  <c r="BR214" i="23"/>
  <c r="BQ214" i="23"/>
  <c r="BP214" i="23"/>
  <c r="BO214" i="23"/>
  <c r="BS213" i="23"/>
  <c r="BR213" i="23"/>
  <c r="BQ213" i="23"/>
  <c r="BP213" i="23"/>
  <c r="BO213" i="23"/>
  <c r="BR212" i="23"/>
  <c r="BQ212" i="23"/>
  <c r="BP212" i="23"/>
  <c r="BO212" i="23"/>
  <c r="BR211" i="23"/>
  <c r="BQ211" i="23"/>
  <c r="BP211" i="23"/>
  <c r="BO211" i="23"/>
  <c r="BR210" i="23"/>
  <c r="BQ210" i="23"/>
  <c r="BP210" i="23"/>
  <c r="BO210" i="23"/>
  <c r="BR209" i="23"/>
  <c r="BQ209" i="23"/>
  <c r="BP209" i="23"/>
  <c r="BO209" i="23"/>
  <c r="BR208" i="23"/>
  <c r="BQ208" i="23"/>
  <c r="BP208" i="23"/>
  <c r="BO208" i="23"/>
  <c r="BR207" i="23"/>
  <c r="BQ207" i="23"/>
  <c r="BP207" i="23"/>
  <c r="BO207" i="23"/>
  <c r="BR206" i="23"/>
  <c r="BQ206" i="23"/>
  <c r="BP206" i="23"/>
  <c r="BO206" i="23"/>
  <c r="BR205" i="23"/>
  <c r="BQ205" i="23"/>
  <c r="BP205" i="23"/>
  <c r="BO205" i="23"/>
  <c r="BR204" i="23"/>
  <c r="BQ204" i="23"/>
  <c r="BP204" i="23"/>
  <c r="BO204" i="23"/>
  <c r="BR203" i="23"/>
  <c r="BQ203" i="23"/>
  <c r="BP203" i="23"/>
  <c r="BO203" i="23"/>
  <c r="BR202" i="23"/>
  <c r="BQ202" i="23"/>
  <c r="BP202" i="23"/>
  <c r="BO202" i="23"/>
  <c r="BR201" i="23"/>
  <c r="BQ201" i="23"/>
  <c r="BP201" i="23"/>
  <c r="BO201" i="23"/>
  <c r="BR200" i="23"/>
  <c r="BQ200" i="23"/>
  <c r="BP200" i="23"/>
  <c r="BO200" i="23"/>
  <c r="BR199" i="23"/>
  <c r="BQ199" i="23"/>
  <c r="BP199" i="23"/>
  <c r="BO199" i="23"/>
  <c r="BR198" i="23"/>
  <c r="BQ198" i="23"/>
  <c r="BP198" i="23"/>
  <c r="BO198" i="23"/>
  <c r="BR197" i="23"/>
  <c r="BQ197" i="23"/>
  <c r="BP197" i="23"/>
  <c r="BO197" i="23"/>
  <c r="BR196" i="23"/>
  <c r="BQ196" i="23"/>
  <c r="BP196" i="23"/>
  <c r="BO196" i="23"/>
  <c r="BR195" i="23"/>
  <c r="BQ195" i="23"/>
  <c r="BP195" i="23"/>
  <c r="BO195" i="23"/>
  <c r="BR194" i="23"/>
  <c r="BQ194" i="23"/>
  <c r="BP194" i="23"/>
  <c r="BO194" i="23"/>
  <c r="BR193" i="23"/>
  <c r="BQ193" i="23"/>
  <c r="BP193" i="23"/>
  <c r="BO193" i="23"/>
  <c r="BR192" i="23"/>
  <c r="BQ192" i="23"/>
  <c r="BP192" i="23"/>
  <c r="BO192" i="23"/>
  <c r="BR191" i="23"/>
  <c r="BQ191" i="23"/>
  <c r="BP191" i="23"/>
  <c r="BO191" i="23"/>
  <c r="BR190" i="23"/>
  <c r="BQ190" i="23"/>
  <c r="BP190" i="23"/>
  <c r="BO190" i="23"/>
  <c r="BR189" i="23"/>
  <c r="BQ189" i="23"/>
  <c r="BP189" i="23"/>
  <c r="BO189" i="23"/>
  <c r="BR188" i="23"/>
  <c r="BQ188" i="23"/>
  <c r="BP188" i="23"/>
  <c r="BO188" i="23"/>
  <c r="BR187" i="23"/>
  <c r="BQ187" i="23"/>
  <c r="BP187" i="23"/>
  <c r="BO187" i="23"/>
  <c r="BR186" i="23"/>
  <c r="BQ186" i="23"/>
  <c r="BP186" i="23"/>
  <c r="BO186" i="23"/>
  <c r="BR185" i="23"/>
  <c r="BQ185" i="23"/>
  <c r="BP185" i="23"/>
  <c r="BO185" i="23"/>
  <c r="BR184" i="23"/>
  <c r="BQ184" i="23"/>
  <c r="BP184" i="23"/>
  <c r="BO184" i="23"/>
  <c r="BR183" i="23"/>
  <c r="BQ183" i="23"/>
  <c r="BP183" i="23"/>
  <c r="BO183" i="23"/>
  <c r="BR182" i="23"/>
  <c r="BQ182" i="23"/>
  <c r="BP182" i="23"/>
  <c r="BO182" i="23"/>
  <c r="BR173" i="23"/>
  <c r="BQ173" i="23"/>
  <c r="BP173" i="23"/>
  <c r="BO173" i="23"/>
  <c r="BR172" i="23"/>
  <c r="BQ172" i="23"/>
  <c r="BP172" i="23"/>
  <c r="BO172" i="23"/>
  <c r="BS171" i="23"/>
  <c r="BR171" i="23"/>
  <c r="BQ171" i="23"/>
  <c r="BP171" i="23"/>
  <c r="BO171" i="23"/>
  <c r="BR170" i="23"/>
  <c r="BQ170" i="23"/>
  <c r="BP170" i="23"/>
  <c r="BO170" i="23"/>
  <c r="BR169" i="23"/>
  <c r="BQ169" i="23"/>
  <c r="BP169" i="23"/>
  <c r="BO169" i="23"/>
  <c r="BR168" i="23"/>
  <c r="BQ168" i="23"/>
  <c r="BP168" i="23"/>
  <c r="BO168" i="23"/>
  <c r="BR167" i="23"/>
  <c r="BQ167" i="23"/>
  <c r="BP167" i="23"/>
  <c r="BO167" i="23"/>
  <c r="BR166" i="23"/>
  <c r="BQ166" i="23"/>
  <c r="BP166" i="23"/>
  <c r="BO166" i="23"/>
  <c r="BR165" i="23"/>
  <c r="BQ165" i="23"/>
  <c r="BP165" i="23"/>
  <c r="BO165" i="23"/>
  <c r="BR164" i="23"/>
  <c r="BQ164" i="23"/>
  <c r="BP164" i="23"/>
  <c r="BO164" i="23"/>
  <c r="BR163" i="23"/>
  <c r="BQ163" i="23"/>
  <c r="BP163" i="23"/>
  <c r="BO163" i="23"/>
  <c r="BR162" i="23"/>
  <c r="BQ162" i="23"/>
  <c r="BP162" i="23"/>
  <c r="BO162" i="23"/>
  <c r="BR161" i="23"/>
  <c r="BQ161" i="23"/>
  <c r="BP161" i="23"/>
  <c r="BO161" i="23"/>
  <c r="BR160" i="23"/>
  <c r="BQ160" i="23"/>
  <c r="BP160" i="23"/>
  <c r="BO160" i="23"/>
  <c r="BR159" i="23"/>
  <c r="BQ159" i="23"/>
  <c r="BP159" i="23"/>
  <c r="BO159" i="23"/>
  <c r="BR158" i="23"/>
  <c r="BQ158" i="23"/>
  <c r="BP158" i="23"/>
  <c r="BO158" i="23"/>
  <c r="BR157" i="23"/>
  <c r="BQ157" i="23"/>
  <c r="BP157" i="23"/>
  <c r="BO157" i="23"/>
  <c r="BR156" i="23"/>
  <c r="BQ156" i="23"/>
  <c r="BP156" i="23"/>
  <c r="BO156" i="23"/>
  <c r="BR155" i="23"/>
  <c r="BQ155" i="23"/>
  <c r="BP155" i="23"/>
  <c r="BO155" i="23"/>
  <c r="BR154" i="23"/>
  <c r="BQ154" i="23"/>
  <c r="BP154" i="23"/>
  <c r="BO154" i="23"/>
  <c r="BR153" i="23"/>
  <c r="BQ153" i="23"/>
  <c r="BP153" i="23"/>
  <c r="BO153" i="23"/>
  <c r="BR152" i="23"/>
  <c r="BQ152" i="23"/>
  <c r="BP152" i="23"/>
  <c r="BO152" i="23"/>
  <c r="BR151" i="23"/>
  <c r="BQ151" i="23"/>
  <c r="BP151" i="23"/>
  <c r="BO151" i="23"/>
  <c r="BR150" i="23"/>
  <c r="BQ150" i="23"/>
  <c r="BP150" i="23"/>
  <c r="BO150" i="23"/>
  <c r="BR149" i="23"/>
  <c r="BQ149" i="23"/>
  <c r="BP149" i="23"/>
  <c r="BO149" i="23"/>
  <c r="BR148" i="23"/>
  <c r="BQ148" i="23"/>
  <c r="BP148" i="23"/>
  <c r="BO148" i="23"/>
  <c r="BR147" i="23"/>
  <c r="BQ147" i="23"/>
  <c r="BP147" i="23"/>
  <c r="BO147" i="23"/>
  <c r="BR146" i="23"/>
  <c r="BQ146" i="23"/>
  <c r="BP146" i="23"/>
  <c r="BO146" i="23"/>
  <c r="BR145" i="23"/>
  <c r="BQ145" i="23"/>
  <c r="BP145" i="23"/>
  <c r="BO145" i="23"/>
  <c r="BR144" i="23"/>
  <c r="BQ144" i="23"/>
  <c r="BP144" i="23"/>
  <c r="BO144" i="23"/>
  <c r="BR143" i="23"/>
  <c r="BQ143" i="23"/>
  <c r="BP143" i="23"/>
  <c r="BO143" i="23"/>
  <c r="BR142" i="23"/>
  <c r="BQ142" i="23"/>
  <c r="BP142" i="23"/>
  <c r="BO142" i="23"/>
  <c r="BR141" i="23"/>
  <c r="BQ141" i="23"/>
  <c r="BP141" i="23"/>
  <c r="BO141" i="23"/>
  <c r="BR140" i="23"/>
  <c r="BQ140" i="23"/>
  <c r="BP140" i="23"/>
  <c r="BO140" i="23"/>
  <c r="BR132" i="23"/>
  <c r="BQ132" i="23"/>
  <c r="BP132" i="23"/>
  <c r="BO132" i="23"/>
  <c r="BR131" i="23"/>
  <c r="BQ131" i="23"/>
  <c r="BP131" i="23"/>
  <c r="BO131" i="23"/>
  <c r="BS130" i="23"/>
  <c r="BR130" i="23"/>
  <c r="BQ130" i="23"/>
  <c r="BP130" i="23"/>
  <c r="BO130" i="23"/>
  <c r="BR129" i="23"/>
  <c r="BQ129" i="23"/>
  <c r="BP129" i="23"/>
  <c r="BO129" i="23"/>
  <c r="BR128" i="23"/>
  <c r="BQ128" i="23"/>
  <c r="BP128" i="23"/>
  <c r="BO128" i="23"/>
  <c r="BR127" i="23"/>
  <c r="BQ127" i="23"/>
  <c r="BP127" i="23"/>
  <c r="BO127" i="23"/>
  <c r="BR126" i="23"/>
  <c r="BQ126" i="23"/>
  <c r="BP126" i="23"/>
  <c r="BO126" i="23"/>
  <c r="BR125" i="23"/>
  <c r="BQ125" i="23"/>
  <c r="BP125" i="23"/>
  <c r="BO125" i="23"/>
  <c r="BR124" i="23"/>
  <c r="BQ124" i="23"/>
  <c r="BP124" i="23"/>
  <c r="BO124" i="23"/>
  <c r="BR123" i="23"/>
  <c r="BQ123" i="23"/>
  <c r="BP123" i="23"/>
  <c r="BO123" i="23"/>
  <c r="BR122" i="23"/>
  <c r="BQ122" i="23"/>
  <c r="BP122" i="23"/>
  <c r="BO122" i="23"/>
  <c r="BR121" i="23"/>
  <c r="BQ121" i="23"/>
  <c r="BP121" i="23"/>
  <c r="BO121" i="23"/>
  <c r="BR120" i="23"/>
  <c r="BQ120" i="23"/>
  <c r="BP120" i="23"/>
  <c r="BO120" i="23"/>
  <c r="BR119" i="23"/>
  <c r="BQ119" i="23"/>
  <c r="BP119" i="23"/>
  <c r="BO119" i="23"/>
  <c r="BR118" i="23"/>
  <c r="BQ118" i="23"/>
  <c r="BP118" i="23"/>
  <c r="BO118" i="23"/>
  <c r="BR117" i="23"/>
  <c r="BQ117" i="23"/>
  <c r="BP117" i="23"/>
  <c r="BO117" i="23"/>
  <c r="BR116" i="23"/>
  <c r="BQ116" i="23"/>
  <c r="BP116" i="23"/>
  <c r="BO116" i="23"/>
  <c r="BR115" i="23"/>
  <c r="BQ115" i="23"/>
  <c r="BP115" i="23"/>
  <c r="BO115" i="23"/>
  <c r="BR114" i="23"/>
  <c r="BQ114" i="23"/>
  <c r="BP114" i="23"/>
  <c r="BO114" i="23"/>
  <c r="BR113" i="23"/>
  <c r="BQ113" i="23"/>
  <c r="BP113" i="23"/>
  <c r="BO113" i="23"/>
  <c r="BR112" i="23"/>
  <c r="BQ112" i="23"/>
  <c r="BP112" i="23"/>
  <c r="BO112" i="23"/>
  <c r="BR111" i="23"/>
  <c r="BQ111" i="23"/>
  <c r="BP111" i="23"/>
  <c r="BO111" i="23"/>
  <c r="BR110" i="23"/>
  <c r="BQ110" i="23"/>
  <c r="BP110" i="23"/>
  <c r="BO110" i="23"/>
  <c r="BR109" i="23"/>
  <c r="BQ109" i="23"/>
  <c r="BP109" i="23"/>
  <c r="BO109" i="23"/>
  <c r="BR108" i="23"/>
  <c r="BQ108" i="23"/>
  <c r="BP108" i="23"/>
  <c r="BO108" i="23"/>
  <c r="BR107" i="23"/>
  <c r="BQ107" i="23"/>
  <c r="BP107" i="23"/>
  <c r="BO107" i="23"/>
  <c r="BR106" i="23"/>
  <c r="BQ106" i="23"/>
  <c r="BP106" i="23"/>
  <c r="BO106" i="23"/>
  <c r="BR105" i="23"/>
  <c r="BQ105" i="23"/>
  <c r="BP105" i="23"/>
  <c r="BO105" i="23"/>
  <c r="BR104" i="23"/>
  <c r="BQ104" i="23"/>
  <c r="BP104" i="23"/>
  <c r="BO104" i="23"/>
  <c r="BR103" i="23"/>
  <c r="BQ103" i="23"/>
  <c r="BP103" i="23"/>
  <c r="BO103" i="23"/>
  <c r="BS102" i="23"/>
  <c r="BR102" i="23"/>
  <c r="BQ102" i="23"/>
  <c r="BP102" i="23"/>
  <c r="BO102" i="23"/>
  <c r="BR101" i="23"/>
  <c r="BQ101" i="23"/>
  <c r="BP101" i="23"/>
  <c r="BO101" i="23"/>
  <c r="BR100" i="23"/>
  <c r="BQ100" i="23"/>
  <c r="BP100" i="23"/>
  <c r="BO100" i="23"/>
  <c r="BS99" i="23"/>
  <c r="BR99" i="23"/>
  <c r="BQ99" i="23"/>
  <c r="BP99" i="23"/>
  <c r="BO99" i="23"/>
  <c r="BR90" i="23"/>
  <c r="BQ90" i="23"/>
  <c r="BP90" i="23"/>
  <c r="BO90" i="23"/>
  <c r="BR89" i="23"/>
  <c r="BQ89" i="23"/>
  <c r="BP89" i="23"/>
  <c r="BO89" i="23"/>
  <c r="BS88" i="23"/>
  <c r="BR88" i="23"/>
  <c r="BQ88" i="23"/>
  <c r="BP88" i="23"/>
  <c r="BO88" i="23"/>
  <c r="BR87" i="23"/>
  <c r="BQ87" i="23"/>
  <c r="BP87" i="23"/>
  <c r="BO87" i="23"/>
  <c r="BR86" i="23"/>
  <c r="BQ86" i="23"/>
  <c r="BP86" i="23"/>
  <c r="BO86" i="23"/>
  <c r="BR85" i="23"/>
  <c r="BQ85" i="23"/>
  <c r="BP85" i="23"/>
  <c r="BO85" i="23"/>
  <c r="BR84" i="23"/>
  <c r="BQ84" i="23"/>
  <c r="BP84" i="23"/>
  <c r="BO84" i="23"/>
  <c r="BR83" i="23"/>
  <c r="BQ83" i="23"/>
  <c r="BP83" i="23"/>
  <c r="BO83" i="23"/>
  <c r="BR82" i="23"/>
  <c r="BQ82" i="23"/>
  <c r="BP82" i="23"/>
  <c r="BO82" i="23"/>
  <c r="BR81" i="23"/>
  <c r="BQ81" i="23"/>
  <c r="BP81" i="23"/>
  <c r="BO81" i="23"/>
  <c r="BR80" i="23"/>
  <c r="BQ80" i="23"/>
  <c r="BP80" i="23"/>
  <c r="BO80" i="23"/>
  <c r="BR79" i="23"/>
  <c r="BQ79" i="23"/>
  <c r="BP79" i="23"/>
  <c r="BO79" i="23"/>
  <c r="BR78" i="23"/>
  <c r="BQ78" i="23"/>
  <c r="BP78" i="23"/>
  <c r="BO78" i="23"/>
  <c r="BR77" i="23"/>
  <c r="BQ77" i="23"/>
  <c r="BP77" i="23"/>
  <c r="BO77" i="23"/>
  <c r="BR76" i="23"/>
  <c r="BQ76" i="23"/>
  <c r="BP76" i="23"/>
  <c r="BO76" i="23"/>
  <c r="BR75" i="23"/>
  <c r="BQ75" i="23"/>
  <c r="BP75" i="23"/>
  <c r="BO75" i="23"/>
  <c r="BR74" i="23"/>
  <c r="BQ74" i="23"/>
  <c r="BP74" i="23"/>
  <c r="BO74" i="23"/>
  <c r="BR73" i="23"/>
  <c r="BQ73" i="23"/>
  <c r="BP73" i="23"/>
  <c r="BO73" i="23"/>
  <c r="BR72" i="23"/>
  <c r="BQ72" i="23"/>
  <c r="BP72" i="23"/>
  <c r="BO72" i="23"/>
  <c r="BR71" i="23"/>
  <c r="BQ71" i="23"/>
  <c r="BP71" i="23"/>
  <c r="BO71" i="23"/>
  <c r="BR70" i="23"/>
  <c r="BQ70" i="23"/>
  <c r="BP70" i="23"/>
  <c r="BO70" i="23"/>
  <c r="BR69" i="23"/>
  <c r="BQ69" i="23"/>
  <c r="BP69" i="23"/>
  <c r="BO69" i="23"/>
  <c r="BR68" i="23"/>
  <c r="BQ68" i="23"/>
  <c r="BP68" i="23"/>
  <c r="BO68" i="23"/>
  <c r="BR67" i="23"/>
  <c r="BQ67" i="23"/>
  <c r="BP67" i="23"/>
  <c r="BO67" i="23"/>
  <c r="BR66" i="23"/>
  <c r="BQ66" i="23"/>
  <c r="BP66" i="23"/>
  <c r="BO66" i="23"/>
  <c r="BR65" i="23"/>
  <c r="BQ65" i="23"/>
  <c r="BP65" i="23"/>
  <c r="BO65" i="23"/>
  <c r="BR64" i="23"/>
  <c r="BQ64" i="23"/>
  <c r="BP64" i="23"/>
  <c r="BO64" i="23"/>
  <c r="BR63" i="23"/>
  <c r="BQ63" i="23"/>
  <c r="BP63" i="23"/>
  <c r="BO63" i="23"/>
  <c r="BR62" i="23"/>
  <c r="BQ62" i="23"/>
  <c r="BP62" i="23"/>
  <c r="BO62" i="23"/>
  <c r="BR61" i="23"/>
  <c r="BQ61" i="23"/>
  <c r="BP61" i="23"/>
  <c r="BO61" i="23"/>
  <c r="BS60" i="23"/>
  <c r="BR60" i="23"/>
  <c r="BQ60" i="23"/>
  <c r="BP60" i="23"/>
  <c r="BO60" i="23"/>
  <c r="BR59" i="23"/>
  <c r="BQ59" i="23"/>
  <c r="BP59" i="23"/>
  <c r="BO59" i="23"/>
  <c r="BR58" i="23"/>
  <c r="BQ58" i="23"/>
  <c r="BP58" i="23"/>
  <c r="BO58" i="23"/>
  <c r="BS57" i="23"/>
  <c r="BR57" i="23"/>
  <c r="BQ57" i="23"/>
  <c r="BP57" i="23"/>
  <c r="BO57" i="23"/>
  <c r="BR46" i="23"/>
  <c r="BQ46" i="23"/>
  <c r="BP46" i="23"/>
  <c r="BO46" i="23"/>
  <c r="BR45" i="23"/>
  <c r="BQ45" i="23"/>
  <c r="BP45" i="23"/>
  <c r="BO45" i="23"/>
  <c r="BS44" i="23"/>
  <c r="BR44" i="23"/>
  <c r="BQ44" i="23"/>
  <c r="BP44" i="23"/>
  <c r="BO44" i="23"/>
  <c r="BR43" i="23"/>
  <c r="BQ43" i="23"/>
  <c r="BP43" i="23"/>
  <c r="BO43" i="23"/>
  <c r="BR42" i="23"/>
  <c r="BQ42" i="23"/>
  <c r="BP42" i="23"/>
  <c r="BO42" i="23"/>
  <c r="BR41" i="23"/>
  <c r="BQ41" i="23"/>
  <c r="BP41" i="23"/>
  <c r="BO41" i="23"/>
  <c r="BR40" i="23"/>
  <c r="BQ40" i="23"/>
  <c r="BP40" i="23"/>
  <c r="BO40" i="23"/>
  <c r="BR39" i="23"/>
  <c r="BQ39" i="23"/>
  <c r="BP39" i="23"/>
  <c r="BO39" i="23"/>
  <c r="BR38" i="23"/>
  <c r="BQ38" i="23"/>
  <c r="BP38" i="23"/>
  <c r="BO38" i="23"/>
  <c r="BR37" i="23"/>
  <c r="BQ37" i="23"/>
  <c r="BP37" i="23"/>
  <c r="BO37" i="23"/>
  <c r="BR36" i="23"/>
  <c r="BQ36" i="23"/>
  <c r="BP36" i="23"/>
  <c r="BO36" i="23"/>
  <c r="BR35" i="23"/>
  <c r="BQ35" i="23"/>
  <c r="BP35" i="23"/>
  <c r="BO35" i="23"/>
  <c r="BR34" i="23"/>
  <c r="BQ34" i="23"/>
  <c r="BP34" i="23"/>
  <c r="BO34" i="23"/>
  <c r="BR33" i="23"/>
  <c r="BQ33" i="23"/>
  <c r="BP33" i="23"/>
  <c r="BO33" i="23"/>
  <c r="BR32" i="23"/>
  <c r="BQ32" i="23"/>
  <c r="BP32" i="23"/>
  <c r="BO32" i="23"/>
  <c r="BR31" i="23"/>
  <c r="BQ31" i="23"/>
  <c r="BP31" i="23"/>
  <c r="BO31" i="23"/>
  <c r="BR30" i="23"/>
  <c r="BQ30" i="23"/>
  <c r="BP30" i="23"/>
  <c r="BO30" i="23"/>
  <c r="BR29" i="23"/>
  <c r="BQ29" i="23"/>
  <c r="BP29" i="23"/>
  <c r="BO29" i="23"/>
  <c r="BR28" i="23"/>
  <c r="BQ28" i="23"/>
  <c r="BP28" i="23"/>
  <c r="BO28" i="23"/>
  <c r="BR27" i="23"/>
  <c r="BQ27" i="23"/>
  <c r="BP27" i="23"/>
  <c r="BO27" i="23"/>
  <c r="BR26" i="23"/>
  <c r="BQ26" i="23"/>
  <c r="BP26" i="23"/>
  <c r="BO26" i="23"/>
  <c r="BR25" i="23"/>
  <c r="BQ25" i="23"/>
  <c r="BP25" i="23"/>
  <c r="BO25" i="23"/>
  <c r="BR24" i="23"/>
  <c r="BQ24" i="23"/>
  <c r="BP24" i="23"/>
  <c r="BO24" i="23"/>
  <c r="BR23" i="23"/>
  <c r="BQ23" i="23"/>
  <c r="BP23" i="23"/>
  <c r="BO23" i="23"/>
  <c r="BR22" i="23"/>
  <c r="BQ22" i="23"/>
  <c r="BP22" i="23"/>
  <c r="BO22" i="23"/>
  <c r="BR21" i="23"/>
  <c r="BQ21" i="23"/>
  <c r="BP21" i="23"/>
  <c r="BO21" i="23"/>
  <c r="BR20" i="23"/>
  <c r="BQ20" i="23"/>
  <c r="BP20" i="23"/>
  <c r="BO20" i="23"/>
  <c r="BR19" i="23"/>
  <c r="BQ19" i="23"/>
  <c r="BP19" i="23"/>
  <c r="BO19" i="23"/>
  <c r="BR18" i="23"/>
  <c r="BQ18" i="23"/>
  <c r="BP18" i="23"/>
  <c r="BO18" i="23"/>
  <c r="BR17" i="23"/>
  <c r="BQ17" i="23"/>
  <c r="BP17" i="23"/>
  <c r="BO17" i="23"/>
  <c r="BS16" i="23"/>
  <c r="BR16" i="23"/>
  <c r="BQ16" i="23"/>
  <c r="BP16" i="23"/>
  <c r="BO16" i="23"/>
  <c r="BR15" i="23"/>
  <c r="BQ15" i="23"/>
  <c r="BP15" i="23"/>
  <c r="BO15" i="23"/>
  <c r="BR14" i="23"/>
  <c r="BQ14" i="23"/>
  <c r="BP14" i="23"/>
  <c r="BO14" i="23"/>
  <c r="BS13" i="23"/>
  <c r="BO13" i="23"/>
  <c r="BS1044" i="21"/>
  <c r="BS1043" i="21"/>
  <c r="BS1042" i="21"/>
  <c r="BS1041" i="21"/>
  <c r="BS1040" i="21"/>
  <c r="BS1039" i="21"/>
  <c r="BS1038" i="21"/>
  <c r="BS1037" i="21"/>
  <c r="BS1036" i="21"/>
  <c r="BS1035" i="21"/>
  <c r="BS1034" i="21"/>
  <c r="BS1033" i="21"/>
  <c r="BS1032" i="21"/>
  <c r="BS1031" i="21"/>
  <c r="BS1030" i="21"/>
  <c r="BS1029" i="21"/>
  <c r="BS1028" i="21"/>
  <c r="BS1027" i="21"/>
  <c r="BS1026" i="21"/>
  <c r="BS1025" i="21"/>
  <c r="BS1024" i="21"/>
  <c r="BS1023" i="21"/>
  <c r="BS1022" i="21"/>
  <c r="BS1021" i="21"/>
  <c r="BS1020" i="21"/>
  <c r="BS1019" i="21"/>
  <c r="BS1018" i="21"/>
  <c r="BS1017" i="21"/>
  <c r="BS1016" i="21"/>
  <c r="BS1015" i="21"/>
  <c r="BS1014" i="21"/>
  <c r="BS1013" i="21"/>
  <c r="BS1012" i="21"/>
  <c r="BS1011" i="21"/>
  <c r="BS1003" i="21"/>
  <c r="BS1002" i="21"/>
  <c r="BS1001" i="21"/>
  <c r="BS1000" i="21"/>
  <c r="BS999" i="21"/>
  <c r="BS998" i="21"/>
  <c r="BS997" i="21"/>
  <c r="BS996" i="21"/>
  <c r="BS995" i="21"/>
  <c r="BS994" i="21"/>
  <c r="BS993" i="21"/>
  <c r="BS992" i="21"/>
  <c r="BS991" i="21"/>
  <c r="BS990" i="21"/>
  <c r="BS989" i="21"/>
  <c r="BS988" i="21"/>
  <c r="BS987" i="21"/>
  <c r="BS986" i="21"/>
  <c r="BS985" i="21"/>
  <c r="BS984" i="21"/>
  <c r="BS983" i="21"/>
  <c r="BS982" i="21"/>
  <c r="BS981" i="21"/>
  <c r="BS980" i="21"/>
  <c r="BS979" i="21"/>
  <c r="BS978" i="21"/>
  <c r="BS977" i="21"/>
  <c r="BS976" i="21"/>
  <c r="BS975" i="21"/>
  <c r="BS974" i="21"/>
  <c r="BS973" i="21"/>
  <c r="BS972" i="21"/>
  <c r="BS971" i="21"/>
  <c r="BS970" i="21"/>
  <c r="BS961" i="21"/>
  <c r="BS960" i="21"/>
  <c r="BS959" i="21"/>
  <c r="BS958" i="21"/>
  <c r="BS957" i="21"/>
  <c r="BS956" i="21"/>
  <c r="BS955" i="21"/>
  <c r="BS954" i="21"/>
  <c r="BS953" i="21"/>
  <c r="BS952" i="21"/>
  <c r="BS951" i="21"/>
  <c r="BS950" i="21"/>
  <c r="BS949" i="21"/>
  <c r="BS948" i="21"/>
  <c r="BS947" i="21"/>
  <c r="BS946" i="21"/>
  <c r="BS945" i="21"/>
  <c r="BS944" i="21"/>
  <c r="BS943" i="21"/>
  <c r="BS942" i="21"/>
  <c r="BS941" i="21"/>
  <c r="BS940" i="21"/>
  <c r="BS939" i="21"/>
  <c r="BS938" i="21"/>
  <c r="BS937" i="21"/>
  <c r="BS936" i="21"/>
  <c r="BS935" i="21"/>
  <c r="BS934" i="21"/>
  <c r="BS933" i="21"/>
  <c r="BS932" i="21"/>
  <c r="BS931" i="21"/>
  <c r="BS930" i="21"/>
  <c r="BS929" i="21"/>
  <c r="BS928" i="21"/>
  <c r="BS920" i="21"/>
  <c r="BS919" i="21"/>
  <c r="BS917" i="21"/>
  <c r="BS916" i="21"/>
  <c r="BS915" i="21"/>
  <c r="BS914" i="21"/>
  <c r="BS913" i="21"/>
  <c r="BS912" i="21"/>
  <c r="BS911" i="21"/>
  <c r="BS910" i="21"/>
  <c r="BS909" i="21"/>
  <c r="BS908" i="21"/>
  <c r="BS907" i="21"/>
  <c r="BS906" i="21"/>
  <c r="BS905" i="21"/>
  <c r="BS904" i="21"/>
  <c r="BS903" i="21"/>
  <c r="BS902" i="21"/>
  <c r="BS901" i="21"/>
  <c r="BS900" i="21"/>
  <c r="BS899" i="21"/>
  <c r="BS898" i="21"/>
  <c r="BS897" i="21"/>
  <c r="BS896" i="21"/>
  <c r="BS895" i="21"/>
  <c r="BS894" i="21"/>
  <c r="BS893" i="21"/>
  <c r="BS892" i="21"/>
  <c r="BS891" i="21"/>
  <c r="BS890" i="21"/>
  <c r="BS889" i="21"/>
  <c r="BS888" i="21"/>
  <c r="BS878" i="21"/>
  <c r="BS877" i="21"/>
  <c r="BS875" i="21"/>
  <c r="BS874" i="21"/>
  <c r="BS873" i="21"/>
  <c r="BS872" i="21"/>
  <c r="BS871" i="21"/>
  <c r="BS870" i="21"/>
  <c r="BS869" i="21"/>
  <c r="BS868" i="21"/>
  <c r="BS867" i="21"/>
  <c r="BS866" i="21"/>
  <c r="BS865" i="21"/>
  <c r="BS864" i="21"/>
  <c r="BS863" i="21"/>
  <c r="BS862" i="21"/>
  <c r="BS861" i="21"/>
  <c r="BS860" i="21"/>
  <c r="BS859" i="21"/>
  <c r="BS858" i="21"/>
  <c r="BS857" i="21"/>
  <c r="BS856" i="21"/>
  <c r="BS855" i="21"/>
  <c r="BS854" i="21"/>
  <c r="BS853" i="21"/>
  <c r="BS852" i="21"/>
  <c r="BS851" i="21"/>
  <c r="BS850" i="21"/>
  <c r="BS849" i="21"/>
  <c r="BS848" i="21"/>
  <c r="BS847" i="21"/>
  <c r="BS846" i="21"/>
  <c r="BS845" i="21"/>
  <c r="BS836" i="21"/>
  <c r="BS835" i="21"/>
  <c r="BS833" i="21"/>
  <c r="BS832" i="21"/>
  <c r="BS831" i="21"/>
  <c r="BS830" i="21"/>
  <c r="BS829" i="21"/>
  <c r="BS828" i="21"/>
  <c r="BS827" i="21"/>
  <c r="BS826" i="21"/>
  <c r="BS825" i="21"/>
  <c r="BS824" i="21"/>
  <c r="BS823" i="21"/>
  <c r="BS822" i="21"/>
  <c r="BS821" i="21"/>
  <c r="BS820" i="21"/>
  <c r="BS819" i="21"/>
  <c r="BS818" i="21"/>
  <c r="BS817" i="21"/>
  <c r="BS816" i="21"/>
  <c r="BS815" i="21"/>
  <c r="BS814" i="21"/>
  <c r="BS813" i="21"/>
  <c r="BS812" i="21"/>
  <c r="BS811" i="21"/>
  <c r="BS810" i="21"/>
  <c r="BS809" i="21"/>
  <c r="BS808" i="21"/>
  <c r="BS807" i="21"/>
  <c r="BS806" i="21"/>
  <c r="BS805" i="21"/>
  <c r="BS804" i="21"/>
  <c r="BS803" i="21"/>
  <c r="BS795" i="21"/>
  <c r="BS794" i="21"/>
  <c r="BS792" i="21"/>
  <c r="BS791" i="21"/>
  <c r="BS790" i="21"/>
  <c r="BS789" i="21"/>
  <c r="BS788" i="21"/>
  <c r="BS787" i="21"/>
  <c r="BS786" i="21"/>
  <c r="BS785" i="21"/>
  <c r="BS784" i="21"/>
  <c r="BS783" i="21"/>
  <c r="BS782" i="21"/>
  <c r="BS781" i="21"/>
  <c r="BS780" i="21"/>
  <c r="BS779" i="21"/>
  <c r="BS778" i="21"/>
  <c r="BS777" i="21"/>
  <c r="BS776" i="21"/>
  <c r="BS775" i="21"/>
  <c r="BS774" i="21"/>
  <c r="BS773" i="21"/>
  <c r="BS772" i="21"/>
  <c r="BS771" i="21"/>
  <c r="BS770" i="21"/>
  <c r="BS769" i="21"/>
  <c r="BS768" i="21"/>
  <c r="BS767" i="21"/>
  <c r="BS766" i="21"/>
  <c r="BS765" i="21"/>
  <c r="BS764" i="21"/>
  <c r="BS763" i="21"/>
  <c r="BS762" i="21"/>
  <c r="BS754" i="21"/>
  <c r="BS753" i="21"/>
  <c r="BS751" i="21"/>
  <c r="BS750" i="21"/>
  <c r="BS749" i="21"/>
  <c r="BS748" i="21"/>
  <c r="BS747" i="21"/>
  <c r="BS746" i="21"/>
  <c r="BS745" i="21"/>
  <c r="BS744" i="21"/>
  <c r="BS743" i="21"/>
  <c r="BS742" i="21"/>
  <c r="BS741" i="21"/>
  <c r="BS740" i="21"/>
  <c r="BS739" i="21"/>
  <c r="BS738" i="21"/>
  <c r="BS737" i="21"/>
  <c r="BS736" i="21"/>
  <c r="BS735" i="21"/>
  <c r="BS734" i="21"/>
  <c r="BS733" i="21"/>
  <c r="BS732" i="21"/>
  <c r="BS731" i="21"/>
  <c r="BS730" i="21"/>
  <c r="BS729" i="21"/>
  <c r="BS728" i="21"/>
  <c r="BS727" i="21"/>
  <c r="BS726" i="21"/>
  <c r="BS725" i="21"/>
  <c r="BS724" i="21"/>
  <c r="BS723" i="21"/>
  <c r="BS722" i="21"/>
  <c r="BS721" i="21"/>
  <c r="BS713" i="21"/>
  <c r="BS712" i="21"/>
  <c r="BS710" i="21"/>
  <c r="BS709" i="21"/>
  <c r="BS708" i="21"/>
  <c r="BS707" i="21"/>
  <c r="BS706" i="21"/>
  <c r="BS705" i="21"/>
  <c r="BS704" i="21"/>
  <c r="BS703" i="21"/>
  <c r="BS702" i="21"/>
  <c r="BS701" i="21"/>
  <c r="BS700" i="21"/>
  <c r="BS699" i="21"/>
  <c r="BS698" i="21"/>
  <c r="BS697" i="21"/>
  <c r="BS696" i="21"/>
  <c r="BS695" i="21"/>
  <c r="BS694" i="21"/>
  <c r="BS693" i="21"/>
  <c r="BS692" i="21"/>
  <c r="BS691" i="21"/>
  <c r="BS690" i="21"/>
  <c r="BS689" i="21"/>
  <c r="BS688" i="21"/>
  <c r="BS687" i="21"/>
  <c r="BS686" i="21"/>
  <c r="BS685" i="21"/>
  <c r="BS684" i="21"/>
  <c r="BS683" i="21"/>
  <c r="BS682" i="21"/>
  <c r="BS681" i="21"/>
  <c r="BS680" i="21"/>
  <c r="BS671" i="21"/>
  <c r="BS670" i="21"/>
  <c r="BS668" i="21"/>
  <c r="BS667" i="21"/>
  <c r="BS666" i="21"/>
  <c r="BS665" i="21"/>
  <c r="BS664" i="21"/>
  <c r="BS663" i="21"/>
  <c r="BS662" i="21"/>
  <c r="BS661" i="21"/>
  <c r="BS660" i="21"/>
  <c r="BS659" i="21"/>
  <c r="BS658" i="21"/>
  <c r="BS657" i="21"/>
  <c r="BS656" i="21"/>
  <c r="BS655" i="21"/>
  <c r="BS654" i="21"/>
  <c r="BS653" i="21"/>
  <c r="BS652" i="21"/>
  <c r="BS651" i="21"/>
  <c r="BS650" i="21"/>
  <c r="BS649" i="21"/>
  <c r="BS648" i="21"/>
  <c r="BS647" i="21"/>
  <c r="BS646" i="21"/>
  <c r="BS645" i="21"/>
  <c r="BS644" i="21"/>
  <c r="BS643" i="21"/>
  <c r="BS642" i="21"/>
  <c r="BS641" i="21"/>
  <c r="BS640" i="21"/>
  <c r="BS639" i="21"/>
  <c r="BS638" i="21"/>
  <c r="BS630" i="21"/>
  <c r="BS629" i="21"/>
  <c r="BS627" i="21"/>
  <c r="BS626" i="21"/>
  <c r="BS625" i="21"/>
  <c r="BS624" i="21"/>
  <c r="BS623" i="21"/>
  <c r="BS622" i="21"/>
  <c r="BS621" i="21"/>
  <c r="BS620" i="21"/>
  <c r="BS619" i="21"/>
  <c r="BS618" i="21"/>
  <c r="BS617" i="21"/>
  <c r="BS616" i="21"/>
  <c r="BS615" i="21"/>
  <c r="BS614" i="21"/>
  <c r="BS613" i="21"/>
  <c r="BS612" i="21"/>
  <c r="BS611" i="21"/>
  <c r="BS610" i="21"/>
  <c r="BS609" i="21"/>
  <c r="BS608" i="21"/>
  <c r="BS607" i="21"/>
  <c r="BS606" i="21"/>
  <c r="BS605" i="21"/>
  <c r="BS604" i="21"/>
  <c r="BS603" i="21"/>
  <c r="BS602" i="21"/>
  <c r="BS601" i="21"/>
  <c r="BS600" i="21"/>
  <c r="BS599" i="21"/>
  <c r="BS598" i="21"/>
  <c r="BS597" i="21"/>
  <c r="BS588" i="21"/>
  <c r="BS587" i="21"/>
  <c r="BS585" i="21"/>
  <c r="BS584" i="21"/>
  <c r="BS583" i="21"/>
  <c r="BS582" i="21"/>
  <c r="BS581" i="21"/>
  <c r="BS580" i="21"/>
  <c r="BS579" i="21"/>
  <c r="BS578" i="21"/>
  <c r="BS577" i="21"/>
  <c r="BS576" i="21"/>
  <c r="BS575" i="21"/>
  <c r="BS574" i="21"/>
  <c r="BS573" i="21"/>
  <c r="BS572" i="21"/>
  <c r="BS571" i="21"/>
  <c r="BS570" i="21"/>
  <c r="BS569" i="21"/>
  <c r="BS568" i="21"/>
  <c r="BS567" i="21"/>
  <c r="BS566" i="21"/>
  <c r="BS565" i="21"/>
  <c r="BS564" i="21"/>
  <c r="BS563" i="21"/>
  <c r="BS562" i="21"/>
  <c r="BS561" i="21"/>
  <c r="BS560" i="21"/>
  <c r="BS559" i="21"/>
  <c r="BS558" i="21"/>
  <c r="BS557" i="21"/>
  <c r="BS556" i="21"/>
  <c r="BS555" i="21"/>
  <c r="BS547" i="21"/>
  <c r="BS546" i="21"/>
  <c r="BS544" i="21"/>
  <c r="BS543" i="21"/>
  <c r="BS542" i="21"/>
  <c r="BS541" i="21"/>
  <c r="BS540" i="21"/>
  <c r="BS539" i="21"/>
  <c r="BS538" i="21"/>
  <c r="BS537" i="21"/>
  <c r="BS536" i="21"/>
  <c r="BS535" i="21"/>
  <c r="BS534" i="21"/>
  <c r="BS533" i="21"/>
  <c r="BS532" i="21"/>
  <c r="BS531" i="21"/>
  <c r="BS530" i="21"/>
  <c r="BS529" i="21"/>
  <c r="BS528" i="21"/>
  <c r="BS527" i="21"/>
  <c r="BS526" i="21"/>
  <c r="BS525" i="21"/>
  <c r="BS524" i="21"/>
  <c r="BS523" i="21"/>
  <c r="BS522" i="21"/>
  <c r="BS521" i="21"/>
  <c r="BS520" i="21"/>
  <c r="BS519" i="21"/>
  <c r="BS518" i="21"/>
  <c r="BS517" i="21"/>
  <c r="BS516" i="21"/>
  <c r="BS515" i="21"/>
  <c r="BS514" i="21"/>
  <c r="BS506" i="21"/>
  <c r="BS505" i="21"/>
  <c r="BS503" i="21"/>
  <c r="BS502" i="21"/>
  <c r="BS501" i="21"/>
  <c r="BS500" i="21"/>
  <c r="BS499" i="21"/>
  <c r="BS498" i="21"/>
  <c r="BS497" i="21"/>
  <c r="BS496" i="21"/>
  <c r="BS495" i="21"/>
  <c r="BS494" i="21"/>
  <c r="BS493" i="21"/>
  <c r="BS492" i="21"/>
  <c r="BS491" i="21"/>
  <c r="BS490" i="21"/>
  <c r="BS489" i="21"/>
  <c r="BS488" i="21"/>
  <c r="BS487" i="21"/>
  <c r="BS486" i="21"/>
  <c r="BS485" i="21"/>
  <c r="BS484" i="21"/>
  <c r="BS483" i="21"/>
  <c r="BS482" i="21"/>
  <c r="BS481" i="21"/>
  <c r="BS480" i="21"/>
  <c r="BS479" i="21"/>
  <c r="BS478" i="21"/>
  <c r="BS477" i="21"/>
  <c r="BS475" i="21"/>
  <c r="BS474" i="21"/>
  <c r="BS473" i="21"/>
  <c r="BS464" i="21"/>
  <c r="BS463" i="21"/>
  <c r="BS461" i="21"/>
  <c r="BS460" i="21"/>
  <c r="BS459" i="21"/>
  <c r="BS458" i="21"/>
  <c r="BS457" i="21"/>
  <c r="BS456" i="21"/>
  <c r="BS455" i="21"/>
  <c r="BS454" i="21"/>
  <c r="BS453" i="21"/>
  <c r="BS452" i="21"/>
  <c r="BS451" i="21"/>
  <c r="BS450" i="21"/>
  <c r="BS449" i="21"/>
  <c r="BS448" i="21"/>
  <c r="BS447" i="21"/>
  <c r="BS446" i="21"/>
  <c r="BS445" i="21"/>
  <c r="BS444" i="21"/>
  <c r="BS443" i="21"/>
  <c r="BS442" i="21"/>
  <c r="BS441" i="21"/>
  <c r="BS440" i="21"/>
  <c r="BS439" i="21"/>
  <c r="BS438" i="21"/>
  <c r="BS437" i="21"/>
  <c r="BS436" i="21"/>
  <c r="BS435" i="21"/>
  <c r="BS433" i="21"/>
  <c r="BS432" i="21"/>
  <c r="BS431" i="21"/>
  <c r="BS422" i="21"/>
  <c r="BS421" i="21"/>
  <c r="BS419" i="21"/>
  <c r="BS418" i="21"/>
  <c r="BS417" i="21"/>
  <c r="BS416" i="21"/>
  <c r="BS415" i="21"/>
  <c r="BS414" i="21"/>
  <c r="BS413" i="21"/>
  <c r="BS412" i="21"/>
  <c r="BS411" i="21"/>
  <c r="BS410" i="21"/>
  <c r="BS409" i="21"/>
  <c r="BS408" i="21"/>
  <c r="BS407" i="21"/>
  <c r="BS406" i="21"/>
  <c r="BS405" i="21"/>
  <c r="BS404" i="21"/>
  <c r="BS403" i="21"/>
  <c r="BS402" i="21"/>
  <c r="BS401" i="21"/>
  <c r="BS400" i="21"/>
  <c r="BS399" i="21"/>
  <c r="BS398" i="21"/>
  <c r="BS397" i="21"/>
  <c r="BS396" i="21"/>
  <c r="BS395" i="21"/>
  <c r="BS394" i="21"/>
  <c r="BS393" i="21"/>
  <c r="BS391" i="21"/>
  <c r="BS390" i="21"/>
  <c r="BS389" i="21"/>
  <c r="BS380" i="21"/>
  <c r="BS379" i="21"/>
  <c r="BS377" i="21"/>
  <c r="BS376" i="21"/>
  <c r="BS375" i="21"/>
  <c r="BS374" i="21"/>
  <c r="BS373" i="21"/>
  <c r="BS372" i="21"/>
  <c r="BS371" i="21"/>
  <c r="BS370" i="21"/>
  <c r="BS369" i="21"/>
  <c r="BS368" i="21"/>
  <c r="BS367" i="21"/>
  <c r="BS366" i="21"/>
  <c r="BS365" i="21"/>
  <c r="BS364" i="21"/>
  <c r="BS363" i="21"/>
  <c r="BS362" i="21"/>
  <c r="BS361" i="21"/>
  <c r="BS360" i="21"/>
  <c r="BS359" i="21"/>
  <c r="BS358" i="21"/>
  <c r="BS357" i="21"/>
  <c r="BS356" i="21"/>
  <c r="BS355" i="21"/>
  <c r="BS354" i="21"/>
  <c r="BS353" i="21"/>
  <c r="BS352" i="21"/>
  <c r="BS351" i="21"/>
  <c r="BS349" i="21"/>
  <c r="BS348" i="21"/>
  <c r="BS347" i="21"/>
  <c r="BS339" i="21"/>
  <c r="BS338" i="21"/>
  <c r="BS336" i="21"/>
  <c r="BS335" i="21"/>
  <c r="BS334" i="21"/>
  <c r="BS333" i="21"/>
  <c r="BS332" i="21"/>
  <c r="BS331" i="21"/>
  <c r="BS330" i="21"/>
  <c r="BS329" i="21"/>
  <c r="BS328" i="21"/>
  <c r="BS327" i="21"/>
  <c r="BS326" i="21"/>
  <c r="BS325" i="21"/>
  <c r="BS324" i="21"/>
  <c r="BS323" i="21"/>
  <c r="BS322" i="21"/>
  <c r="BS321" i="21"/>
  <c r="BS320" i="21"/>
  <c r="BS319" i="21"/>
  <c r="BS318" i="21"/>
  <c r="BS317" i="21"/>
  <c r="BS316" i="21"/>
  <c r="BS315" i="21"/>
  <c r="BS314" i="21"/>
  <c r="BS313" i="21"/>
  <c r="BS312" i="21"/>
  <c r="BS311" i="21"/>
  <c r="BS310" i="21"/>
  <c r="BS308" i="21"/>
  <c r="BS307" i="21"/>
  <c r="BS306" i="21"/>
  <c r="BS297" i="21"/>
  <c r="BS296" i="21"/>
  <c r="BS294" i="21"/>
  <c r="BS293" i="21"/>
  <c r="BS292" i="21"/>
  <c r="BS291" i="21"/>
  <c r="BS290" i="21"/>
  <c r="BS289" i="21"/>
  <c r="BS288" i="21"/>
  <c r="BS287" i="21"/>
  <c r="BS286" i="21"/>
  <c r="BS285" i="21"/>
  <c r="BS284" i="21"/>
  <c r="BS283" i="21"/>
  <c r="BS282" i="21"/>
  <c r="BS281" i="21"/>
  <c r="BS280" i="21"/>
  <c r="BS279" i="21"/>
  <c r="BS278" i="21"/>
  <c r="BS277" i="21"/>
  <c r="BS276" i="21"/>
  <c r="BS275" i="21"/>
  <c r="BS274" i="21"/>
  <c r="BS273" i="21"/>
  <c r="BS272" i="21"/>
  <c r="BS271" i="21"/>
  <c r="BS270" i="21"/>
  <c r="BS269" i="21"/>
  <c r="BS268" i="21"/>
  <c r="BS266" i="21"/>
  <c r="BS265" i="21"/>
  <c r="BS264" i="21"/>
  <c r="BS256" i="21"/>
  <c r="BS255" i="21"/>
  <c r="BS254" i="21"/>
  <c r="BS253" i="21"/>
  <c r="BS252" i="21"/>
  <c r="BS251" i="21"/>
  <c r="BS250" i="21"/>
  <c r="BS249" i="21"/>
  <c r="BS248" i="21"/>
  <c r="BS247" i="21"/>
  <c r="BS246" i="21"/>
  <c r="BS245" i="21"/>
  <c r="BS244" i="21"/>
  <c r="BS243" i="21"/>
  <c r="BS242" i="21"/>
  <c r="BS241" i="21"/>
  <c r="BS240" i="21"/>
  <c r="BS239" i="21"/>
  <c r="BS238" i="21"/>
  <c r="BS237" i="21"/>
  <c r="BS236" i="21"/>
  <c r="BS235" i="21"/>
  <c r="BS234" i="21"/>
  <c r="BS233" i="21"/>
  <c r="BS232" i="21"/>
  <c r="BS231" i="21"/>
  <c r="BS230" i="21"/>
  <c r="BS229" i="21"/>
  <c r="BS228" i="21"/>
  <c r="BS227" i="21"/>
  <c r="BS226" i="21"/>
  <c r="BS225" i="21"/>
  <c r="BS224" i="21"/>
  <c r="BS223" i="21"/>
  <c r="BS215" i="21"/>
  <c r="BS214" i="21"/>
  <c r="BS212" i="21"/>
  <c r="BS211" i="21"/>
  <c r="BS210" i="21"/>
  <c r="BS209" i="21"/>
  <c r="BS208" i="21"/>
  <c r="BS207" i="21"/>
  <c r="BS206" i="21"/>
  <c r="BS205" i="21"/>
  <c r="BS204" i="21"/>
  <c r="BS203" i="21"/>
  <c r="BS202" i="21"/>
  <c r="BS201" i="21"/>
  <c r="BS200" i="21"/>
  <c r="BS199" i="21"/>
  <c r="BS198" i="21"/>
  <c r="BS197" i="21"/>
  <c r="BS196" i="21"/>
  <c r="BS195" i="21"/>
  <c r="BS194" i="21"/>
  <c r="BS193" i="21"/>
  <c r="BS192" i="21"/>
  <c r="BS191" i="21"/>
  <c r="BS190" i="21"/>
  <c r="BS189" i="21"/>
  <c r="BS188" i="21"/>
  <c r="BS187" i="21"/>
  <c r="BS186" i="21"/>
  <c r="BS185" i="21"/>
  <c r="BS184" i="21"/>
  <c r="BS183" i="21"/>
  <c r="BS182" i="21"/>
  <c r="BS173" i="21"/>
  <c r="BS172" i="21"/>
  <c r="BS170" i="21"/>
  <c r="BS169" i="21"/>
  <c r="BS168" i="21"/>
  <c r="BS167" i="21"/>
  <c r="BS166" i="21"/>
  <c r="BS165" i="21"/>
  <c r="BS164" i="21"/>
  <c r="BS163" i="21"/>
  <c r="BS162" i="21"/>
  <c r="BS161" i="21"/>
  <c r="BS160" i="21"/>
  <c r="BS159" i="21"/>
  <c r="BS158" i="21"/>
  <c r="BS157" i="21"/>
  <c r="BS156" i="21"/>
  <c r="BS155" i="21"/>
  <c r="BS154" i="21"/>
  <c r="BS153" i="21"/>
  <c r="BS152" i="21"/>
  <c r="BS151" i="21"/>
  <c r="BS150" i="21"/>
  <c r="BS149" i="21"/>
  <c r="BS148" i="21"/>
  <c r="BS147" i="21"/>
  <c r="BS146" i="21"/>
  <c r="BS145" i="21"/>
  <c r="BS144" i="21"/>
  <c r="BS143" i="21"/>
  <c r="BS142" i="21"/>
  <c r="BS141" i="21"/>
  <c r="BS140" i="21"/>
  <c r="BS132" i="21"/>
  <c r="BS131" i="21"/>
  <c r="BS129" i="21"/>
  <c r="BS128" i="21"/>
  <c r="BS127" i="21"/>
  <c r="BS126" i="21"/>
  <c r="BS125" i="21"/>
  <c r="BS124" i="21"/>
  <c r="BS123" i="21"/>
  <c r="BS122" i="21"/>
  <c r="BS121" i="21"/>
  <c r="BS120" i="21"/>
  <c r="BS119" i="21"/>
  <c r="BS118" i="21"/>
  <c r="BS117" i="21"/>
  <c r="BS116" i="21"/>
  <c r="BS115" i="21"/>
  <c r="BS114" i="21"/>
  <c r="BS113" i="21"/>
  <c r="BS112" i="21"/>
  <c r="BS111" i="21"/>
  <c r="BS110" i="21"/>
  <c r="BS109" i="21"/>
  <c r="BS108" i="21"/>
  <c r="BS107" i="21"/>
  <c r="BS106" i="21"/>
  <c r="BS105" i="21"/>
  <c r="BS104" i="21"/>
  <c r="BS103" i="21"/>
  <c r="BS101" i="21"/>
  <c r="BS100" i="21"/>
  <c r="BS90" i="21"/>
  <c r="BS89" i="21"/>
  <c r="BS87" i="21"/>
  <c r="BS86" i="21"/>
  <c r="BS85" i="21"/>
  <c r="BS84" i="21"/>
  <c r="BS83" i="21"/>
  <c r="BS82" i="21"/>
  <c r="BS81" i="21"/>
  <c r="BS80" i="21"/>
  <c r="BS79" i="21"/>
  <c r="BS78" i="21"/>
  <c r="BS77" i="21"/>
  <c r="BS76" i="21"/>
  <c r="BS75" i="21"/>
  <c r="BS74" i="21"/>
  <c r="BS73" i="21"/>
  <c r="BS72" i="21"/>
  <c r="BS71" i="21"/>
  <c r="BS70" i="21"/>
  <c r="BS69" i="21"/>
  <c r="BS68" i="21"/>
  <c r="BS67" i="21"/>
  <c r="BS66" i="21"/>
  <c r="BS65" i="21"/>
  <c r="BS64" i="21"/>
  <c r="BS63" i="21"/>
  <c r="BS62" i="21"/>
  <c r="BS61" i="21"/>
  <c r="BS59" i="21"/>
  <c r="BS58" i="21"/>
  <c r="BS46" i="21"/>
  <c r="BS45" i="21"/>
  <c r="BS43" i="21"/>
  <c r="BS42" i="21"/>
  <c r="BS41" i="21"/>
  <c r="BS40" i="21"/>
  <c r="BS39" i="21"/>
  <c r="BS38" i="21"/>
  <c r="BS37" i="21"/>
  <c r="BS36" i="21"/>
  <c r="BS35" i="21"/>
  <c r="BS34" i="21"/>
  <c r="BS33" i="21"/>
  <c r="BS32" i="21"/>
  <c r="BS31" i="21"/>
  <c r="BS30" i="21"/>
  <c r="BS29" i="21"/>
  <c r="BS28" i="21"/>
  <c r="BS27" i="21"/>
  <c r="BS26" i="21"/>
  <c r="BS25" i="21"/>
  <c r="BS24" i="21"/>
  <c r="BS23" i="21"/>
  <c r="BS22" i="21"/>
  <c r="BS21" i="21"/>
  <c r="BS20" i="21"/>
  <c r="BS19" i="21"/>
  <c r="BS18" i="21"/>
  <c r="BS17" i="21"/>
  <c r="BS15" i="21"/>
  <c r="BS14" i="21"/>
  <c r="BS15" i="25" l="1"/>
  <c r="BS15" i="23"/>
  <c r="BS20" i="25"/>
  <c r="BS20" i="23"/>
  <c r="BS24" i="25"/>
  <c r="BS24" i="23"/>
  <c r="BS28" i="25"/>
  <c r="BS28" i="23"/>
  <c r="BS32" i="25"/>
  <c r="BS32" i="23"/>
  <c r="BS36" i="25"/>
  <c r="BS36" i="23"/>
  <c r="BS38" i="25"/>
  <c r="BS38" i="23"/>
  <c r="BS42" i="25"/>
  <c r="BS42" i="23"/>
  <c r="BS58" i="25"/>
  <c r="BS58" i="23"/>
  <c r="BS61" i="25"/>
  <c r="BS61" i="23"/>
  <c r="BS65" i="25"/>
  <c r="BS65" i="23"/>
  <c r="BS69" i="25"/>
  <c r="BS69" i="23"/>
  <c r="BS73" i="25"/>
  <c r="BS73" i="23"/>
  <c r="BS77" i="25"/>
  <c r="BS77" i="23"/>
  <c r="BS81" i="25"/>
  <c r="BS81" i="23"/>
  <c r="BS85" i="25"/>
  <c r="BS85" i="23"/>
  <c r="BS90" i="25"/>
  <c r="BS90" i="23"/>
  <c r="BS104" i="25"/>
  <c r="BS104" i="23"/>
  <c r="BS108" i="25"/>
  <c r="BS108" i="23"/>
  <c r="BS112" i="25"/>
  <c r="BS112" i="23"/>
  <c r="BS116" i="25"/>
  <c r="BS116" i="23"/>
  <c r="BS120" i="25"/>
  <c r="BS120" i="23"/>
  <c r="BS124" i="25"/>
  <c r="BS124" i="23"/>
  <c r="BS128" i="25"/>
  <c r="BS128" i="23"/>
  <c r="BS140" i="25"/>
  <c r="BS140" i="23"/>
  <c r="BS142" i="25"/>
  <c r="BS142" i="23"/>
  <c r="BS146" i="25"/>
  <c r="BS146" i="23"/>
  <c r="BS150" i="25"/>
  <c r="BS150" i="23"/>
  <c r="BS154" i="25"/>
  <c r="BS154" i="23"/>
  <c r="BS158" i="25"/>
  <c r="BS158" i="23"/>
  <c r="BS162" i="25"/>
  <c r="BS162" i="23"/>
  <c r="BS166" i="25"/>
  <c r="BS166" i="23"/>
  <c r="BS170" i="25"/>
  <c r="BS170" i="23"/>
  <c r="BS183" i="25"/>
  <c r="BS183" i="23"/>
  <c r="BS185" i="25"/>
  <c r="BS185" i="23"/>
  <c r="BS189" i="25"/>
  <c r="BS189" i="23"/>
  <c r="BS193" i="25"/>
  <c r="BS193" i="23"/>
  <c r="BS195" i="25"/>
  <c r="BS195" i="23"/>
  <c r="BS199" i="25"/>
  <c r="BS199" i="23"/>
  <c r="BS203" i="25"/>
  <c r="BS203" i="23"/>
  <c r="BS207" i="25"/>
  <c r="BS207" i="23"/>
  <c r="BS209" i="25"/>
  <c r="BS209" i="23"/>
  <c r="BS214" i="25"/>
  <c r="BS214" i="23"/>
  <c r="BS225" i="25"/>
  <c r="BS225" i="23"/>
  <c r="BS229" i="25"/>
  <c r="BS229" i="23"/>
  <c r="BS231" i="25"/>
  <c r="BS231" i="23"/>
  <c r="BS235" i="25"/>
  <c r="BS235" i="23"/>
  <c r="BS239" i="25"/>
  <c r="BS239" i="23"/>
  <c r="BS243" i="25"/>
  <c r="BS243" i="23"/>
  <c r="BS247" i="25"/>
  <c r="BS247" i="23"/>
  <c r="BS251" i="25"/>
  <c r="BS251" i="23"/>
  <c r="BS253" i="25"/>
  <c r="BS253" i="23"/>
  <c r="BS264" i="25"/>
  <c r="BS264" i="23"/>
  <c r="BS269" i="25"/>
  <c r="BS269" i="23"/>
  <c r="BS273" i="25"/>
  <c r="BS273" i="23"/>
  <c r="BS277" i="25"/>
  <c r="BS277" i="23"/>
  <c r="BS281" i="25"/>
  <c r="BS281" i="23"/>
  <c r="BS285" i="25"/>
  <c r="BS285" i="23"/>
  <c r="BS289" i="25"/>
  <c r="BS289" i="23"/>
  <c r="BS293" i="25"/>
  <c r="BS293" i="23"/>
  <c r="BS306" i="25"/>
  <c r="BS306" i="23"/>
  <c r="BS311" i="25"/>
  <c r="BS311" i="23"/>
  <c r="BS315" i="25"/>
  <c r="BS315" i="23"/>
  <c r="BS319" i="25"/>
  <c r="BS319" i="23"/>
  <c r="BS323" i="25"/>
  <c r="BS323" i="23"/>
  <c r="BS327" i="25"/>
  <c r="BS327" i="23"/>
  <c r="BS347" i="25"/>
  <c r="BS347" i="23"/>
  <c r="BS14" i="25"/>
  <c r="BS14" i="23"/>
  <c r="BS17" i="25"/>
  <c r="BS17" i="23"/>
  <c r="BS19" i="25"/>
  <c r="BS19" i="23"/>
  <c r="BS21" i="25"/>
  <c r="BS21" i="23"/>
  <c r="BS23" i="25"/>
  <c r="BS23" i="23"/>
  <c r="BS25" i="25"/>
  <c r="BS25" i="23"/>
  <c r="BS27" i="25"/>
  <c r="BS27" i="23"/>
  <c r="BS29" i="25"/>
  <c r="BS29" i="23"/>
  <c r="BS31" i="25"/>
  <c r="BS31" i="23"/>
  <c r="BS33" i="25"/>
  <c r="BS33" i="23"/>
  <c r="BS35" i="25"/>
  <c r="BS35" i="23"/>
  <c r="BS37" i="25"/>
  <c r="BS37" i="23"/>
  <c r="BS39" i="25"/>
  <c r="BS39" i="23"/>
  <c r="BS41" i="25"/>
  <c r="BS41" i="23"/>
  <c r="BS43" i="25"/>
  <c r="BS43" i="23"/>
  <c r="BS46" i="25"/>
  <c r="BS46" i="23"/>
  <c r="BS59" i="25"/>
  <c r="BS59" i="23"/>
  <c r="BS62" i="25"/>
  <c r="BS62" i="23"/>
  <c r="BS64" i="25"/>
  <c r="BS64" i="23"/>
  <c r="BS66" i="25"/>
  <c r="BS66" i="23"/>
  <c r="BS68" i="25"/>
  <c r="BS68" i="23"/>
  <c r="BS70" i="25"/>
  <c r="BS70" i="23"/>
  <c r="BS72" i="25"/>
  <c r="BS72" i="23"/>
  <c r="BS74" i="25"/>
  <c r="BS74" i="23"/>
  <c r="BS76" i="25"/>
  <c r="BS76" i="23"/>
  <c r="BS78" i="25"/>
  <c r="BS78" i="23"/>
  <c r="BS80" i="25"/>
  <c r="BS80" i="23"/>
  <c r="BS82" i="25"/>
  <c r="BS82" i="23"/>
  <c r="BS84" i="25"/>
  <c r="BS84" i="23"/>
  <c r="BS86" i="25"/>
  <c r="BS86" i="23"/>
  <c r="BS89" i="25"/>
  <c r="BS89" i="23"/>
  <c r="BS100" i="25"/>
  <c r="BS100" i="23"/>
  <c r="BS103" i="25"/>
  <c r="BS103" i="23"/>
  <c r="BS105" i="25"/>
  <c r="BS105" i="23"/>
  <c r="BS107" i="25"/>
  <c r="BS107" i="23"/>
  <c r="BS109" i="25"/>
  <c r="BS109" i="23"/>
  <c r="BS111" i="25"/>
  <c r="BS111" i="23"/>
  <c r="BS113" i="25"/>
  <c r="BS113" i="23"/>
  <c r="BS115" i="25"/>
  <c r="BS115" i="23"/>
  <c r="BS117" i="25"/>
  <c r="BS117" i="23"/>
  <c r="BS119" i="25"/>
  <c r="BS119" i="23"/>
  <c r="BS121" i="25"/>
  <c r="BS121" i="23"/>
  <c r="BS123" i="25"/>
  <c r="BS123" i="23"/>
  <c r="BS125" i="25"/>
  <c r="BS125" i="23"/>
  <c r="BS127" i="25"/>
  <c r="BS127" i="23"/>
  <c r="BS129" i="25"/>
  <c r="BS129" i="23"/>
  <c r="BS132" i="25"/>
  <c r="BS132" i="23"/>
  <c r="BS141" i="25"/>
  <c r="BS141" i="23"/>
  <c r="BS143" i="25"/>
  <c r="BS143" i="23"/>
  <c r="BS145" i="25"/>
  <c r="BS145" i="23"/>
  <c r="BS147" i="25"/>
  <c r="BS147" i="23"/>
  <c r="BS149" i="25"/>
  <c r="BS149" i="23"/>
  <c r="BS151" i="25"/>
  <c r="BS151" i="23"/>
  <c r="BS153" i="25"/>
  <c r="BS153" i="23"/>
  <c r="BS155" i="25"/>
  <c r="BS155" i="23"/>
  <c r="BS157" i="25"/>
  <c r="BS157" i="23"/>
  <c r="BS159" i="25"/>
  <c r="BS159" i="23"/>
  <c r="BS161" i="25"/>
  <c r="BS161" i="23"/>
  <c r="BS163" i="25"/>
  <c r="BS163" i="23"/>
  <c r="BS165" i="25"/>
  <c r="BS165" i="23"/>
  <c r="BS167" i="25"/>
  <c r="BS167" i="23"/>
  <c r="BS169" i="25"/>
  <c r="BS169" i="23"/>
  <c r="BS172" i="25"/>
  <c r="BS172" i="23"/>
  <c r="BS182" i="25"/>
  <c r="BS182" i="23"/>
  <c r="BS184" i="25"/>
  <c r="BS184" i="23"/>
  <c r="BS186" i="25"/>
  <c r="BS186" i="23"/>
  <c r="BS188" i="25"/>
  <c r="BS188" i="23"/>
  <c r="BS190" i="23"/>
  <c r="BS190" i="25"/>
  <c r="BS192" i="25"/>
  <c r="BS192" i="23"/>
  <c r="BS194" i="25"/>
  <c r="BS194" i="23"/>
  <c r="BS196" i="25"/>
  <c r="BS196" i="23"/>
  <c r="BS198" i="25"/>
  <c r="BS198" i="23"/>
  <c r="BS200" i="25"/>
  <c r="BS200" i="23"/>
  <c r="BS202" i="25"/>
  <c r="BS202" i="23"/>
  <c r="BS204" i="25"/>
  <c r="BS204" i="23"/>
  <c r="BS206" i="25"/>
  <c r="BS206" i="23"/>
  <c r="BS208" i="25"/>
  <c r="BS208" i="23"/>
  <c r="BS210" i="25"/>
  <c r="BS210" i="23"/>
  <c r="BS212" i="25"/>
  <c r="BS212" i="23"/>
  <c r="BS215" i="25"/>
  <c r="BS215" i="23"/>
  <c r="BS224" i="25"/>
  <c r="BS224" i="23"/>
  <c r="BS226" i="25"/>
  <c r="BS226" i="23"/>
  <c r="BS228" i="25"/>
  <c r="BS228" i="23"/>
  <c r="BS230" i="25"/>
  <c r="BS230" i="23"/>
  <c r="BS232" i="25"/>
  <c r="BS232" i="23"/>
  <c r="BS234" i="25"/>
  <c r="BS234" i="23"/>
  <c r="BS236" i="25"/>
  <c r="BS236" i="23"/>
  <c r="BS238" i="25"/>
  <c r="BS238" i="23"/>
  <c r="BS240" i="25"/>
  <c r="BS240" i="23"/>
  <c r="BS242" i="25"/>
  <c r="BS242" i="23"/>
  <c r="BS244" i="25"/>
  <c r="BS244" i="23"/>
  <c r="BS246" i="25"/>
  <c r="BS246" i="23"/>
  <c r="BS248" i="25"/>
  <c r="BS248" i="23"/>
  <c r="BS250" i="25"/>
  <c r="BS250" i="23"/>
  <c r="BS252" i="25"/>
  <c r="BS252" i="23"/>
  <c r="BS254" i="25"/>
  <c r="BS254" i="23"/>
  <c r="BS256" i="25"/>
  <c r="BS256" i="23"/>
  <c r="BS265" i="25"/>
  <c r="BS265" i="23"/>
  <c r="BS268" i="25"/>
  <c r="BS268" i="23"/>
  <c r="BS270" i="25"/>
  <c r="BS270" i="23"/>
  <c r="BS272" i="25"/>
  <c r="BS272" i="23"/>
  <c r="BS274" i="25"/>
  <c r="BS274" i="23"/>
  <c r="BS276" i="25"/>
  <c r="BS276" i="23"/>
  <c r="BS278" i="25"/>
  <c r="BS278" i="23"/>
  <c r="BS280" i="25"/>
  <c r="BS280" i="23"/>
  <c r="BS282" i="25"/>
  <c r="BS282" i="23"/>
  <c r="BS284" i="25"/>
  <c r="BS284" i="23"/>
  <c r="BS286" i="25"/>
  <c r="BS286" i="23"/>
  <c r="BS288" i="25"/>
  <c r="BS288" i="23"/>
  <c r="BS290" i="25"/>
  <c r="BS290" i="23"/>
  <c r="BS292" i="25"/>
  <c r="BS292" i="23"/>
  <c r="BS294" i="25"/>
  <c r="BS294" i="23"/>
  <c r="BS297" i="25"/>
  <c r="BS297" i="23"/>
  <c r="BS307" i="25"/>
  <c r="BS307" i="23"/>
  <c r="BS310" i="25"/>
  <c r="BS310" i="23"/>
  <c r="BS312" i="25"/>
  <c r="BS312" i="23"/>
  <c r="BS314" i="25"/>
  <c r="BS314" i="23"/>
  <c r="BS316" i="25"/>
  <c r="BS316" i="23"/>
  <c r="BS318" i="25"/>
  <c r="BS318" i="23"/>
  <c r="BS320" i="25"/>
  <c r="BS320" i="23"/>
  <c r="BS322" i="25"/>
  <c r="BS322" i="23"/>
  <c r="BS324" i="25"/>
  <c r="BS324" i="23"/>
  <c r="BS326" i="25"/>
  <c r="BS326" i="23"/>
  <c r="BS328" i="25"/>
  <c r="BS328" i="23"/>
  <c r="BS330" i="25"/>
  <c r="BS330" i="23"/>
  <c r="BS332" i="25"/>
  <c r="BS332" i="23"/>
  <c r="BS334" i="25"/>
  <c r="BS334" i="23"/>
  <c r="BS336" i="25"/>
  <c r="BS336" i="23"/>
  <c r="BS339" i="25"/>
  <c r="BS339" i="23"/>
  <c r="BS348" i="25"/>
  <c r="BS348" i="23"/>
  <c r="BS351" i="25"/>
  <c r="BS351" i="23"/>
  <c r="BS353" i="25"/>
  <c r="BS353" i="23"/>
  <c r="BS355" i="25"/>
  <c r="BS355" i="23"/>
  <c r="BS357" i="25"/>
  <c r="BS357" i="23"/>
  <c r="BS359" i="25"/>
  <c r="BS359" i="23"/>
  <c r="BS361" i="25"/>
  <c r="BS361" i="23"/>
  <c r="BS363" i="25"/>
  <c r="BS363" i="23"/>
  <c r="BS365" i="25"/>
  <c r="BS365" i="23"/>
  <c r="BS367" i="25"/>
  <c r="BS367" i="23"/>
  <c r="BS369" i="25"/>
  <c r="BS369" i="23"/>
  <c r="BS371" i="25"/>
  <c r="BS371" i="23"/>
  <c r="BS373" i="25"/>
  <c r="BS373" i="23"/>
  <c r="BS375" i="25"/>
  <c r="BS375" i="23"/>
  <c r="BS377" i="25"/>
  <c r="BS377" i="23"/>
  <c r="BS380" i="25"/>
  <c r="BS380" i="23"/>
  <c r="BS390" i="25"/>
  <c r="BS390" i="23"/>
  <c r="BS393" i="25"/>
  <c r="BS393" i="23"/>
  <c r="BS395" i="25"/>
  <c r="BS395" i="23"/>
  <c r="BS397" i="25"/>
  <c r="BS397" i="23"/>
  <c r="BS399" i="25"/>
  <c r="BS399" i="23"/>
  <c r="BS401" i="25"/>
  <c r="BS401" i="23"/>
  <c r="BS403" i="25"/>
  <c r="BS403" i="23"/>
  <c r="BS405" i="25"/>
  <c r="BS405" i="23"/>
  <c r="BS407" i="25"/>
  <c r="BS407" i="23"/>
  <c r="BS409" i="25"/>
  <c r="BS409" i="23"/>
  <c r="BS411" i="25"/>
  <c r="BS411" i="23"/>
  <c r="BS413" i="25"/>
  <c r="BS413" i="23"/>
  <c r="BS415" i="25"/>
  <c r="BS415" i="23"/>
  <c r="BS417" i="25"/>
  <c r="BS417" i="23"/>
  <c r="BS419" i="25"/>
  <c r="BS419" i="23"/>
  <c r="BS422" i="25"/>
  <c r="BS422" i="23"/>
  <c r="BS432" i="25"/>
  <c r="BS432" i="23"/>
  <c r="BS435" i="25"/>
  <c r="BS435" i="23"/>
  <c r="BS437" i="25"/>
  <c r="BS437" i="23"/>
  <c r="BS439" i="25"/>
  <c r="BS439" i="23"/>
  <c r="BS441" i="25"/>
  <c r="BS441" i="23"/>
  <c r="BS443" i="25"/>
  <c r="BS443" i="23"/>
  <c r="BS445" i="25"/>
  <c r="BS445" i="23"/>
  <c r="BS447" i="25"/>
  <c r="BS447" i="23"/>
  <c r="BS449" i="25"/>
  <c r="BS449" i="23"/>
  <c r="BS451" i="25"/>
  <c r="BS451" i="23"/>
  <c r="BS453" i="25"/>
  <c r="BS453" i="23"/>
  <c r="BS455" i="25"/>
  <c r="BS455" i="23"/>
  <c r="BS457" i="25"/>
  <c r="BS457" i="23"/>
  <c r="BS459" i="25"/>
  <c r="BS459" i="23"/>
  <c r="BS461" i="25"/>
  <c r="BS461" i="23"/>
  <c r="BS464" i="25"/>
  <c r="BS464" i="23"/>
  <c r="BS474" i="25"/>
  <c r="BS474" i="23"/>
  <c r="BS477" i="25"/>
  <c r="BS477" i="23"/>
  <c r="BS479" i="25"/>
  <c r="BS479" i="23"/>
  <c r="BS481" i="25"/>
  <c r="BS481" i="23"/>
  <c r="BS483" i="25"/>
  <c r="BS483" i="23"/>
  <c r="BS485" i="25"/>
  <c r="BS485" i="23"/>
  <c r="BS487" i="25"/>
  <c r="BS487" i="23"/>
  <c r="BS489" i="25"/>
  <c r="BS489" i="23"/>
  <c r="BS491" i="25"/>
  <c r="BS491" i="23"/>
  <c r="BS493" i="25"/>
  <c r="BS493" i="23"/>
  <c r="BS495" i="25"/>
  <c r="BS495" i="23"/>
  <c r="BS497" i="25"/>
  <c r="BS497" i="23"/>
  <c r="BS499" i="25"/>
  <c r="BS499" i="23"/>
  <c r="BS501" i="25"/>
  <c r="BS501" i="23"/>
  <c r="BS503" i="25"/>
  <c r="BS503" i="23"/>
  <c r="BS506" i="25"/>
  <c r="BS506" i="23"/>
  <c r="BS515" i="25"/>
  <c r="BS515" i="23"/>
  <c r="BS517" i="25"/>
  <c r="BS517" i="23"/>
  <c r="BS519" i="25"/>
  <c r="BS519" i="23"/>
  <c r="BS521" i="25"/>
  <c r="BS521" i="23"/>
  <c r="BS523" i="25"/>
  <c r="BS523" i="23"/>
  <c r="BS525" i="25"/>
  <c r="BS525" i="23"/>
  <c r="BS527" i="25"/>
  <c r="BS527" i="23"/>
  <c r="BS529" i="25"/>
  <c r="BS529" i="23"/>
  <c r="BS531" i="25"/>
  <c r="BS531" i="23"/>
  <c r="BS533" i="25"/>
  <c r="BS533" i="23"/>
  <c r="BS535" i="25"/>
  <c r="BS535" i="23"/>
  <c r="BS537" i="25"/>
  <c r="BS537" i="23"/>
  <c r="BS539" i="25"/>
  <c r="BS539" i="23"/>
  <c r="BS541" i="25"/>
  <c r="BS541" i="23"/>
  <c r="BS543" i="25"/>
  <c r="BS543" i="23"/>
  <c r="BS546" i="25"/>
  <c r="BS546" i="23"/>
  <c r="BS555" i="25"/>
  <c r="BS555" i="23"/>
  <c r="BS557" i="25"/>
  <c r="BS557" i="23"/>
  <c r="BS559" i="25"/>
  <c r="BS559" i="23"/>
  <c r="BS561" i="25"/>
  <c r="BS561" i="23"/>
  <c r="BS563" i="25"/>
  <c r="BS563" i="23"/>
  <c r="BS565" i="25"/>
  <c r="BS565" i="23"/>
  <c r="BS567" i="25"/>
  <c r="BS567" i="23"/>
  <c r="BS569" i="25"/>
  <c r="BS569" i="23"/>
  <c r="BS571" i="25"/>
  <c r="BS571" i="23"/>
  <c r="BS573" i="25"/>
  <c r="BS573" i="23"/>
  <c r="BS575" i="25"/>
  <c r="BS575" i="23"/>
  <c r="BS577" i="25"/>
  <c r="BS577" i="23"/>
  <c r="BS579" i="25"/>
  <c r="BS579" i="23"/>
  <c r="BS581" i="25"/>
  <c r="BS581" i="23"/>
  <c r="BS583" i="25"/>
  <c r="BS583" i="23"/>
  <c r="BS585" i="25"/>
  <c r="BS585" i="23"/>
  <c r="BS588" i="25"/>
  <c r="BS588" i="23"/>
  <c r="BS598" i="25"/>
  <c r="BS598" i="23"/>
  <c r="BS600" i="25"/>
  <c r="BS600" i="23"/>
  <c r="BS602" i="25"/>
  <c r="BS602" i="23"/>
  <c r="BS604" i="25"/>
  <c r="BS604" i="23"/>
  <c r="BS606" i="25"/>
  <c r="BS606" i="23"/>
  <c r="BS608" i="25"/>
  <c r="BS608" i="23"/>
  <c r="BS610" i="25"/>
  <c r="BS610" i="23"/>
  <c r="BS612" i="25"/>
  <c r="BS612" i="23"/>
  <c r="BS614" i="25"/>
  <c r="BS614" i="23"/>
  <c r="BS616" i="25"/>
  <c r="BS616" i="23"/>
  <c r="BS618" i="25"/>
  <c r="BS618" i="23"/>
  <c r="BS620" i="25"/>
  <c r="BS620" i="23"/>
  <c r="BS622" i="25"/>
  <c r="BS622" i="23"/>
  <c r="BS624" i="25"/>
  <c r="BS624" i="23"/>
  <c r="BS626" i="25"/>
  <c r="BS626" i="23"/>
  <c r="BS629" i="25"/>
  <c r="BS629" i="23"/>
  <c r="BS638" i="25"/>
  <c r="BS638" i="23"/>
  <c r="BS640" i="25"/>
  <c r="BS640" i="23"/>
  <c r="BS642" i="25"/>
  <c r="BS642" i="23"/>
  <c r="BS644" i="25"/>
  <c r="BS644" i="23"/>
  <c r="BS646" i="25"/>
  <c r="BS646" i="23"/>
  <c r="BS648" i="25"/>
  <c r="BS648" i="23"/>
  <c r="BS650" i="25"/>
  <c r="BS650" i="23"/>
  <c r="BS652" i="25"/>
  <c r="BS652" i="23"/>
  <c r="BS654" i="25"/>
  <c r="BS654" i="23"/>
  <c r="BS656" i="25"/>
  <c r="BS656" i="23"/>
  <c r="BS658" i="25"/>
  <c r="BS658" i="23"/>
  <c r="BS660" i="25"/>
  <c r="BS660" i="23"/>
  <c r="BS662" i="25"/>
  <c r="BS662" i="23"/>
  <c r="BS664" i="25"/>
  <c r="BS664" i="23"/>
  <c r="BS666" i="25"/>
  <c r="BS666" i="23"/>
  <c r="BS668" i="25"/>
  <c r="BS668" i="23"/>
  <c r="BS671" i="25"/>
  <c r="BS671" i="23"/>
  <c r="BS681" i="25"/>
  <c r="BS681" i="23"/>
  <c r="BS683" i="25"/>
  <c r="BS683" i="23"/>
  <c r="BS685" i="25"/>
  <c r="BS685" i="23"/>
  <c r="BS687" i="25"/>
  <c r="BS687" i="23"/>
  <c r="BS689" i="25"/>
  <c r="BS689" i="23"/>
  <c r="BS691" i="25"/>
  <c r="BS691" i="23"/>
  <c r="BS693" i="25"/>
  <c r="BS693" i="23"/>
  <c r="BS695" i="25"/>
  <c r="BS695" i="23"/>
  <c r="BS697" i="25"/>
  <c r="BS697" i="23"/>
  <c r="BS699" i="25"/>
  <c r="BS699" i="23"/>
  <c r="BS701" i="25"/>
  <c r="BS701" i="23"/>
  <c r="BS703" i="25"/>
  <c r="BS703" i="23"/>
  <c r="BS705" i="25"/>
  <c r="BS705" i="23"/>
  <c r="BS707" i="25"/>
  <c r="BS707" i="23"/>
  <c r="BS709" i="25"/>
  <c r="BS709" i="23"/>
  <c r="BS712" i="25"/>
  <c r="BS712" i="23"/>
  <c r="BS721" i="25"/>
  <c r="BS721" i="23"/>
  <c r="BS723" i="25"/>
  <c r="BS723" i="23"/>
  <c r="BS725" i="25"/>
  <c r="BS725" i="23"/>
  <c r="BS727" i="25"/>
  <c r="BS727" i="23"/>
  <c r="BS729" i="25"/>
  <c r="BS729" i="23"/>
  <c r="BS731" i="25"/>
  <c r="BS731" i="23"/>
  <c r="BS733" i="25"/>
  <c r="BS733" i="23"/>
  <c r="BS735" i="25"/>
  <c r="BS735" i="23"/>
  <c r="BS737" i="25"/>
  <c r="BS737" i="23"/>
  <c r="BS739" i="25"/>
  <c r="BS739" i="23"/>
  <c r="BS741" i="25"/>
  <c r="BS741" i="23"/>
  <c r="BS743" i="25"/>
  <c r="BS743" i="23"/>
  <c r="BS745" i="25"/>
  <c r="BS745" i="23"/>
  <c r="BS747" i="25"/>
  <c r="BS747" i="23"/>
  <c r="BS749" i="25"/>
  <c r="BS749" i="23"/>
  <c r="BS751" i="25"/>
  <c r="BS751" i="23"/>
  <c r="BS754" i="25"/>
  <c r="BS754" i="23"/>
  <c r="BS763" i="25"/>
  <c r="BS763" i="23"/>
  <c r="BS765" i="25"/>
  <c r="BS765" i="23"/>
  <c r="BS18" i="25"/>
  <c r="BS18" i="23"/>
  <c r="BS22" i="25"/>
  <c r="BS22" i="23"/>
  <c r="BS26" i="25"/>
  <c r="BS26" i="23"/>
  <c r="BS30" i="25"/>
  <c r="BS30" i="23"/>
  <c r="BS34" i="25"/>
  <c r="BS34" i="23"/>
  <c r="BS40" i="25"/>
  <c r="BS40" i="23"/>
  <c r="BS45" i="25"/>
  <c r="BS45" i="23"/>
  <c r="BS63" i="25"/>
  <c r="BS63" i="23"/>
  <c r="BS67" i="25"/>
  <c r="BS67" i="23"/>
  <c r="BS71" i="25"/>
  <c r="BS71" i="23"/>
  <c r="BS75" i="25"/>
  <c r="BS75" i="23"/>
  <c r="BS79" i="25"/>
  <c r="BS79" i="23"/>
  <c r="BS83" i="25"/>
  <c r="BS83" i="23"/>
  <c r="BS87" i="25"/>
  <c r="BS87" i="23"/>
  <c r="BS101" i="25"/>
  <c r="BS101" i="23"/>
  <c r="BS106" i="25"/>
  <c r="BS106" i="23"/>
  <c r="BS110" i="25"/>
  <c r="BS110" i="23"/>
  <c r="BS114" i="25"/>
  <c r="BS114" i="23"/>
  <c r="BS118" i="25"/>
  <c r="BS118" i="23"/>
  <c r="BS122" i="25"/>
  <c r="BS122" i="23"/>
  <c r="BS126" i="25"/>
  <c r="BS126" i="23"/>
  <c r="BS131" i="25"/>
  <c r="BS131" i="23"/>
  <c r="BS144" i="25"/>
  <c r="BS144" i="23"/>
  <c r="BS148" i="25"/>
  <c r="BS148" i="23"/>
  <c r="BS152" i="25"/>
  <c r="BS152" i="23"/>
  <c r="BS156" i="25"/>
  <c r="BS156" i="23"/>
  <c r="BS160" i="25"/>
  <c r="BS160" i="23"/>
  <c r="BS164" i="25"/>
  <c r="BS164" i="23"/>
  <c r="BS168" i="25"/>
  <c r="BS168" i="23"/>
  <c r="BS173" i="25"/>
  <c r="BS173" i="23"/>
  <c r="BS187" i="25"/>
  <c r="BS187" i="23"/>
  <c r="BS191" i="25"/>
  <c r="BS191" i="23"/>
  <c r="BS197" i="25"/>
  <c r="BS197" i="23"/>
  <c r="BS201" i="25"/>
  <c r="BS201" i="23"/>
  <c r="BS205" i="25"/>
  <c r="BS205" i="23"/>
  <c r="BS211" i="25"/>
  <c r="BS211" i="23"/>
  <c r="BS223" i="25"/>
  <c r="BS223" i="23"/>
  <c r="BS227" i="25"/>
  <c r="BS227" i="23"/>
  <c r="BS233" i="25"/>
  <c r="BS233" i="23"/>
  <c r="BS237" i="25"/>
  <c r="BS237" i="23"/>
  <c r="BS241" i="25"/>
  <c r="BS241" i="23"/>
  <c r="BS245" i="25"/>
  <c r="BS245" i="23"/>
  <c r="BS249" i="25"/>
  <c r="BS249" i="23"/>
  <c r="BS255" i="25"/>
  <c r="BS255" i="23"/>
  <c r="BS266" i="25"/>
  <c r="BS266" i="23"/>
  <c r="BS271" i="25"/>
  <c r="BS271" i="23"/>
  <c r="BS275" i="25"/>
  <c r="BS275" i="23"/>
  <c r="BS279" i="25"/>
  <c r="BS279" i="23"/>
  <c r="BS283" i="25"/>
  <c r="BS283" i="23"/>
  <c r="BS287" i="25"/>
  <c r="BS287" i="23"/>
  <c r="BS291" i="25"/>
  <c r="BS291" i="23"/>
  <c r="BS296" i="25"/>
  <c r="BS296" i="23"/>
  <c r="BS308" i="25"/>
  <c r="BS308" i="23"/>
  <c r="BS313" i="25"/>
  <c r="BS313" i="23"/>
  <c r="BS317" i="25"/>
  <c r="BS317" i="23"/>
  <c r="BS321" i="25"/>
  <c r="BS321" i="23"/>
  <c r="BS325" i="25"/>
  <c r="BS325" i="23"/>
  <c r="BS329" i="25"/>
  <c r="BS329" i="23"/>
  <c r="BS331" i="25"/>
  <c r="BS331" i="23"/>
  <c r="BS333" i="25"/>
  <c r="BS333" i="23"/>
  <c r="BS335" i="25"/>
  <c r="BS335" i="23"/>
  <c r="BS338" i="25"/>
  <c r="BS338" i="23"/>
  <c r="BS349" i="25"/>
  <c r="BS349" i="23"/>
  <c r="BS352" i="25"/>
  <c r="BS352" i="23"/>
  <c r="BS354" i="25"/>
  <c r="BS354" i="23"/>
  <c r="BS356" i="25"/>
  <c r="BS356" i="23"/>
  <c r="BS358" i="25"/>
  <c r="BS358" i="23"/>
  <c r="BS360" i="25"/>
  <c r="BS360" i="23"/>
  <c r="BS362" i="25"/>
  <c r="BS362" i="23"/>
  <c r="BS364" i="25"/>
  <c r="BS364" i="23"/>
  <c r="BS366" i="25"/>
  <c r="BS366" i="23"/>
  <c r="BS368" i="25"/>
  <c r="BS368" i="23"/>
  <c r="BS370" i="25"/>
  <c r="BS370" i="23"/>
  <c r="BS372" i="25"/>
  <c r="BS372" i="23"/>
  <c r="BS374" i="25"/>
  <c r="BS374" i="23"/>
  <c r="BS376" i="25"/>
  <c r="BS376" i="23"/>
  <c r="BS379" i="25"/>
  <c r="BS379" i="23"/>
  <c r="BS389" i="25"/>
  <c r="BS389" i="23"/>
  <c r="BS391" i="25"/>
  <c r="BS391" i="23"/>
  <c r="BS394" i="25"/>
  <c r="BS394" i="23"/>
  <c r="BS396" i="25"/>
  <c r="BS396" i="23"/>
  <c r="BS398" i="25"/>
  <c r="BS398" i="23"/>
  <c r="BS400" i="25"/>
  <c r="BS400" i="23"/>
  <c r="BS402" i="25"/>
  <c r="BS402" i="23"/>
  <c r="BS404" i="25"/>
  <c r="BS404" i="23"/>
  <c r="BS406" i="25"/>
  <c r="BS406" i="23"/>
  <c r="BS408" i="25"/>
  <c r="BS408" i="23"/>
  <c r="BS410" i="25"/>
  <c r="BS410" i="23"/>
  <c r="BS412" i="25"/>
  <c r="BS412" i="23"/>
  <c r="BS414" i="25"/>
  <c r="BS414" i="23"/>
  <c r="BS416" i="25"/>
  <c r="BS416" i="23"/>
  <c r="BS418" i="25"/>
  <c r="BS418" i="23"/>
  <c r="BS421" i="25"/>
  <c r="BS421" i="23"/>
  <c r="BS431" i="25"/>
  <c r="BS431" i="23"/>
  <c r="BS433" i="25"/>
  <c r="BS433" i="23"/>
  <c r="BS436" i="25"/>
  <c r="BS436" i="23"/>
  <c r="BS438" i="25"/>
  <c r="BS438" i="23"/>
  <c r="BS440" i="25"/>
  <c r="BS440" i="23"/>
  <c r="BS442" i="25"/>
  <c r="BS442" i="23"/>
  <c r="BS444" i="25"/>
  <c r="BS444" i="23"/>
  <c r="BS446" i="25"/>
  <c r="BS446" i="23"/>
  <c r="BS448" i="25"/>
  <c r="BS448" i="23"/>
  <c r="BS450" i="25"/>
  <c r="BS450" i="23"/>
  <c r="BS452" i="25"/>
  <c r="BS452" i="23"/>
  <c r="BS454" i="25"/>
  <c r="BS454" i="23"/>
  <c r="BS456" i="25"/>
  <c r="BS456" i="23"/>
  <c r="BS458" i="25"/>
  <c r="BS458" i="23"/>
  <c r="BS460" i="25"/>
  <c r="BS460" i="23"/>
  <c r="BS463" i="25"/>
  <c r="BS463" i="23"/>
  <c r="BS473" i="25"/>
  <c r="BS473" i="23"/>
  <c r="BS475" i="25"/>
  <c r="BS475" i="23"/>
  <c r="BS478" i="25"/>
  <c r="BS478" i="23"/>
  <c r="BS480" i="25"/>
  <c r="BS480" i="23"/>
  <c r="BS482" i="25"/>
  <c r="BS482" i="23"/>
  <c r="BS484" i="25"/>
  <c r="BS484" i="23"/>
  <c r="BS486" i="25"/>
  <c r="BS486" i="23"/>
  <c r="BS488" i="25"/>
  <c r="BS488" i="23"/>
  <c r="BS490" i="25"/>
  <c r="BS490" i="23"/>
  <c r="BS492" i="25"/>
  <c r="BS492" i="23"/>
  <c r="BS494" i="25"/>
  <c r="BS494" i="23"/>
  <c r="BS496" i="25"/>
  <c r="BS496" i="23"/>
  <c r="BS498" i="25"/>
  <c r="BS498" i="23"/>
  <c r="BS500" i="25"/>
  <c r="BS500" i="23"/>
  <c r="BS502" i="25"/>
  <c r="BS502" i="23"/>
  <c r="BS505" i="25"/>
  <c r="BS505" i="23"/>
  <c r="BS514" i="25"/>
  <c r="BS514" i="23"/>
  <c r="BS516" i="25"/>
  <c r="BS516" i="23"/>
  <c r="BS518" i="25"/>
  <c r="BS518" i="23"/>
  <c r="BS520" i="25"/>
  <c r="BS520" i="23"/>
  <c r="BS522" i="25"/>
  <c r="BS522" i="23"/>
  <c r="BS524" i="25"/>
  <c r="BS524" i="23"/>
  <c r="BS526" i="25"/>
  <c r="BS526" i="23"/>
  <c r="BS528" i="25"/>
  <c r="BS528" i="23"/>
  <c r="BS530" i="25"/>
  <c r="BS530" i="23"/>
  <c r="BS532" i="25"/>
  <c r="BS532" i="23"/>
  <c r="BS534" i="25"/>
  <c r="BS534" i="23"/>
  <c r="BS536" i="25"/>
  <c r="BS536" i="23"/>
  <c r="BS538" i="25"/>
  <c r="BS538" i="23"/>
  <c r="BS540" i="25"/>
  <c r="BS540" i="23"/>
  <c r="BS542" i="25"/>
  <c r="BS542" i="23"/>
  <c r="BS544" i="25"/>
  <c r="BS544" i="23"/>
  <c r="BS547" i="25"/>
  <c r="BS547" i="23"/>
  <c r="BS556" i="25"/>
  <c r="BS556" i="23"/>
  <c r="BS558" i="25"/>
  <c r="BS558" i="23"/>
  <c r="BS560" i="25"/>
  <c r="BS560" i="23"/>
  <c r="BS562" i="25"/>
  <c r="BS562" i="23"/>
  <c r="BS564" i="25"/>
  <c r="BS564" i="23"/>
  <c r="BS566" i="25"/>
  <c r="BS566" i="23"/>
  <c r="BS568" i="25"/>
  <c r="BS568" i="23"/>
  <c r="BS570" i="25"/>
  <c r="BS570" i="23"/>
  <c r="BS572" i="25"/>
  <c r="BS572" i="23"/>
  <c r="BS574" i="25"/>
  <c r="BS574" i="23"/>
  <c r="BS576" i="25"/>
  <c r="BS576" i="23"/>
  <c r="BS578" i="25"/>
  <c r="BS578" i="23"/>
  <c r="BS580" i="25"/>
  <c r="BS580" i="23"/>
  <c r="BS582" i="25"/>
  <c r="BS582" i="23"/>
  <c r="BS584" i="25"/>
  <c r="BS584" i="23"/>
  <c r="BS587" i="25"/>
  <c r="BS587" i="23"/>
  <c r="BS597" i="25"/>
  <c r="BS597" i="23"/>
  <c r="BS599" i="25"/>
  <c r="BS599" i="23"/>
  <c r="BS601" i="25"/>
  <c r="BS601" i="23"/>
  <c r="BS603" i="25"/>
  <c r="BS603" i="23"/>
  <c r="BS605" i="25"/>
  <c r="BS605" i="23"/>
  <c r="BS607" i="25"/>
  <c r="BS607" i="23"/>
  <c r="BS609" i="25"/>
  <c r="BS609" i="23"/>
  <c r="BS611" i="25"/>
  <c r="BS611" i="23"/>
  <c r="BS613" i="25"/>
  <c r="BS613" i="23"/>
  <c r="BS615" i="25"/>
  <c r="BS615" i="23"/>
  <c r="BS617" i="25"/>
  <c r="BS617" i="23"/>
  <c r="BS619" i="25"/>
  <c r="BS619" i="23"/>
  <c r="BS621" i="25"/>
  <c r="BS621" i="23"/>
  <c r="BS623" i="25"/>
  <c r="BS623" i="23"/>
  <c r="BS625" i="25"/>
  <c r="BS625" i="23"/>
  <c r="BS627" i="25"/>
  <c r="BS627" i="23"/>
  <c r="BS630" i="25"/>
  <c r="BS630" i="23"/>
  <c r="BS639" i="25"/>
  <c r="BS639" i="23"/>
  <c r="BS641" i="25"/>
  <c r="BS641" i="23"/>
  <c r="BS643" i="25"/>
  <c r="BS643" i="23"/>
  <c r="BS645" i="25"/>
  <c r="BS645" i="23"/>
  <c r="BS647" i="25"/>
  <c r="BS647" i="23"/>
  <c r="BS649" i="25"/>
  <c r="BS649" i="23"/>
  <c r="BS651" i="25"/>
  <c r="BS651" i="23"/>
  <c r="BS653" i="25"/>
  <c r="BS653" i="23"/>
  <c r="BS655" i="25"/>
  <c r="BS655" i="23"/>
  <c r="BS657" i="25"/>
  <c r="BS657" i="23"/>
  <c r="BS659" i="25"/>
  <c r="BS659" i="23"/>
  <c r="BS661" i="25"/>
  <c r="BS661" i="23"/>
  <c r="BS663" i="25"/>
  <c r="BS663" i="23"/>
  <c r="BS665" i="25"/>
  <c r="BS665" i="23"/>
  <c r="BS667" i="25"/>
  <c r="BS667" i="23"/>
  <c r="BS670" i="25"/>
  <c r="BS670" i="23"/>
  <c r="BS680" i="25"/>
  <c r="BS680" i="23"/>
  <c r="BS682" i="25"/>
  <c r="BS682" i="23"/>
  <c r="BS684" i="25"/>
  <c r="BS684" i="23"/>
  <c r="BS686" i="25"/>
  <c r="BS686" i="23"/>
  <c r="BS688" i="25"/>
  <c r="BS688" i="23"/>
  <c r="BS690" i="25"/>
  <c r="BS690" i="23"/>
  <c r="BS692" i="25"/>
  <c r="BS692" i="23"/>
  <c r="BS694" i="25"/>
  <c r="BS694" i="23"/>
  <c r="BS696" i="25"/>
  <c r="BS696" i="23"/>
  <c r="BS698" i="25"/>
  <c r="BS698" i="23"/>
  <c r="BS700" i="25"/>
  <c r="BS700" i="23"/>
  <c r="BS702" i="25"/>
  <c r="BS702" i="23"/>
  <c r="BS704" i="25"/>
  <c r="BS704" i="23"/>
  <c r="BS706" i="25"/>
  <c r="BS706" i="23"/>
  <c r="BS708" i="25"/>
  <c r="BS708" i="23"/>
  <c r="BS710" i="25"/>
  <c r="BS710" i="23"/>
  <c r="BS713" i="25"/>
  <c r="BS713" i="23"/>
  <c r="BS722" i="25"/>
  <c r="BS722" i="23"/>
  <c r="BS724" i="25"/>
  <c r="BS724" i="23"/>
  <c r="BS726" i="25"/>
  <c r="BS726" i="23"/>
  <c r="BS728" i="25"/>
  <c r="BS728" i="23"/>
  <c r="BS730" i="25"/>
  <c r="BS730" i="23"/>
  <c r="BS732" i="25"/>
  <c r="BS732" i="23"/>
  <c r="BS734" i="25"/>
  <c r="BS734" i="23"/>
  <c r="BS736" i="25"/>
  <c r="BS736" i="23"/>
  <c r="BS738" i="25"/>
  <c r="BS738" i="23"/>
  <c r="BS740" i="25"/>
  <c r="BS740" i="23"/>
  <c r="BS742" i="25"/>
  <c r="BS742" i="23"/>
  <c r="BS744" i="25"/>
  <c r="BS744" i="23"/>
  <c r="BS746" i="25"/>
  <c r="BS746" i="23"/>
  <c r="BS748" i="25"/>
  <c r="BS748" i="23"/>
  <c r="BS750" i="25"/>
  <c r="BS750" i="23"/>
  <c r="BS753" i="25"/>
  <c r="BS753" i="23"/>
  <c r="BS762" i="25"/>
  <c r="BS762" i="23"/>
  <c r="BS764" i="25"/>
  <c r="BS764" i="23"/>
  <c r="BS766" i="25"/>
  <c r="BS766" i="23"/>
  <c r="BS768" i="25"/>
  <c r="BS768" i="23"/>
  <c r="BS770" i="25"/>
  <c r="BS770" i="23"/>
  <c r="BS772" i="25"/>
  <c r="BS772" i="23"/>
  <c r="BS774" i="25"/>
  <c r="BS774" i="23"/>
  <c r="BS776" i="25"/>
  <c r="BS776" i="23"/>
  <c r="BS778" i="25"/>
  <c r="BS778" i="23"/>
  <c r="BS780" i="25"/>
  <c r="BS780" i="23"/>
  <c r="BS782" i="25"/>
  <c r="BS782" i="23"/>
  <c r="BS784" i="25"/>
  <c r="BS784" i="23"/>
  <c r="BS786" i="25"/>
  <c r="BS786" i="23"/>
  <c r="BS788" i="25"/>
  <c r="BS788" i="23"/>
  <c r="BS790" i="25"/>
  <c r="BS790" i="23"/>
  <c r="BS792" i="25"/>
  <c r="BS792" i="23"/>
  <c r="BS795" i="25"/>
  <c r="BS795" i="23"/>
  <c r="BS804" i="25"/>
  <c r="BS804" i="23"/>
  <c r="BS806" i="25"/>
  <c r="BS806" i="23"/>
  <c r="BS808" i="25"/>
  <c r="BS808" i="23"/>
  <c r="BS810" i="25"/>
  <c r="BS810" i="23"/>
  <c r="BS812" i="25"/>
  <c r="BS812" i="23"/>
  <c r="BS814" i="25"/>
  <c r="BS814" i="23"/>
  <c r="BS816" i="25"/>
  <c r="BS816" i="23"/>
  <c r="BS818" i="25"/>
  <c r="BS818" i="23"/>
  <c r="BS820" i="25"/>
  <c r="BS820" i="23"/>
  <c r="BS822" i="25"/>
  <c r="BS822" i="23"/>
  <c r="BS824" i="25"/>
  <c r="BS824" i="23"/>
  <c r="BS826" i="25"/>
  <c r="BS826" i="23"/>
  <c r="BS828" i="25"/>
  <c r="BS828" i="23"/>
  <c r="BS830" i="25"/>
  <c r="BS830" i="23"/>
  <c r="BS832" i="25"/>
  <c r="BS832" i="23"/>
  <c r="BS835" i="25"/>
  <c r="BS835" i="23"/>
  <c r="BS845" i="25"/>
  <c r="BS845" i="23"/>
  <c r="BS847" i="25"/>
  <c r="BS847" i="23"/>
  <c r="BS849" i="25"/>
  <c r="BS849" i="23"/>
  <c r="BS851" i="25"/>
  <c r="BS851" i="23"/>
  <c r="BS853" i="25"/>
  <c r="BS853" i="23"/>
  <c r="BS855" i="25"/>
  <c r="BS855" i="23"/>
  <c r="BS857" i="25"/>
  <c r="BS857" i="23"/>
  <c r="BS859" i="25"/>
  <c r="BS859" i="23"/>
  <c r="BS861" i="25"/>
  <c r="BS861" i="23"/>
  <c r="BS863" i="25"/>
  <c r="BS863" i="23"/>
  <c r="BS865" i="25"/>
  <c r="BS865" i="23"/>
  <c r="BS867" i="25"/>
  <c r="BS867" i="23"/>
  <c r="BS869" i="25"/>
  <c r="BS869" i="23"/>
  <c r="BS871" i="25"/>
  <c r="BS871" i="23"/>
  <c r="BS873" i="25"/>
  <c r="BS873" i="23"/>
  <c r="BS875" i="25"/>
  <c r="BS875" i="23"/>
  <c r="BS878" i="25"/>
  <c r="BS878" i="23"/>
  <c r="BS889" i="25"/>
  <c r="BS889" i="23"/>
  <c r="BS891" i="25"/>
  <c r="BS891" i="23"/>
  <c r="BS893" i="25"/>
  <c r="BS893" i="23"/>
  <c r="BS895" i="25"/>
  <c r="BS895" i="23"/>
  <c r="BS897" i="25"/>
  <c r="BS897" i="23"/>
  <c r="BS899" i="25"/>
  <c r="BS899" i="23"/>
  <c r="BS901" i="25"/>
  <c r="BS901" i="23"/>
  <c r="BS903" i="25"/>
  <c r="BS903" i="23"/>
  <c r="BS905" i="25"/>
  <c r="BS905" i="23"/>
  <c r="BS907" i="25"/>
  <c r="BS907" i="23"/>
  <c r="BS909" i="25"/>
  <c r="BS909" i="23"/>
  <c r="BS911" i="25"/>
  <c r="BS911" i="23"/>
  <c r="BS913" i="25"/>
  <c r="BS913" i="23"/>
  <c r="BS915" i="25"/>
  <c r="BS915" i="23"/>
  <c r="BS917" i="25"/>
  <c r="BS917" i="23"/>
  <c r="BS920" i="25"/>
  <c r="BS920" i="23"/>
  <c r="BS929" i="25"/>
  <c r="BS929" i="23"/>
  <c r="BS931" i="25"/>
  <c r="BS931" i="23"/>
  <c r="BS933" i="25"/>
  <c r="BS933" i="23"/>
  <c r="BS935" i="25"/>
  <c r="BS935" i="23"/>
  <c r="BS937" i="25"/>
  <c r="BS937" i="23"/>
  <c r="BS939" i="25"/>
  <c r="BS939" i="23"/>
  <c r="BS941" i="25"/>
  <c r="BS941" i="23"/>
  <c r="BS943" i="25"/>
  <c r="BS943" i="23"/>
  <c r="BS945" i="25"/>
  <c r="BS945" i="23"/>
  <c r="BS947" i="25"/>
  <c r="BS947" i="23"/>
  <c r="BS949" i="25"/>
  <c r="BS949" i="23"/>
  <c r="BS951" i="25"/>
  <c r="BS951" i="23"/>
  <c r="BS953" i="25"/>
  <c r="BS953" i="23"/>
  <c r="BS955" i="25"/>
  <c r="BS955" i="23"/>
  <c r="BS957" i="25"/>
  <c r="BS957" i="23"/>
  <c r="BS959" i="25"/>
  <c r="BS959" i="23"/>
  <c r="BS961" i="25"/>
  <c r="BS961" i="23"/>
  <c r="BS971" i="25"/>
  <c r="BS971" i="23"/>
  <c r="BS973" i="25"/>
  <c r="BS973" i="23"/>
  <c r="BS975" i="25"/>
  <c r="BS975" i="23"/>
  <c r="BS977" i="25"/>
  <c r="BS977" i="23"/>
  <c r="BS979" i="25"/>
  <c r="BS979" i="23"/>
  <c r="BS981" i="25"/>
  <c r="BS981" i="23"/>
  <c r="BS983" i="25"/>
  <c r="BS983" i="23"/>
  <c r="BS985" i="25"/>
  <c r="BS985" i="23"/>
  <c r="BS987" i="25"/>
  <c r="BS987" i="23"/>
  <c r="BS989" i="25"/>
  <c r="BS989" i="23"/>
  <c r="BS991" i="25"/>
  <c r="BS991" i="23"/>
  <c r="BS993" i="25"/>
  <c r="BS993" i="23"/>
  <c r="BS995" i="25"/>
  <c r="BS995" i="23"/>
  <c r="BS997" i="25"/>
  <c r="BS997" i="23"/>
  <c r="BS999" i="25"/>
  <c r="BS999" i="23"/>
  <c r="BS767" i="25"/>
  <c r="BS767" i="23"/>
  <c r="BS769" i="25"/>
  <c r="BS769" i="23"/>
  <c r="BS771" i="25"/>
  <c r="BS771" i="23"/>
  <c r="BS773" i="25"/>
  <c r="BS773" i="23"/>
  <c r="BS775" i="25"/>
  <c r="BS775" i="23"/>
  <c r="BS777" i="25"/>
  <c r="BS777" i="23"/>
  <c r="BS779" i="25"/>
  <c r="BS779" i="23"/>
  <c r="BS781" i="25"/>
  <c r="BS781" i="23"/>
  <c r="BS783" i="25"/>
  <c r="BS783" i="23"/>
  <c r="BS785" i="25"/>
  <c r="BS785" i="23"/>
  <c r="BS787" i="25"/>
  <c r="BS787" i="23"/>
  <c r="BS789" i="25"/>
  <c r="BS789" i="23"/>
  <c r="BS791" i="25"/>
  <c r="BS791" i="23"/>
  <c r="BS794" i="25"/>
  <c r="BS794" i="23"/>
  <c r="BS803" i="25"/>
  <c r="BS803" i="23"/>
  <c r="BS805" i="25"/>
  <c r="BS805" i="23"/>
  <c r="BS807" i="25"/>
  <c r="BS807" i="23"/>
  <c r="BS809" i="25"/>
  <c r="BS809" i="23"/>
  <c r="BS811" i="25"/>
  <c r="BS811" i="23"/>
  <c r="BS813" i="25"/>
  <c r="BS813" i="23"/>
  <c r="BS815" i="25"/>
  <c r="BS815" i="23"/>
  <c r="BS817" i="25"/>
  <c r="BS817" i="23"/>
  <c r="BS819" i="25"/>
  <c r="BS819" i="23"/>
  <c r="BS821" i="25"/>
  <c r="BS821" i="23"/>
  <c r="BS823" i="25"/>
  <c r="BS823" i="23"/>
  <c r="BS825" i="25"/>
  <c r="BS825" i="23"/>
  <c r="BS827" i="25"/>
  <c r="BS827" i="23"/>
  <c r="BS829" i="25"/>
  <c r="BS829" i="23"/>
  <c r="BS831" i="25"/>
  <c r="BS831" i="23"/>
  <c r="BS833" i="25"/>
  <c r="BS833" i="23"/>
  <c r="BS836" i="25"/>
  <c r="BS836" i="23"/>
  <c r="BS846" i="25"/>
  <c r="BS846" i="23"/>
  <c r="BS848" i="25"/>
  <c r="BS848" i="23"/>
  <c r="BS850" i="25"/>
  <c r="BS850" i="23"/>
  <c r="BS852" i="25"/>
  <c r="BS852" i="23"/>
  <c r="BS854" i="25"/>
  <c r="BS854" i="23"/>
  <c r="BS856" i="25"/>
  <c r="BS856" i="23"/>
  <c r="BS858" i="25"/>
  <c r="BS858" i="23"/>
  <c r="BS860" i="25"/>
  <c r="BS860" i="23"/>
  <c r="BS862" i="25"/>
  <c r="BS862" i="23"/>
  <c r="BS864" i="25"/>
  <c r="BS864" i="23"/>
  <c r="BS866" i="25"/>
  <c r="BS866" i="23"/>
  <c r="BS868" i="25"/>
  <c r="BS868" i="23"/>
  <c r="BS870" i="25"/>
  <c r="BS870" i="23"/>
  <c r="BS872" i="25"/>
  <c r="BS872" i="23"/>
  <c r="BS874" i="25"/>
  <c r="BS874" i="23"/>
  <c r="BS877" i="25"/>
  <c r="BS877" i="23"/>
  <c r="BS888" i="25"/>
  <c r="BS888" i="23"/>
  <c r="BS890" i="25"/>
  <c r="BS890" i="23"/>
  <c r="BS892" i="25"/>
  <c r="BS892" i="23"/>
  <c r="BS894" i="25"/>
  <c r="BS894" i="23"/>
  <c r="BS896" i="25"/>
  <c r="BS896" i="23"/>
  <c r="BS898" i="25"/>
  <c r="BS898" i="23"/>
  <c r="BS900" i="25"/>
  <c r="BS900" i="23"/>
  <c r="BS902" i="25"/>
  <c r="BS902" i="23"/>
  <c r="BS904" i="25"/>
  <c r="BS904" i="23"/>
  <c r="BS906" i="25"/>
  <c r="BS906" i="23"/>
  <c r="BS908" i="25"/>
  <c r="BS908" i="23"/>
  <c r="BS910" i="25"/>
  <c r="BS910" i="23"/>
  <c r="BS912" i="25"/>
  <c r="BS912" i="23"/>
  <c r="BS914" i="25"/>
  <c r="BS914" i="23"/>
  <c r="BS916" i="25"/>
  <c r="BS916" i="23"/>
  <c r="BS919" i="25"/>
  <c r="BS919" i="23"/>
  <c r="BS928" i="25"/>
  <c r="BS928" i="23"/>
  <c r="BS930" i="25"/>
  <c r="BS930" i="23"/>
  <c r="BS932" i="25"/>
  <c r="BS932" i="23"/>
  <c r="BS934" i="25"/>
  <c r="BS934" i="23"/>
  <c r="BS936" i="25"/>
  <c r="BS936" i="23"/>
  <c r="BS938" i="25"/>
  <c r="BS938" i="23"/>
  <c r="BS940" i="25"/>
  <c r="BS940" i="23"/>
  <c r="BS942" i="25"/>
  <c r="BS942" i="23"/>
  <c r="BS944" i="25"/>
  <c r="BS944" i="23"/>
  <c r="BS946" i="25"/>
  <c r="BS946" i="23"/>
  <c r="BS948" i="25"/>
  <c r="BS948" i="23"/>
  <c r="BS950" i="25"/>
  <c r="BS950" i="23"/>
  <c r="BS952" i="25"/>
  <c r="BS952" i="23"/>
  <c r="BS954" i="25"/>
  <c r="BS954" i="23"/>
  <c r="BS956" i="25"/>
  <c r="BS956" i="23"/>
  <c r="BS958" i="25"/>
  <c r="BS958" i="23"/>
  <c r="BS960" i="25"/>
  <c r="BS960" i="23"/>
  <c r="BS970" i="25"/>
  <c r="BS970" i="23"/>
  <c r="BS972" i="25"/>
  <c r="BS972" i="23"/>
  <c r="BS974" i="25"/>
  <c r="BS974" i="23"/>
  <c r="BS976" i="25"/>
  <c r="BS976" i="23"/>
  <c r="BS978" i="25"/>
  <c r="BS978" i="23"/>
  <c r="BS980" i="25"/>
  <c r="BS980" i="23"/>
  <c r="BS982" i="25"/>
  <c r="BS982" i="23"/>
  <c r="BS984" i="25"/>
  <c r="BS984" i="23"/>
  <c r="BS986" i="25"/>
  <c r="BS986" i="23"/>
  <c r="BS988" i="25"/>
  <c r="BS988" i="23"/>
  <c r="BS990" i="25"/>
  <c r="BS990" i="23"/>
  <c r="BS992" i="25"/>
  <c r="BS992" i="23"/>
  <c r="BS994" i="25"/>
  <c r="BS994" i="23"/>
  <c r="BS996" i="25"/>
  <c r="BS996" i="23"/>
  <c r="BS998" i="25"/>
  <c r="BS998" i="23"/>
  <c r="BS1000" i="25"/>
  <c r="BS1000" i="23"/>
  <c r="BS1002" i="25"/>
  <c r="BS1002" i="23"/>
  <c r="BS1011" i="25"/>
  <c r="BS1011" i="23"/>
  <c r="BS1013" i="25"/>
  <c r="BS1013" i="23"/>
  <c r="BS1015" i="25"/>
  <c r="BS1015" i="23"/>
  <c r="BS1017" i="25"/>
  <c r="BS1017" i="23"/>
  <c r="BS1019" i="25"/>
  <c r="BS1019" i="23"/>
  <c r="BS1021" i="25"/>
  <c r="BS1021" i="23"/>
  <c r="BS1023" i="25"/>
  <c r="BS1023" i="23"/>
  <c r="BS1025" i="25"/>
  <c r="BS1025" i="23"/>
  <c r="BS1027" i="25"/>
  <c r="BS1027" i="23"/>
  <c r="BS1029" i="25"/>
  <c r="BS1029" i="23"/>
  <c r="BS1031" i="25"/>
  <c r="BS1031" i="23"/>
  <c r="BS1033" i="25"/>
  <c r="BS1033" i="23"/>
  <c r="BS1035" i="25"/>
  <c r="BS1035" i="23"/>
  <c r="BS1037" i="25"/>
  <c r="BS1037" i="23"/>
  <c r="BS1039" i="25"/>
  <c r="BS1039" i="23"/>
  <c r="BS1041" i="25"/>
  <c r="BS1041" i="23"/>
  <c r="BS1043" i="25"/>
  <c r="BS1043" i="23"/>
  <c r="BS1001" i="25"/>
  <c r="BS1001" i="23"/>
  <c r="BS1003" i="25"/>
  <c r="BS1003" i="23"/>
  <c r="BS1012" i="25"/>
  <c r="BS1012" i="23"/>
  <c r="BS1014" i="25"/>
  <c r="BS1014" i="23"/>
  <c r="BS1016" i="25"/>
  <c r="BS1016" i="23"/>
  <c r="BS1018" i="25"/>
  <c r="BS1018" i="23"/>
  <c r="BS1020" i="25"/>
  <c r="BS1020" i="23"/>
  <c r="BS1022" i="25"/>
  <c r="BS1022" i="23"/>
  <c r="BS1024" i="25"/>
  <c r="BS1024" i="23"/>
  <c r="BS1026" i="25"/>
  <c r="BS1026" i="23"/>
  <c r="BS1028" i="25"/>
  <c r="BS1028" i="23"/>
  <c r="BS1030" i="25"/>
  <c r="BS1030" i="23"/>
  <c r="BS1032" i="25"/>
  <c r="BS1032" i="23"/>
  <c r="BS1034" i="25"/>
  <c r="BS1034" i="23"/>
  <c r="BS1036" i="25"/>
  <c r="BS1036" i="23"/>
  <c r="BS1038" i="25"/>
  <c r="BS1038" i="23"/>
  <c r="BS1040" i="25"/>
  <c r="BS1040" i="23"/>
  <c r="BS1042" i="25"/>
  <c r="BS1042" i="23"/>
  <c r="BS1044" i="25"/>
  <c r="BS1044" i="23"/>
  <c r="BN918" i="25"/>
  <c r="BN887" i="25"/>
  <c r="BN876" i="25"/>
  <c r="BN834" i="25"/>
  <c r="BN793" i="25"/>
  <c r="BN752" i="25"/>
  <c r="BN711" i="25"/>
  <c r="BN669" i="25"/>
  <c r="BN628" i="25"/>
  <c r="BN586" i="25"/>
  <c r="BN545" i="25"/>
  <c r="BN504" i="25"/>
  <c r="BN476" i="25"/>
  <c r="BN462" i="25"/>
  <c r="BN434" i="25"/>
  <c r="BN420" i="25"/>
  <c r="BN392" i="25"/>
  <c r="BN378" i="25"/>
  <c r="BN350" i="25"/>
  <c r="BN337" i="25"/>
  <c r="BN309" i="25"/>
  <c r="BN295" i="25"/>
  <c r="BN267" i="25"/>
  <c r="BN213" i="25"/>
  <c r="BN171" i="25"/>
  <c r="BN130" i="25"/>
  <c r="BN102" i="25"/>
  <c r="BN99" i="25"/>
  <c r="BN88" i="25"/>
  <c r="BN60" i="25"/>
  <c r="BN57" i="25"/>
  <c r="BN44" i="25"/>
  <c r="BN16" i="25"/>
  <c r="BM14" i="25"/>
  <c r="BN918" i="23"/>
  <c r="BN887" i="23"/>
  <c r="BN876" i="23"/>
  <c r="BN834" i="23"/>
  <c r="BN793" i="23"/>
  <c r="BN752" i="23"/>
  <c r="BN711" i="23"/>
  <c r="BN669" i="23"/>
  <c r="BN628" i="23"/>
  <c r="BN586" i="23"/>
  <c r="BN545" i="23"/>
  <c r="BN504" i="23"/>
  <c r="BN476" i="23"/>
  <c r="BN462" i="23"/>
  <c r="BN434" i="23"/>
  <c r="BN420" i="23"/>
  <c r="BN392" i="23"/>
  <c r="BN378" i="23"/>
  <c r="BN350" i="23"/>
  <c r="BN337" i="23"/>
  <c r="BN309" i="23"/>
  <c r="BN295" i="23"/>
  <c r="BN267" i="23"/>
  <c r="BN213" i="23"/>
  <c r="BN171" i="23"/>
  <c r="BN130" i="23"/>
  <c r="BN102" i="23"/>
  <c r="BN99" i="23"/>
  <c r="BN88" i="23"/>
  <c r="BN60" i="23"/>
  <c r="BN57" i="23"/>
  <c r="BN44" i="23"/>
  <c r="BN16" i="23"/>
  <c r="BM14" i="23"/>
  <c r="BM1044" i="25" l="1"/>
  <c r="BM1043" i="25"/>
  <c r="BM1042" i="25"/>
  <c r="BM1041" i="25"/>
  <c r="BM1040" i="25"/>
  <c r="BM1039" i="25"/>
  <c r="BM1038" i="25"/>
  <c r="BM1037" i="25"/>
  <c r="BM1036" i="25"/>
  <c r="BM1035" i="25"/>
  <c r="BM1034" i="25"/>
  <c r="BM1033" i="25"/>
  <c r="BM1032" i="25"/>
  <c r="BM1031" i="25"/>
  <c r="BM1030" i="25"/>
  <c r="BM1029" i="25"/>
  <c r="BM1028" i="25"/>
  <c r="BM1027" i="25"/>
  <c r="BM1026" i="25"/>
  <c r="BM1025" i="25"/>
  <c r="BM1024" i="25"/>
  <c r="BM1023" i="25"/>
  <c r="BM1022" i="25"/>
  <c r="BM1021" i="25"/>
  <c r="BM1020" i="25"/>
  <c r="BM1019" i="25"/>
  <c r="BM1018" i="25"/>
  <c r="BM1017" i="25"/>
  <c r="BM1016" i="25"/>
  <c r="BM1015" i="25"/>
  <c r="BM1014" i="25"/>
  <c r="BM1013" i="25"/>
  <c r="BM1012" i="25"/>
  <c r="BM1011" i="25"/>
  <c r="BM1003" i="25"/>
  <c r="BM1002" i="25"/>
  <c r="BM1001" i="25"/>
  <c r="BM1000" i="25"/>
  <c r="BM999" i="25"/>
  <c r="BM998" i="25"/>
  <c r="BM997" i="25"/>
  <c r="BM996" i="25"/>
  <c r="BM995" i="25"/>
  <c r="BM994" i="25"/>
  <c r="BM993" i="25"/>
  <c r="BM992" i="25"/>
  <c r="BM991" i="25"/>
  <c r="BM990" i="25"/>
  <c r="BM989" i="25"/>
  <c r="BM988" i="25"/>
  <c r="BM987" i="25"/>
  <c r="BM986" i="25"/>
  <c r="BM985" i="25"/>
  <c r="BM984" i="25"/>
  <c r="BM983" i="25"/>
  <c r="BM982" i="25"/>
  <c r="BM981" i="25"/>
  <c r="BM980" i="25"/>
  <c r="BM979" i="25"/>
  <c r="BM978" i="25"/>
  <c r="BM977" i="25"/>
  <c r="BM976" i="25"/>
  <c r="BM975" i="25"/>
  <c r="BM974" i="25"/>
  <c r="BM973" i="25"/>
  <c r="BM972" i="25"/>
  <c r="BM971" i="25"/>
  <c r="BM970" i="25"/>
  <c r="BM961" i="25"/>
  <c r="BM960" i="25"/>
  <c r="BM959" i="25"/>
  <c r="BM958" i="25"/>
  <c r="BM957" i="25"/>
  <c r="BM956" i="25"/>
  <c r="BM955" i="25"/>
  <c r="BM954" i="25"/>
  <c r="BM953" i="25"/>
  <c r="BM952" i="25"/>
  <c r="BM951" i="25"/>
  <c r="BM950" i="25"/>
  <c r="BM949" i="25"/>
  <c r="BM948" i="25"/>
  <c r="BM947" i="25"/>
  <c r="BM946" i="25"/>
  <c r="BM945" i="25"/>
  <c r="BM944" i="25"/>
  <c r="BM943" i="25"/>
  <c r="BM942" i="25"/>
  <c r="BM941" i="25"/>
  <c r="BM940" i="25"/>
  <c r="BM939" i="25"/>
  <c r="BM938" i="25"/>
  <c r="BM937" i="25"/>
  <c r="BM936" i="25"/>
  <c r="BM935" i="25"/>
  <c r="BM934" i="25"/>
  <c r="BM933" i="25"/>
  <c r="BM932" i="25"/>
  <c r="BM931" i="25"/>
  <c r="BM930" i="25"/>
  <c r="BM929" i="25"/>
  <c r="BM928" i="25"/>
  <c r="BM920" i="25"/>
  <c r="BM919" i="25"/>
  <c r="BM918" i="25"/>
  <c r="BM917" i="25"/>
  <c r="BM916" i="25"/>
  <c r="BM915" i="25"/>
  <c r="BM914" i="25"/>
  <c r="BM913" i="25"/>
  <c r="BM912" i="25"/>
  <c r="BM911" i="25"/>
  <c r="BM910" i="25"/>
  <c r="BM909" i="25"/>
  <c r="BM908" i="25"/>
  <c r="BM907" i="25"/>
  <c r="BM906" i="25"/>
  <c r="BM905" i="25"/>
  <c r="BM904" i="25"/>
  <c r="BM903" i="25"/>
  <c r="BM902" i="25"/>
  <c r="BM901" i="25"/>
  <c r="BM900" i="25"/>
  <c r="BM899" i="25"/>
  <c r="BM898" i="25"/>
  <c r="BM897" i="25"/>
  <c r="BM896" i="25"/>
  <c r="BM895" i="25"/>
  <c r="BM894" i="25"/>
  <c r="BM893" i="25"/>
  <c r="BM892" i="25"/>
  <c r="BM891" i="25"/>
  <c r="BM890" i="25"/>
  <c r="BM889" i="25"/>
  <c r="BM888" i="25"/>
  <c r="BM887" i="25"/>
  <c r="BM878" i="25"/>
  <c r="BM877" i="25"/>
  <c r="BM876" i="25"/>
  <c r="BM875" i="25"/>
  <c r="BM874" i="25"/>
  <c r="BM873" i="25"/>
  <c r="BM872" i="25"/>
  <c r="BM871" i="25"/>
  <c r="BM870" i="25"/>
  <c r="BM869" i="25"/>
  <c r="BM868" i="25"/>
  <c r="BM867" i="25"/>
  <c r="BM866" i="25"/>
  <c r="BM865" i="25"/>
  <c r="BM864" i="25"/>
  <c r="BM863" i="25"/>
  <c r="BM862" i="25"/>
  <c r="BM861" i="25"/>
  <c r="BM860" i="25"/>
  <c r="BM859" i="25"/>
  <c r="BM858" i="25"/>
  <c r="BM857" i="25"/>
  <c r="BM856" i="25"/>
  <c r="BM855" i="25"/>
  <c r="BM854" i="25"/>
  <c r="BM853" i="25"/>
  <c r="BM852" i="25"/>
  <c r="BM851" i="25"/>
  <c r="BM850" i="25"/>
  <c r="BM849" i="25"/>
  <c r="BM848" i="25"/>
  <c r="BM847" i="25"/>
  <c r="BM846" i="25"/>
  <c r="BM845" i="25"/>
  <c r="BM836" i="25"/>
  <c r="BM835" i="25"/>
  <c r="BM834" i="25"/>
  <c r="BM833" i="25"/>
  <c r="BM832" i="25"/>
  <c r="BM831" i="25"/>
  <c r="BM830" i="25"/>
  <c r="BM829" i="25"/>
  <c r="BM828" i="25"/>
  <c r="BM827" i="25"/>
  <c r="BM826" i="25"/>
  <c r="BM825" i="25"/>
  <c r="BM824" i="25"/>
  <c r="BM823" i="25"/>
  <c r="BM822" i="25"/>
  <c r="BM821" i="25"/>
  <c r="BM820" i="25"/>
  <c r="BM819" i="25"/>
  <c r="BM818" i="25"/>
  <c r="BM817" i="25"/>
  <c r="BM816" i="25"/>
  <c r="BM815" i="25"/>
  <c r="BM814" i="25"/>
  <c r="BM813" i="25"/>
  <c r="BM812" i="25"/>
  <c r="BM811" i="25"/>
  <c r="BM810" i="25"/>
  <c r="BM809" i="25"/>
  <c r="BM808" i="25"/>
  <c r="BM807" i="25"/>
  <c r="BM806" i="25"/>
  <c r="BM805" i="25"/>
  <c r="BM804" i="25"/>
  <c r="BM803" i="25"/>
  <c r="BM795" i="25"/>
  <c r="BM794" i="25"/>
  <c r="BM793" i="25"/>
  <c r="BM792" i="25"/>
  <c r="BM791" i="25"/>
  <c r="BM790" i="25"/>
  <c r="BM789" i="25"/>
  <c r="BM788" i="25"/>
  <c r="BM787" i="25"/>
  <c r="BM786" i="25"/>
  <c r="BM785" i="25"/>
  <c r="BM784" i="25"/>
  <c r="BM783" i="25"/>
  <c r="BM782" i="25"/>
  <c r="BM781" i="25"/>
  <c r="BM780" i="25"/>
  <c r="BM779" i="25"/>
  <c r="BM778" i="25"/>
  <c r="BM777" i="25"/>
  <c r="BM776" i="25"/>
  <c r="BM775" i="25"/>
  <c r="BM774" i="25"/>
  <c r="BM773" i="25"/>
  <c r="BM772" i="25"/>
  <c r="BM771" i="25"/>
  <c r="BM770" i="25"/>
  <c r="BM769" i="25"/>
  <c r="BM768" i="25"/>
  <c r="BM767" i="25"/>
  <c r="BM766" i="25"/>
  <c r="BM765" i="25"/>
  <c r="BM764" i="25"/>
  <c r="BM763" i="25"/>
  <c r="BM762" i="25"/>
  <c r="BM754" i="25"/>
  <c r="BM753" i="25"/>
  <c r="BM752" i="25"/>
  <c r="BM751" i="25"/>
  <c r="BM750" i="25"/>
  <c r="BM749" i="25"/>
  <c r="BM748" i="25"/>
  <c r="BM747" i="25"/>
  <c r="BM746" i="25"/>
  <c r="BM745" i="25"/>
  <c r="BM744" i="25"/>
  <c r="BM743" i="25"/>
  <c r="BM742" i="25"/>
  <c r="BM741" i="25"/>
  <c r="BM740" i="25"/>
  <c r="BM739" i="25"/>
  <c r="BM738" i="25"/>
  <c r="BM737" i="25"/>
  <c r="BM736" i="25"/>
  <c r="BM735" i="25"/>
  <c r="BM734" i="25"/>
  <c r="BM733" i="25"/>
  <c r="BM732" i="25"/>
  <c r="BM731" i="25"/>
  <c r="BM730" i="25"/>
  <c r="BM729" i="25"/>
  <c r="BM728" i="25"/>
  <c r="BM727" i="25"/>
  <c r="BM726" i="25"/>
  <c r="BM725" i="25"/>
  <c r="BM724" i="25"/>
  <c r="BM723" i="25"/>
  <c r="BM722" i="25"/>
  <c r="BM721" i="25"/>
  <c r="BM713" i="25"/>
  <c r="BM712" i="25"/>
  <c r="BM711" i="25"/>
  <c r="BM710" i="25"/>
  <c r="BM709" i="25"/>
  <c r="BM708" i="25"/>
  <c r="BM707" i="25"/>
  <c r="BM706" i="25"/>
  <c r="BM705" i="25"/>
  <c r="BM704" i="25"/>
  <c r="BM703" i="25"/>
  <c r="BM702" i="25"/>
  <c r="BM701" i="25"/>
  <c r="BM700" i="25"/>
  <c r="BM699" i="25"/>
  <c r="BM698" i="25"/>
  <c r="BM697" i="25"/>
  <c r="BM696" i="25"/>
  <c r="BM695" i="25"/>
  <c r="BM694" i="25"/>
  <c r="BM693" i="25"/>
  <c r="BM692" i="25"/>
  <c r="BM691" i="25"/>
  <c r="BM690" i="25"/>
  <c r="BM689" i="25"/>
  <c r="BM688" i="25"/>
  <c r="BM687" i="25"/>
  <c r="BM686" i="25"/>
  <c r="BM685" i="25"/>
  <c r="BM684" i="25"/>
  <c r="BM683" i="25"/>
  <c r="BM682" i="25"/>
  <c r="BM681" i="25"/>
  <c r="BM680" i="25"/>
  <c r="BM671" i="25"/>
  <c r="BM670" i="25"/>
  <c r="BM669" i="25"/>
  <c r="BM668" i="25"/>
  <c r="BM667" i="25"/>
  <c r="BM666" i="25"/>
  <c r="BM665" i="25"/>
  <c r="BM664" i="25"/>
  <c r="BM663" i="25"/>
  <c r="BM662" i="25"/>
  <c r="BM661" i="25"/>
  <c r="BM660" i="25"/>
  <c r="BM659" i="25"/>
  <c r="BM658" i="25"/>
  <c r="BM657" i="25"/>
  <c r="BM656" i="25"/>
  <c r="BM655" i="25"/>
  <c r="BM654" i="25"/>
  <c r="BM653" i="25"/>
  <c r="BM652" i="25"/>
  <c r="BM651" i="25"/>
  <c r="BM650" i="25"/>
  <c r="BM649" i="25"/>
  <c r="BM648" i="25"/>
  <c r="BM647" i="25"/>
  <c r="BM646" i="25"/>
  <c r="BM645" i="25"/>
  <c r="BM644" i="25"/>
  <c r="BM643" i="25"/>
  <c r="BM642" i="25"/>
  <c r="BM641" i="25"/>
  <c r="BM640" i="25"/>
  <c r="BM639" i="25"/>
  <c r="BM638" i="25"/>
  <c r="BM630" i="25"/>
  <c r="BM629" i="25"/>
  <c r="BM628" i="25"/>
  <c r="BM627" i="25"/>
  <c r="BM626" i="25"/>
  <c r="BM625" i="25"/>
  <c r="BM624" i="25"/>
  <c r="BM623" i="25"/>
  <c r="BM622" i="25"/>
  <c r="BM621" i="25"/>
  <c r="BM620" i="25"/>
  <c r="BM619" i="25"/>
  <c r="BM618" i="25"/>
  <c r="BM617" i="25"/>
  <c r="BM616" i="25"/>
  <c r="BM615" i="25"/>
  <c r="BM614" i="25"/>
  <c r="BM613" i="25"/>
  <c r="BM612" i="25"/>
  <c r="BM611" i="25"/>
  <c r="BM610" i="25"/>
  <c r="BM609" i="25"/>
  <c r="BM608" i="25"/>
  <c r="BM607" i="25"/>
  <c r="BM606" i="25"/>
  <c r="BM605" i="25"/>
  <c r="BM604" i="25"/>
  <c r="BM603" i="25"/>
  <c r="BM602" i="25"/>
  <c r="BM601" i="25"/>
  <c r="BM600" i="25"/>
  <c r="BM599" i="25"/>
  <c r="BM598" i="25"/>
  <c r="BM597" i="25"/>
  <c r="BM588" i="25"/>
  <c r="BM587" i="25"/>
  <c r="BM586" i="25"/>
  <c r="BM585" i="25"/>
  <c r="BM584" i="25"/>
  <c r="BM583" i="25"/>
  <c r="BM582" i="25"/>
  <c r="BM581" i="25"/>
  <c r="BM580" i="25"/>
  <c r="BM579" i="25"/>
  <c r="BM578" i="25"/>
  <c r="BM577" i="25"/>
  <c r="BM576" i="25"/>
  <c r="BM575" i="25"/>
  <c r="BM574" i="25"/>
  <c r="BM573" i="25"/>
  <c r="BM572" i="25"/>
  <c r="BM571" i="25"/>
  <c r="BM570" i="25"/>
  <c r="BM569" i="25"/>
  <c r="BM568" i="25"/>
  <c r="BM567" i="25"/>
  <c r="BM566" i="25"/>
  <c r="BM565" i="25"/>
  <c r="BM564" i="25"/>
  <c r="BM563" i="25"/>
  <c r="BM562" i="25"/>
  <c r="BM561" i="25"/>
  <c r="BM560" i="25"/>
  <c r="BM559" i="25"/>
  <c r="BM558" i="25"/>
  <c r="BM557" i="25"/>
  <c r="BM556" i="25"/>
  <c r="BM555" i="25"/>
  <c r="BM547" i="25"/>
  <c r="BM546" i="25"/>
  <c r="BM545" i="25"/>
  <c r="BM544" i="25"/>
  <c r="BM543" i="25"/>
  <c r="BM542" i="25"/>
  <c r="BM541" i="25"/>
  <c r="BM540" i="25"/>
  <c r="BM539" i="25"/>
  <c r="BM538" i="25"/>
  <c r="BM537" i="25"/>
  <c r="BM536" i="25"/>
  <c r="BM535" i="25"/>
  <c r="BM534" i="25"/>
  <c r="BM533" i="25"/>
  <c r="BM532" i="25"/>
  <c r="BM531" i="25"/>
  <c r="BM530" i="25"/>
  <c r="BM529" i="25"/>
  <c r="BM528" i="25"/>
  <c r="BM527" i="25"/>
  <c r="BM526" i="25"/>
  <c r="BM525" i="25"/>
  <c r="BM524" i="25"/>
  <c r="BM523" i="25"/>
  <c r="BM522" i="25"/>
  <c r="BM521" i="25"/>
  <c r="BM520" i="25"/>
  <c r="BM519" i="25"/>
  <c r="BM518" i="25"/>
  <c r="BM517" i="25"/>
  <c r="BM516" i="25"/>
  <c r="BM515" i="25"/>
  <c r="BM514" i="25"/>
  <c r="BM506" i="25"/>
  <c r="BM505" i="25"/>
  <c r="BM504" i="25"/>
  <c r="BM503" i="25"/>
  <c r="BM502" i="25"/>
  <c r="BM501" i="25"/>
  <c r="BM500" i="25"/>
  <c r="BM499" i="25"/>
  <c r="BM498" i="25"/>
  <c r="BM497" i="25"/>
  <c r="BM496" i="25"/>
  <c r="BM495" i="25"/>
  <c r="BM494" i="25"/>
  <c r="BM493" i="25"/>
  <c r="BM492" i="25"/>
  <c r="BM491" i="25"/>
  <c r="BM490" i="25"/>
  <c r="BM489" i="25"/>
  <c r="BM488" i="25"/>
  <c r="BM487" i="25"/>
  <c r="BM486" i="25"/>
  <c r="BM485" i="25"/>
  <c r="BM484" i="25"/>
  <c r="BM483" i="25"/>
  <c r="BM482" i="25"/>
  <c r="BM481" i="25"/>
  <c r="BM480" i="25"/>
  <c r="BM479" i="25"/>
  <c r="BM478" i="25"/>
  <c r="BM477" i="25"/>
  <c r="BM476" i="25"/>
  <c r="BM475" i="25"/>
  <c r="BM474" i="25"/>
  <c r="BM473" i="25"/>
  <c r="BM464" i="25"/>
  <c r="BM463" i="25"/>
  <c r="BM462" i="25"/>
  <c r="BM461" i="25"/>
  <c r="BM460" i="25"/>
  <c r="BM459" i="25"/>
  <c r="BM458" i="25"/>
  <c r="BM457" i="25"/>
  <c r="BM456" i="25"/>
  <c r="BM455" i="25"/>
  <c r="BM454" i="25"/>
  <c r="BM453" i="25"/>
  <c r="BM452" i="25"/>
  <c r="BM451" i="25"/>
  <c r="BM450" i="25"/>
  <c r="BM449" i="25"/>
  <c r="BM448" i="25"/>
  <c r="BM447" i="25"/>
  <c r="BM446" i="25"/>
  <c r="BM445" i="25"/>
  <c r="BM444" i="25"/>
  <c r="BM443" i="25"/>
  <c r="BM442" i="25"/>
  <c r="BM441" i="25"/>
  <c r="BM440" i="25"/>
  <c r="BM439" i="25"/>
  <c r="BM438" i="25"/>
  <c r="BM437" i="25"/>
  <c r="BM436" i="25"/>
  <c r="BM435" i="25"/>
  <c r="BM434" i="25"/>
  <c r="BM433" i="25"/>
  <c r="BM432" i="25"/>
  <c r="BM431" i="25"/>
  <c r="BM422" i="25"/>
  <c r="BM421" i="25"/>
  <c r="BM420" i="25"/>
  <c r="BM419" i="25"/>
  <c r="BM418" i="25"/>
  <c r="BM417" i="25"/>
  <c r="BM416" i="25"/>
  <c r="BM415" i="25"/>
  <c r="BM414" i="25"/>
  <c r="BM413" i="25"/>
  <c r="BM412" i="25"/>
  <c r="BM411" i="25"/>
  <c r="BM410" i="25"/>
  <c r="BM409" i="25"/>
  <c r="BM408" i="25"/>
  <c r="BM407" i="25"/>
  <c r="BM406" i="25"/>
  <c r="BM405" i="25"/>
  <c r="BM404" i="25"/>
  <c r="BM403" i="25"/>
  <c r="BM402" i="25"/>
  <c r="BM401" i="25"/>
  <c r="BM400" i="25"/>
  <c r="BM399" i="25"/>
  <c r="BM398" i="25"/>
  <c r="BM397" i="25"/>
  <c r="BM396" i="25"/>
  <c r="BM395" i="25"/>
  <c r="BM394" i="25"/>
  <c r="BM393" i="25"/>
  <c r="BM392" i="25"/>
  <c r="BM391" i="25"/>
  <c r="BM390" i="25"/>
  <c r="BM389" i="25"/>
  <c r="BM380" i="25"/>
  <c r="BM379" i="25"/>
  <c r="BM378" i="25"/>
  <c r="BM377" i="25"/>
  <c r="BM376" i="25"/>
  <c r="BM375" i="25"/>
  <c r="BM374" i="25"/>
  <c r="BM373" i="25"/>
  <c r="BM372" i="25"/>
  <c r="BM371" i="25"/>
  <c r="BM370" i="25"/>
  <c r="BM369" i="25"/>
  <c r="BM368" i="25"/>
  <c r="BM367" i="25"/>
  <c r="BM366" i="25"/>
  <c r="BM365" i="25"/>
  <c r="BM364" i="25"/>
  <c r="BM363" i="25"/>
  <c r="BM362" i="25"/>
  <c r="BM361" i="25"/>
  <c r="BM360" i="25"/>
  <c r="BM359" i="25"/>
  <c r="BM358" i="25"/>
  <c r="BM357" i="25"/>
  <c r="BM356" i="25"/>
  <c r="BM355" i="25"/>
  <c r="BM354" i="25"/>
  <c r="BM353" i="25"/>
  <c r="BM352" i="25"/>
  <c r="BM351" i="25"/>
  <c r="BM350" i="25"/>
  <c r="BM349" i="25"/>
  <c r="BM348" i="25"/>
  <c r="BM347" i="25"/>
  <c r="BM339" i="25"/>
  <c r="BM338" i="25"/>
  <c r="BM337" i="25"/>
  <c r="BM336" i="25"/>
  <c r="BM335" i="25"/>
  <c r="BM334" i="25"/>
  <c r="BM333" i="25"/>
  <c r="BM332" i="25"/>
  <c r="BM331" i="25"/>
  <c r="BM330" i="25"/>
  <c r="BM329" i="25"/>
  <c r="BM328" i="25"/>
  <c r="BM327" i="25"/>
  <c r="BM326" i="25"/>
  <c r="BM325" i="25"/>
  <c r="BM324" i="25"/>
  <c r="BM323" i="25"/>
  <c r="BM322" i="25"/>
  <c r="BM321" i="25"/>
  <c r="BM320" i="25"/>
  <c r="BM319" i="25"/>
  <c r="BM318" i="25"/>
  <c r="BM317" i="25"/>
  <c r="BM316" i="25"/>
  <c r="BM315" i="25"/>
  <c r="BM314" i="25"/>
  <c r="BM313" i="25"/>
  <c r="BM312" i="25"/>
  <c r="BM311" i="25"/>
  <c r="BM310" i="25"/>
  <c r="BM309" i="25"/>
  <c r="BM308" i="25"/>
  <c r="BM307" i="25"/>
  <c r="BM306" i="25"/>
  <c r="BM297" i="25"/>
  <c r="BM296" i="25"/>
  <c r="BM295" i="25"/>
  <c r="BM294" i="25"/>
  <c r="BM293" i="25"/>
  <c r="BM292" i="25"/>
  <c r="BM291" i="25"/>
  <c r="BM290" i="25"/>
  <c r="BM289" i="25"/>
  <c r="BM288" i="25"/>
  <c r="BM287" i="25"/>
  <c r="BM286" i="25"/>
  <c r="BM285" i="25"/>
  <c r="BM284" i="25"/>
  <c r="BM283" i="25"/>
  <c r="BM282" i="25"/>
  <c r="BM281" i="25"/>
  <c r="BM280" i="25"/>
  <c r="BM279" i="25"/>
  <c r="BM278" i="25"/>
  <c r="BM277" i="25"/>
  <c r="BM276" i="25"/>
  <c r="BM275" i="25"/>
  <c r="BM274" i="25"/>
  <c r="BM273" i="25"/>
  <c r="BM272" i="25"/>
  <c r="BM271" i="25"/>
  <c r="BM270" i="25"/>
  <c r="BM269" i="25"/>
  <c r="BM268" i="25"/>
  <c r="BM267" i="25"/>
  <c r="BM266" i="25"/>
  <c r="BM265" i="25"/>
  <c r="BM264" i="25"/>
  <c r="BM256" i="25"/>
  <c r="BM255" i="25"/>
  <c r="BM254" i="25"/>
  <c r="BM253" i="25"/>
  <c r="BM252" i="25"/>
  <c r="BM251" i="25"/>
  <c r="BM250" i="25"/>
  <c r="BM249" i="25"/>
  <c r="BM248" i="25"/>
  <c r="BM247" i="25"/>
  <c r="BM246" i="25"/>
  <c r="BM245" i="25"/>
  <c r="BM244" i="25"/>
  <c r="BM243" i="25"/>
  <c r="BM242" i="25"/>
  <c r="BM241" i="25"/>
  <c r="BM240" i="25"/>
  <c r="BM239" i="25"/>
  <c r="BM238" i="25"/>
  <c r="BM237" i="25"/>
  <c r="BM236" i="25"/>
  <c r="BM235" i="25"/>
  <c r="BM234" i="25"/>
  <c r="BM233" i="25"/>
  <c r="BM232" i="25"/>
  <c r="BM231" i="25"/>
  <c r="BM230" i="25"/>
  <c r="BM229" i="25"/>
  <c r="BM228" i="25"/>
  <c r="BM227" i="25"/>
  <c r="BM226" i="25"/>
  <c r="BM225" i="25"/>
  <c r="BM224" i="25"/>
  <c r="BM223" i="25"/>
  <c r="BM215" i="25"/>
  <c r="BM214" i="25"/>
  <c r="BM213" i="25"/>
  <c r="BM212" i="25"/>
  <c r="BM211" i="25"/>
  <c r="BM210" i="25"/>
  <c r="BM209" i="25"/>
  <c r="BM208" i="25"/>
  <c r="BM207" i="25"/>
  <c r="BM206" i="25"/>
  <c r="BM205" i="25"/>
  <c r="BM204" i="25"/>
  <c r="BM203" i="25"/>
  <c r="BM202" i="25"/>
  <c r="BM201" i="25"/>
  <c r="BM200" i="25"/>
  <c r="BM199" i="25"/>
  <c r="BM198" i="25"/>
  <c r="BM197" i="25"/>
  <c r="BM196" i="25"/>
  <c r="BM195" i="25"/>
  <c r="BM194" i="25"/>
  <c r="BM193" i="25"/>
  <c r="BM192" i="25"/>
  <c r="BM191" i="25"/>
  <c r="BM190" i="25"/>
  <c r="BM189" i="25"/>
  <c r="BM188" i="25"/>
  <c r="BM187" i="25"/>
  <c r="BM186" i="25"/>
  <c r="BM185" i="25"/>
  <c r="BM184" i="25"/>
  <c r="BM183" i="25"/>
  <c r="BM182" i="25"/>
  <c r="BM173" i="25"/>
  <c r="BM172" i="25"/>
  <c r="BM171" i="25"/>
  <c r="BM170" i="25"/>
  <c r="BM169" i="25"/>
  <c r="BM168" i="25"/>
  <c r="BM167" i="25"/>
  <c r="BM166" i="25"/>
  <c r="BM165" i="25"/>
  <c r="BM164" i="25"/>
  <c r="BM163" i="25"/>
  <c r="BM162" i="25"/>
  <c r="BM161" i="25"/>
  <c r="BM160" i="25"/>
  <c r="BM159" i="25"/>
  <c r="BM158" i="25"/>
  <c r="BM157" i="25"/>
  <c r="BM156" i="25"/>
  <c r="BM155" i="25"/>
  <c r="BM154" i="25"/>
  <c r="BM153" i="25"/>
  <c r="BM152" i="25"/>
  <c r="BM151" i="25"/>
  <c r="BM150" i="25"/>
  <c r="BM149" i="25"/>
  <c r="BM148" i="25"/>
  <c r="BM147" i="25"/>
  <c r="BM146" i="25"/>
  <c r="BM145" i="25"/>
  <c r="BM144" i="25"/>
  <c r="BM143" i="25"/>
  <c r="BM142" i="25"/>
  <c r="BM141" i="25"/>
  <c r="BM140" i="25"/>
  <c r="BM132" i="25"/>
  <c r="BM131" i="25"/>
  <c r="BM130" i="25"/>
  <c r="BM129" i="25"/>
  <c r="BM128" i="25"/>
  <c r="BM127" i="25"/>
  <c r="BM126" i="25"/>
  <c r="BM125" i="25"/>
  <c r="BM124" i="25"/>
  <c r="BM123" i="25"/>
  <c r="BM122" i="25"/>
  <c r="BM121" i="25"/>
  <c r="BM120" i="25"/>
  <c r="BM119" i="25"/>
  <c r="BM118" i="25"/>
  <c r="BM117" i="25"/>
  <c r="BM116" i="25"/>
  <c r="BM115" i="25"/>
  <c r="BM114" i="25"/>
  <c r="BM113" i="25"/>
  <c r="BM112" i="25"/>
  <c r="BM111" i="25"/>
  <c r="BM110" i="25"/>
  <c r="BM109" i="25"/>
  <c r="BM108" i="25"/>
  <c r="BM107" i="25"/>
  <c r="BM106" i="25"/>
  <c r="BM105" i="25"/>
  <c r="BM104" i="25"/>
  <c r="BM103" i="25"/>
  <c r="BM102" i="25"/>
  <c r="BM101" i="25"/>
  <c r="BM100" i="25"/>
  <c r="BM99" i="25"/>
  <c r="BM90" i="25"/>
  <c r="BM89" i="25"/>
  <c r="BM88" i="25"/>
  <c r="BM87" i="25"/>
  <c r="BM86" i="25"/>
  <c r="BM85" i="25"/>
  <c r="BM84" i="25"/>
  <c r="BM83" i="25"/>
  <c r="BM82" i="25"/>
  <c r="BM81" i="25"/>
  <c r="BM80" i="25"/>
  <c r="BM79" i="25"/>
  <c r="BM78" i="25"/>
  <c r="BM77" i="25"/>
  <c r="BM76" i="25"/>
  <c r="BM75" i="25"/>
  <c r="BM74" i="25"/>
  <c r="BM73" i="25"/>
  <c r="BM72" i="25"/>
  <c r="BM71" i="25"/>
  <c r="BM70" i="25"/>
  <c r="BM69" i="25"/>
  <c r="BM68" i="25"/>
  <c r="BM67" i="25"/>
  <c r="BM66" i="25"/>
  <c r="BM65" i="25"/>
  <c r="BM64" i="25"/>
  <c r="BM63" i="25"/>
  <c r="BM62" i="25"/>
  <c r="BM61" i="25"/>
  <c r="BM60" i="25"/>
  <c r="BM59" i="25"/>
  <c r="BM58" i="25"/>
  <c r="BM57" i="25"/>
  <c r="BM46" i="25"/>
  <c r="BM45" i="25"/>
  <c r="BM44" i="25"/>
  <c r="BM43" i="25"/>
  <c r="BM42" i="25"/>
  <c r="BM41" i="25"/>
  <c r="BM40" i="25"/>
  <c r="BM39" i="25"/>
  <c r="BM38" i="25"/>
  <c r="BM37" i="25"/>
  <c r="BM36" i="25"/>
  <c r="BM35" i="25"/>
  <c r="BM34" i="25"/>
  <c r="BM33" i="25"/>
  <c r="BM32" i="25"/>
  <c r="BM31" i="25"/>
  <c r="BM30" i="25"/>
  <c r="BM29" i="25"/>
  <c r="BM28" i="25"/>
  <c r="BM27" i="25"/>
  <c r="BM26" i="25"/>
  <c r="BM25" i="25"/>
  <c r="BM24" i="25"/>
  <c r="BM23" i="25"/>
  <c r="BM22" i="25"/>
  <c r="BM21" i="25"/>
  <c r="BM20" i="25"/>
  <c r="BM19" i="25"/>
  <c r="BM18" i="25"/>
  <c r="BM17" i="25"/>
  <c r="BM16" i="25"/>
  <c r="BM15" i="25"/>
  <c r="BM1044" i="23"/>
  <c r="BM1043" i="23"/>
  <c r="BM1042" i="23"/>
  <c r="BM1041" i="23"/>
  <c r="BM1040" i="23"/>
  <c r="BM1039" i="23"/>
  <c r="BM1038" i="23"/>
  <c r="BM1037" i="23"/>
  <c r="BM1036" i="23"/>
  <c r="BM1035" i="23"/>
  <c r="BM1034" i="23"/>
  <c r="BM1033" i="23"/>
  <c r="BM1032" i="23"/>
  <c r="BM1031" i="23"/>
  <c r="BM1030" i="23"/>
  <c r="BM1029" i="23"/>
  <c r="BM1028" i="23"/>
  <c r="BM1027" i="23"/>
  <c r="BM1026" i="23"/>
  <c r="BM1025" i="23"/>
  <c r="BM1024" i="23"/>
  <c r="BM1023" i="23"/>
  <c r="BM1022" i="23"/>
  <c r="BM1021" i="23"/>
  <c r="BM1020" i="23"/>
  <c r="BM1019" i="23"/>
  <c r="BM1018" i="23"/>
  <c r="BM1017" i="23"/>
  <c r="BM1016" i="23"/>
  <c r="BM1015" i="23"/>
  <c r="BM1014" i="23"/>
  <c r="BM1013" i="23"/>
  <c r="BM1012" i="23"/>
  <c r="BM1011" i="23"/>
  <c r="BM1003" i="23"/>
  <c r="BM1002" i="23"/>
  <c r="BM1001" i="23"/>
  <c r="BM1000" i="23"/>
  <c r="BM999" i="23"/>
  <c r="BM998" i="23"/>
  <c r="BM997" i="23"/>
  <c r="BM996" i="23"/>
  <c r="BM995" i="23"/>
  <c r="BM994" i="23"/>
  <c r="BM993" i="23"/>
  <c r="BM992" i="23"/>
  <c r="BM991" i="23"/>
  <c r="BM990" i="23"/>
  <c r="BM989" i="23"/>
  <c r="BM988" i="23"/>
  <c r="BM987" i="23"/>
  <c r="BM986" i="23"/>
  <c r="BM985" i="23"/>
  <c r="BM984" i="23"/>
  <c r="BM983" i="23"/>
  <c r="BM982" i="23"/>
  <c r="BM981" i="23"/>
  <c r="BM980" i="23"/>
  <c r="BM979" i="23"/>
  <c r="BM978" i="23"/>
  <c r="BM977" i="23"/>
  <c r="BM976" i="23"/>
  <c r="BM975" i="23"/>
  <c r="BM974" i="23"/>
  <c r="BM973" i="23"/>
  <c r="BM972" i="23"/>
  <c r="BM971" i="23"/>
  <c r="BM970" i="23"/>
  <c r="BM961" i="23"/>
  <c r="BM960" i="23"/>
  <c r="BM959" i="23"/>
  <c r="BM958" i="23"/>
  <c r="BM957" i="23"/>
  <c r="BM956" i="23"/>
  <c r="BM955" i="23"/>
  <c r="BM954" i="23"/>
  <c r="BM953" i="23"/>
  <c r="BM952" i="23"/>
  <c r="BM951" i="23"/>
  <c r="BM950" i="23"/>
  <c r="BM949" i="23"/>
  <c r="BM948" i="23"/>
  <c r="BM947" i="23"/>
  <c r="BM946" i="23"/>
  <c r="BM945" i="23"/>
  <c r="BM944" i="23"/>
  <c r="BM943" i="23"/>
  <c r="BM942" i="23"/>
  <c r="BM941" i="23"/>
  <c r="BM940" i="23"/>
  <c r="BM939" i="23"/>
  <c r="BM938" i="23"/>
  <c r="BM937" i="23"/>
  <c r="BM936" i="23"/>
  <c r="BM935" i="23"/>
  <c r="BM934" i="23"/>
  <c r="BM933" i="23"/>
  <c r="BM932" i="23"/>
  <c r="BM931" i="23"/>
  <c r="BM930" i="23"/>
  <c r="BM929" i="23"/>
  <c r="BM928" i="23"/>
  <c r="BM920" i="23"/>
  <c r="BM919" i="23"/>
  <c r="BM918" i="23"/>
  <c r="BM917" i="23"/>
  <c r="BM916" i="23"/>
  <c r="BM915" i="23"/>
  <c r="BM914" i="23"/>
  <c r="BM913" i="23"/>
  <c r="BM912" i="23"/>
  <c r="BM911" i="23"/>
  <c r="BM910" i="23"/>
  <c r="BM909" i="23"/>
  <c r="BM908" i="23"/>
  <c r="BM907" i="23"/>
  <c r="BM906" i="23"/>
  <c r="BM905" i="23"/>
  <c r="BM904" i="23"/>
  <c r="BM903" i="23"/>
  <c r="BM902" i="23"/>
  <c r="BM901" i="23"/>
  <c r="BM900" i="23"/>
  <c r="BM899" i="23"/>
  <c r="BM898" i="23"/>
  <c r="BM897" i="23"/>
  <c r="BM896" i="23"/>
  <c r="BM895" i="23"/>
  <c r="BM894" i="23"/>
  <c r="BM893" i="23"/>
  <c r="BM892" i="23"/>
  <c r="BM891" i="23"/>
  <c r="BM890" i="23"/>
  <c r="BM889" i="23"/>
  <c r="BM888" i="23"/>
  <c r="BM887" i="23"/>
  <c r="BM878" i="23"/>
  <c r="BM877" i="23"/>
  <c r="BM876" i="23"/>
  <c r="BM875" i="23"/>
  <c r="BM874" i="23"/>
  <c r="BM873" i="23"/>
  <c r="BM872" i="23"/>
  <c r="BM871" i="23"/>
  <c r="BM870" i="23"/>
  <c r="BM869" i="23"/>
  <c r="BM868" i="23"/>
  <c r="BM867" i="23"/>
  <c r="BM866" i="23"/>
  <c r="BM865" i="23"/>
  <c r="BM864" i="23"/>
  <c r="BM863" i="23"/>
  <c r="BM862" i="23"/>
  <c r="BM861" i="23"/>
  <c r="BM860" i="23"/>
  <c r="BM859" i="23"/>
  <c r="BM858" i="23"/>
  <c r="BM857" i="23"/>
  <c r="BM856" i="23"/>
  <c r="BM855" i="23"/>
  <c r="BM854" i="23"/>
  <c r="BM853" i="23"/>
  <c r="BM852" i="23"/>
  <c r="BM851" i="23"/>
  <c r="BM850" i="23"/>
  <c r="BM849" i="23"/>
  <c r="BM848" i="23"/>
  <c r="BM847" i="23"/>
  <c r="BM846" i="23"/>
  <c r="BM845" i="23"/>
  <c r="BM836" i="23"/>
  <c r="BM835" i="23"/>
  <c r="BM834" i="23"/>
  <c r="BM833" i="23"/>
  <c r="BM832" i="23"/>
  <c r="BM831" i="23"/>
  <c r="BM830" i="23"/>
  <c r="BM829" i="23"/>
  <c r="BM828" i="23"/>
  <c r="BM827" i="23"/>
  <c r="BM826" i="23"/>
  <c r="BM825" i="23"/>
  <c r="BM824" i="23"/>
  <c r="BM823" i="23"/>
  <c r="BM822" i="23"/>
  <c r="BM821" i="23"/>
  <c r="BM820" i="23"/>
  <c r="BM819" i="23"/>
  <c r="BM818" i="23"/>
  <c r="BM817" i="23"/>
  <c r="BM816" i="23"/>
  <c r="BM815" i="23"/>
  <c r="BM814" i="23"/>
  <c r="BM813" i="23"/>
  <c r="BM812" i="23"/>
  <c r="BM811" i="23"/>
  <c r="BM810" i="23"/>
  <c r="BM809" i="23"/>
  <c r="BM808" i="23"/>
  <c r="BM807" i="23"/>
  <c r="BM806" i="23"/>
  <c r="BM805" i="23"/>
  <c r="BM804" i="23"/>
  <c r="BM803" i="23"/>
  <c r="BM795" i="23"/>
  <c r="BM794" i="23"/>
  <c r="BM793" i="23"/>
  <c r="BM792" i="23"/>
  <c r="BM791" i="23"/>
  <c r="BM790" i="23"/>
  <c r="BM789" i="23"/>
  <c r="BM788" i="23"/>
  <c r="BM787" i="23"/>
  <c r="BM786" i="23"/>
  <c r="BM785" i="23"/>
  <c r="BM784" i="23"/>
  <c r="BM783" i="23"/>
  <c r="BM782" i="23"/>
  <c r="BM781" i="23"/>
  <c r="BM780" i="23"/>
  <c r="BM779" i="23"/>
  <c r="BM778" i="23"/>
  <c r="BM777" i="23"/>
  <c r="BM776" i="23"/>
  <c r="BM775" i="23"/>
  <c r="BM774" i="23"/>
  <c r="BM773" i="23"/>
  <c r="BM772" i="23"/>
  <c r="BM771" i="23"/>
  <c r="BM770" i="23"/>
  <c r="BM769" i="23"/>
  <c r="BM768" i="23"/>
  <c r="BM767" i="23"/>
  <c r="BM766" i="23"/>
  <c r="BM765" i="23"/>
  <c r="BM764" i="23"/>
  <c r="BM763" i="23"/>
  <c r="BM762" i="23"/>
  <c r="BM754" i="23"/>
  <c r="BM753" i="23"/>
  <c r="BM752" i="23"/>
  <c r="BM751" i="23"/>
  <c r="BM750" i="23"/>
  <c r="BM749" i="23"/>
  <c r="BM748" i="23"/>
  <c r="BM747" i="23"/>
  <c r="BM746" i="23"/>
  <c r="BM745" i="23"/>
  <c r="BM744" i="23"/>
  <c r="BM743" i="23"/>
  <c r="BM742" i="23"/>
  <c r="BM741" i="23"/>
  <c r="BM740" i="23"/>
  <c r="BM739" i="23"/>
  <c r="BM738" i="23"/>
  <c r="BM737" i="23"/>
  <c r="BM736" i="23"/>
  <c r="BM735" i="23"/>
  <c r="BM734" i="23"/>
  <c r="BM733" i="23"/>
  <c r="BM732" i="23"/>
  <c r="BM731" i="23"/>
  <c r="BM730" i="23"/>
  <c r="BM729" i="23"/>
  <c r="BM728" i="23"/>
  <c r="BM727" i="23"/>
  <c r="BM726" i="23"/>
  <c r="BM725" i="23"/>
  <c r="BM724" i="23"/>
  <c r="BM723" i="23"/>
  <c r="BM722" i="23"/>
  <c r="BM721" i="23"/>
  <c r="BM713" i="23"/>
  <c r="BM712" i="23"/>
  <c r="BM711" i="23"/>
  <c r="BM710" i="23"/>
  <c r="BM709" i="23"/>
  <c r="BM708" i="23"/>
  <c r="BM707" i="23"/>
  <c r="BM706" i="23"/>
  <c r="BM705" i="23"/>
  <c r="BM704" i="23"/>
  <c r="BM703" i="23"/>
  <c r="BM702" i="23"/>
  <c r="BM701" i="23"/>
  <c r="BM700" i="23"/>
  <c r="BM699" i="23"/>
  <c r="BM698" i="23"/>
  <c r="BM697" i="23"/>
  <c r="BM696" i="23"/>
  <c r="BM695" i="23"/>
  <c r="BM694" i="23"/>
  <c r="BM693" i="23"/>
  <c r="BM692" i="23"/>
  <c r="BM691" i="23"/>
  <c r="BM690" i="23"/>
  <c r="BM689" i="23"/>
  <c r="BM688" i="23"/>
  <c r="BM687" i="23"/>
  <c r="BM686" i="23"/>
  <c r="BM685" i="23"/>
  <c r="BM684" i="23"/>
  <c r="BM683" i="23"/>
  <c r="BM682" i="23"/>
  <c r="BM681" i="23"/>
  <c r="BM680" i="23"/>
  <c r="BM671" i="23"/>
  <c r="BM670" i="23"/>
  <c r="BM669" i="23"/>
  <c r="BM668" i="23"/>
  <c r="BM667" i="23"/>
  <c r="BM666" i="23"/>
  <c r="BM665" i="23"/>
  <c r="BM664" i="23"/>
  <c r="BM663" i="23"/>
  <c r="BM662" i="23"/>
  <c r="BM661" i="23"/>
  <c r="BM660" i="23"/>
  <c r="BM659" i="23"/>
  <c r="BM658" i="23"/>
  <c r="BM657" i="23"/>
  <c r="BM656" i="23"/>
  <c r="BM655" i="23"/>
  <c r="BM654" i="23"/>
  <c r="BM653" i="23"/>
  <c r="BM652" i="23"/>
  <c r="BM651" i="23"/>
  <c r="BM650" i="23"/>
  <c r="BM649" i="23"/>
  <c r="BM648" i="23"/>
  <c r="BM647" i="23"/>
  <c r="BM646" i="23"/>
  <c r="BM645" i="23"/>
  <c r="BM644" i="23"/>
  <c r="BM643" i="23"/>
  <c r="BM642" i="23"/>
  <c r="BM641" i="23"/>
  <c r="BM640" i="23"/>
  <c r="BM639" i="23"/>
  <c r="BM638" i="23"/>
  <c r="BM630" i="23"/>
  <c r="BM629" i="23"/>
  <c r="BM628" i="23"/>
  <c r="BM627" i="23"/>
  <c r="BM626" i="23"/>
  <c r="BM625" i="23"/>
  <c r="BM624" i="23"/>
  <c r="BM623" i="23"/>
  <c r="BM622" i="23"/>
  <c r="BM621" i="23"/>
  <c r="BM620" i="23"/>
  <c r="BM619" i="23"/>
  <c r="BM618" i="23"/>
  <c r="BM617" i="23"/>
  <c r="BM616" i="23"/>
  <c r="BM615" i="23"/>
  <c r="BM614" i="23"/>
  <c r="BM613" i="23"/>
  <c r="BM612" i="23"/>
  <c r="BM611" i="23"/>
  <c r="BM610" i="23"/>
  <c r="BM609" i="23"/>
  <c r="BM608" i="23"/>
  <c r="BM607" i="23"/>
  <c r="BM606" i="23"/>
  <c r="BM605" i="23"/>
  <c r="BM604" i="23"/>
  <c r="BM603" i="23"/>
  <c r="BM602" i="23"/>
  <c r="BM601" i="23"/>
  <c r="BM600" i="23"/>
  <c r="BM599" i="23"/>
  <c r="BM598" i="23"/>
  <c r="BM597" i="23"/>
  <c r="BM588" i="23"/>
  <c r="BM587" i="23"/>
  <c r="BM586" i="23"/>
  <c r="BM585" i="23"/>
  <c r="BM584" i="23"/>
  <c r="BM583" i="23"/>
  <c r="BM582" i="23"/>
  <c r="BM581" i="23"/>
  <c r="BM580" i="23"/>
  <c r="BM579" i="23"/>
  <c r="BM578" i="23"/>
  <c r="BM577" i="23"/>
  <c r="BM576" i="23"/>
  <c r="BM575" i="23"/>
  <c r="BM574" i="23"/>
  <c r="BM573" i="23"/>
  <c r="BM572" i="23"/>
  <c r="BM571" i="23"/>
  <c r="BM570" i="23"/>
  <c r="BM569" i="23"/>
  <c r="BM568" i="23"/>
  <c r="BM567" i="23"/>
  <c r="BM566" i="23"/>
  <c r="BM565" i="23"/>
  <c r="BM564" i="23"/>
  <c r="BM563" i="23"/>
  <c r="BM562" i="23"/>
  <c r="BM561" i="23"/>
  <c r="BM560" i="23"/>
  <c r="BM559" i="23"/>
  <c r="BM558" i="23"/>
  <c r="BM557" i="23"/>
  <c r="BM556" i="23"/>
  <c r="BM555" i="23"/>
  <c r="BM547" i="23"/>
  <c r="BM546" i="23"/>
  <c r="BM545" i="23"/>
  <c r="BM544" i="23"/>
  <c r="BM543" i="23"/>
  <c r="BM542" i="23"/>
  <c r="BM541" i="23"/>
  <c r="BM540" i="23"/>
  <c r="BM539" i="23"/>
  <c r="BM538" i="23"/>
  <c r="BM537" i="23"/>
  <c r="BM536" i="23"/>
  <c r="BM535" i="23"/>
  <c r="BM534" i="23"/>
  <c r="BM533" i="23"/>
  <c r="BM532" i="23"/>
  <c r="BM531" i="23"/>
  <c r="BM530" i="23"/>
  <c r="BM529" i="23"/>
  <c r="BM528" i="23"/>
  <c r="BM527" i="23"/>
  <c r="BM526" i="23"/>
  <c r="BM525" i="23"/>
  <c r="BM524" i="23"/>
  <c r="BM523" i="23"/>
  <c r="BM522" i="23"/>
  <c r="BM521" i="23"/>
  <c r="BM520" i="23"/>
  <c r="BM519" i="23"/>
  <c r="BM518" i="23"/>
  <c r="BM517" i="23"/>
  <c r="BM516" i="23"/>
  <c r="BM515" i="23"/>
  <c r="BM514" i="23"/>
  <c r="BM506" i="23"/>
  <c r="BM505" i="23"/>
  <c r="BM504" i="23"/>
  <c r="BM503" i="23"/>
  <c r="BM502" i="23"/>
  <c r="BM501" i="23"/>
  <c r="BM500" i="23"/>
  <c r="BM499" i="23"/>
  <c r="BM498" i="23"/>
  <c r="BM497" i="23"/>
  <c r="BM496" i="23"/>
  <c r="BM495" i="23"/>
  <c r="BM494" i="23"/>
  <c r="BM493" i="23"/>
  <c r="BM492" i="23"/>
  <c r="BM491" i="23"/>
  <c r="BM490" i="23"/>
  <c r="BM489" i="23"/>
  <c r="BM488" i="23"/>
  <c r="BM487" i="23"/>
  <c r="BM486" i="23"/>
  <c r="BM485" i="23"/>
  <c r="BM484" i="23"/>
  <c r="BM483" i="23"/>
  <c r="BM482" i="23"/>
  <c r="BM481" i="23"/>
  <c r="BM480" i="23"/>
  <c r="BM479" i="23"/>
  <c r="BM478" i="23"/>
  <c r="BM477" i="23"/>
  <c r="BM476" i="23"/>
  <c r="BM475" i="23"/>
  <c r="BM474" i="23"/>
  <c r="BM473" i="23"/>
  <c r="BM464" i="23"/>
  <c r="BM463" i="23"/>
  <c r="BM462" i="23"/>
  <c r="BM461" i="23"/>
  <c r="BM460" i="23"/>
  <c r="BM459" i="23"/>
  <c r="BM458" i="23"/>
  <c r="BM457" i="23"/>
  <c r="BM456" i="23"/>
  <c r="BM455" i="23"/>
  <c r="BM454" i="23"/>
  <c r="BM453" i="23"/>
  <c r="BM452" i="23"/>
  <c r="BM451" i="23"/>
  <c r="BM450" i="23"/>
  <c r="BM449" i="23"/>
  <c r="BM448" i="23"/>
  <c r="BM447" i="23"/>
  <c r="BM446" i="23"/>
  <c r="BM445" i="23"/>
  <c r="BM444" i="23"/>
  <c r="BM443" i="23"/>
  <c r="BM442" i="23"/>
  <c r="BM441" i="23"/>
  <c r="BM440" i="23"/>
  <c r="BM439" i="23"/>
  <c r="BM438" i="23"/>
  <c r="BM437" i="23"/>
  <c r="BM436" i="23"/>
  <c r="BM435" i="23"/>
  <c r="BM434" i="23"/>
  <c r="BM433" i="23"/>
  <c r="BM432" i="23"/>
  <c r="BM431" i="23"/>
  <c r="BM422" i="23"/>
  <c r="BM421" i="23"/>
  <c r="BM420" i="23"/>
  <c r="BM419" i="23"/>
  <c r="BM418" i="23"/>
  <c r="BM417" i="23"/>
  <c r="BM416" i="23"/>
  <c r="BM415" i="23"/>
  <c r="BM414" i="23"/>
  <c r="BM413" i="23"/>
  <c r="BM412" i="23"/>
  <c r="BM411" i="23"/>
  <c r="BM410" i="23"/>
  <c r="BM409" i="23"/>
  <c r="BM408" i="23"/>
  <c r="BM407" i="23"/>
  <c r="BM406" i="23"/>
  <c r="BM405" i="23"/>
  <c r="BM404" i="23"/>
  <c r="BM403" i="23"/>
  <c r="BM402" i="23"/>
  <c r="BM401" i="23"/>
  <c r="BM400" i="23"/>
  <c r="BM399" i="23"/>
  <c r="BM398" i="23"/>
  <c r="BM397" i="23"/>
  <c r="BM396" i="23"/>
  <c r="BM395" i="23"/>
  <c r="BM394" i="23"/>
  <c r="BM393" i="23"/>
  <c r="BM392" i="23"/>
  <c r="BM391" i="23"/>
  <c r="BM390" i="23"/>
  <c r="BM389" i="23"/>
  <c r="BM380" i="23"/>
  <c r="BM379" i="23"/>
  <c r="BM378" i="23"/>
  <c r="BM377" i="23"/>
  <c r="BM376" i="23"/>
  <c r="BM375" i="23"/>
  <c r="BM374" i="23"/>
  <c r="BM373" i="23"/>
  <c r="BM372" i="23"/>
  <c r="BM371" i="23"/>
  <c r="BM370" i="23"/>
  <c r="BM369" i="23"/>
  <c r="BM368" i="23"/>
  <c r="BM367" i="23"/>
  <c r="BM366" i="23"/>
  <c r="BM365" i="23"/>
  <c r="BM364" i="23"/>
  <c r="BM363" i="23"/>
  <c r="BM362" i="23"/>
  <c r="BM361" i="23"/>
  <c r="BM360" i="23"/>
  <c r="BM359" i="23"/>
  <c r="BM358" i="23"/>
  <c r="BM357" i="23"/>
  <c r="BM356" i="23"/>
  <c r="BM355" i="23"/>
  <c r="BM354" i="23"/>
  <c r="BM353" i="23"/>
  <c r="BM352" i="23"/>
  <c r="BM351" i="23"/>
  <c r="BM350" i="23"/>
  <c r="BM349" i="23"/>
  <c r="BM348" i="23"/>
  <c r="BM347" i="23"/>
  <c r="BM339" i="23"/>
  <c r="BM338" i="23"/>
  <c r="BM337" i="23"/>
  <c r="BM336" i="23"/>
  <c r="BM335" i="23"/>
  <c r="BM334" i="23"/>
  <c r="BM333" i="23"/>
  <c r="BM332" i="23"/>
  <c r="BM331" i="23"/>
  <c r="BM330" i="23"/>
  <c r="BM329" i="23"/>
  <c r="BM328" i="23"/>
  <c r="BM327" i="23"/>
  <c r="BM326" i="23"/>
  <c r="BM325" i="23"/>
  <c r="BM324" i="23"/>
  <c r="BM323" i="23"/>
  <c r="BM322" i="23"/>
  <c r="BM321" i="23"/>
  <c r="BM320" i="23"/>
  <c r="BM319" i="23"/>
  <c r="BM318" i="23"/>
  <c r="BM317" i="23"/>
  <c r="BM316" i="23"/>
  <c r="BM315" i="23"/>
  <c r="BM314" i="23"/>
  <c r="BM313" i="23"/>
  <c r="BM312" i="23"/>
  <c r="BM311" i="23"/>
  <c r="BM310" i="23"/>
  <c r="BM309" i="23"/>
  <c r="BM308" i="23"/>
  <c r="BM307" i="23"/>
  <c r="BM306" i="23"/>
  <c r="BM297" i="23"/>
  <c r="BM296" i="23"/>
  <c r="BM295" i="23"/>
  <c r="BM294" i="23"/>
  <c r="BM293" i="23"/>
  <c r="BM292" i="23"/>
  <c r="BM291" i="23"/>
  <c r="BM290" i="23"/>
  <c r="BM289" i="23"/>
  <c r="BM288" i="23"/>
  <c r="BM287" i="23"/>
  <c r="BM286" i="23"/>
  <c r="BM285" i="23"/>
  <c r="BM284" i="23"/>
  <c r="BM283" i="23"/>
  <c r="BM282" i="23"/>
  <c r="BM281" i="23"/>
  <c r="BM280" i="23"/>
  <c r="BM279" i="23"/>
  <c r="BM278" i="23"/>
  <c r="BM277" i="23"/>
  <c r="BM276" i="23"/>
  <c r="BM275" i="23"/>
  <c r="BM274" i="23"/>
  <c r="BM273" i="23"/>
  <c r="BM272" i="23"/>
  <c r="BM271" i="23"/>
  <c r="BM270" i="23"/>
  <c r="BM269" i="23"/>
  <c r="BM268" i="23"/>
  <c r="BM267" i="23"/>
  <c r="BM266" i="23"/>
  <c r="BM265" i="23"/>
  <c r="BM264" i="23"/>
  <c r="BM256" i="23"/>
  <c r="BM255" i="23"/>
  <c r="BM254" i="23"/>
  <c r="BM253" i="23"/>
  <c r="BM252" i="23"/>
  <c r="BM251" i="23"/>
  <c r="BM250" i="23"/>
  <c r="BM249" i="23"/>
  <c r="BM248" i="23"/>
  <c r="BM247" i="23"/>
  <c r="BM246" i="23"/>
  <c r="BM245" i="23"/>
  <c r="BM244" i="23"/>
  <c r="BM243" i="23"/>
  <c r="BM242" i="23"/>
  <c r="BM241" i="23"/>
  <c r="BM240" i="23"/>
  <c r="BM239" i="23"/>
  <c r="BM238" i="23"/>
  <c r="BM237" i="23"/>
  <c r="BM236" i="23"/>
  <c r="BM235" i="23"/>
  <c r="BM234" i="23"/>
  <c r="BM233" i="23"/>
  <c r="BM232" i="23"/>
  <c r="BM231" i="23"/>
  <c r="BM230" i="23"/>
  <c r="BM229" i="23"/>
  <c r="BM228" i="23"/>
  <c r="BM227" i="23"/>
  <c r="BM226" i="23"/>
  <c r="BM225" i="23"/>
  <c r="BM224" i="23"/>
  <c r="BM223" i="23"/>
  <c r="BM215" i="23"/>
  <c r="BM214" i="23"/>
  <c r="BM213" i="23"/>
  <c r="BM212" i="23"/>
  <c r="BM211" i="23"/>
  <c r="BM210" i="23"/>
  <c r="BM209" i="23"/>
  <c r="BM208" i="23"/>
  <c r="BM207" i="23"/>
  <c r="BM206" i="23"/>
  <c r="BM205" i="23"/>
  <c r="BM204" i="23"/>
  <c r="BM203" i="23"/>
  <c r="BM202" i="23"/>
  <c r="BM201" i="23"/>
  <c r="BM200" i="23"/>
  <c r="BM199" i="23"/>
  <c r="BM198" i="23"/>
  <c r="BM197" i="23"/>
  <c r="BM196" i="23"/>
  <c r="BM195" i="23"/>
  <c r="BM194" i="23"/>
  <c r="BM193" i="23"/>
  <c r="BM192" i="23"/>
  <c r="BM191" i="23"/>
  <c r="BM190" i="23"/>
  <c r="BM189" i="23"/>
  <c r="BM188" i="23"/>
  <c r="BM187" i="23"/>
  <c r="BM186" i="23"/>
  <c r="BM185" i="23"/>
  <c r="BM184" i="23"/>
  <c r="BM183" i="23"/>
  <c r="BM182" i="23"/>
  <c r="BM173" i="23"/>
  <c r="BM172" i="23"/>
  <c r="BM171" i="23"/>
  <c r="BM170" i="23"/>
  <c r="BM169" i="23"/>
  <c r="BM168" i="23"/>
  <c r="BM167" i="23"/>
  <c r="BM166" i="23"/>
  <c r="BM165" i="23"/>
  <c r="BM164" i="23"/>
  <c r="BM163" i="23"/>
  <c r="BM162" i="23"/>
  <c r="BM161" i="23"/>
  <c r="BM160" i="23"/>
  <c r="BM159" i="23"/>
  <c r="BM158" i="23"/>
  <c r="BM157" i="23"/>
  <c r="BM156" i="23"/>
  <c r="BM155" i="23"/>
  <c r="BM154" i="23"/>
  <c r="BM153" i="23"/>
  <c r="BM152" i="23"/>
  <c r="BM151" i="23"/>
  <c r="BM150" i="23"/>
  <c r="BM149" i="23"/>
  <c r="BM148" i="23"/>
  <c r="BM147" i="23"/>
  <c r="BM146" i="23"/>
  <c r="BM145" i="23"/>
  <c r="BM144" i="23"/>
  <c r="BM143" i="23"/>
  <c r="BM142" i="23"/>
  <c r="BM141" i="23"/>
  <c r="BM140" i="23"/>
  <c r="BM132" i="23"/>
  <c r="BM131" i="23"/>
  <c r="BM130" i="23"/>
  <c r="BM129" i="23"/>
  <c r="BM128" i="23"/>
  <c r="BM127" i="23"/>
  <c r="BM126" i="23"/>
  <c r="BM125" i="23"/>
  <c r="BM124" i="23"/>
  <c r="BM123" i="23"/>
  <c r="BM122" i="23"/>
  <c r="BM121" i="23"/>
  <c r="BM120" i="23"/>
  <c r="BM119" i="23"/>
  <c r="BM118" i="23"/>
  <c r="BM117" i="23"/>
  <c r="BM116" i="23"/>
  <c r="BM115" i="23"/>
  <c r="BM114" i="23"/>
  <c r="BM113" i="23"/>
  <c r="BM112" i="23"/>
  <c r="BM111" i="23"/>
  <c r="BM110" i="23"/>
  <c r="BM109" i="23"/>
  <c r="BM108" i="23"/>
  <c r="BM107" i="23"/>
  <c r="BM106" i="23"/>
  <c r="BM105" i="23"/>
  <c r="BM104" i="23"/>
  <c r="BM103" i="23"/>
  <c r="BM102" i="23"/>
  <c r="BM101" i="23"/>
  <c r="BM100" i="23"/>
  <c r="BM99" i="23"/>
  <c r="BL58" i="23"/>
  <c r="BM58" i="23"/>
  <c r="BL59" i="23"/>
  <c r="BM59" i="23"/>
  <c r="BL60" i="23"/>
  <c r="BM60" i="23"/>
  <c r="BL61" i="23"/>
  <c r="BM61" i="23"/>
  <c r="BL62" i="23"/>
  <c r="BM62" i="23"/>
  <c r="BL63" i="23"/>
  <c r="BM63" i="23"/>
  <c r="BL64" i="23"/>
  <c r="BM64" i="23"/>
  <c r="BL65" i="23"/>
  <c r="BM65" i="23"/>
  <c r="BL66" i="23"/>
  <c r="BM66" i="23"/>
  <c r="BL67" i="23"/>
  <c r="BM67" i="23"/>
  <c r="BL68" i="23"/>
  <c r="BM68" i="23"/>
  <c r="BL69" i="23"/>
  <c r="BM69" i="23"/>
  <c r="BL70" i="23"/>
  <c r="BM70" i="23"/>
  <c r="BL71" i="23"/>
  <c r="BM71" i="23"/>
  <c r="BL72" i="23"/>
  <c r="BM72" i="23"/>
  <c r="BL73" i="23"/>
  <c r="BM73" i="23"/>
  <c r="BL74" i="23"/>
  <c r="BM74" i="23"/>
  <c r="BL75" i="23"/>
  <c r="BM75" i="23"/>
  <c r="BL76" i="23"/>
  <c r="BM76" i="23"/>
  <c r="BL77" i="23"/>
  <c r="BM77" i="23"/>
  <c r="BL78" i="23"/>
  <c r="BM78" i="23"/>
  <c r="BL79" i="23"/>
  <c r="BM79" i="23"/>
  <c r="BL80" i="23"/>
  <c r="BM80" i="23"/>
  <c r="BL81" i="23"/>
  <c r="BM81" i="23"/>
  <c r="BL82" i="23"/>
  <c r="BM82" i="23"/>
  <c r="BL83" i="23"/>
  <c r="BM83" i="23"/>
  <c r="BL84" i="23"/>
  <c r="BM84" i="23"/>
  <c r="BL85" i="23"/>
  <c r="BM85" i="23"/>
  <c r="BL86" i="23"/>
  <c r="BM86" i="23"/>
  <c r="BL87" i="23"/>
  <c r="BM87" i="23"/>
  <c r="BL88" i="23"/>
  <c r="BM88" i="23"/>
  <c r="BL89" i="23"/>
  <c r="BM89" i="23"/>
  <c r="BL90" i="23"/>
  <c r="BM90" i="23"/>
  <c r="BM57" i="23"/>
  <c r="BM18" i="23"/>
  <c r="BM19" i="23"/>
  <c r="BM20" i="23"/>
  <c r="BM21" i="23"/>
  <c r="BM22" i="23"/>
  <c r="BM23" i="23"/>
  <c r="BM24" i="23"/>
  <c r="BM25" i="23"/>
  <c r="BM26" i="23"/>
  <c r="BM27" i="23"/>
  <c r="BM28" i="23"/>
  <c r="BM29" i="23"/>
  <c r="BM30" i="23"/>
  <c r="BM31" i="23"/>
  <c r="BM32" i="23"/>
  <c r="BM33" i="23"/>
  <c r="BM34" i="23"/>
  <c r="BM35" i="23"/>
  <c r="BM36" i="23"/>
  <c r="BM37" i="23"/>
  <c r="BM38" i="23"/>
  <c r="BM39" i="23"/>
  <c r="BM40" i="23"/>
  <c r="BM41" i="23"/>
  <c r="BM42" i="23"/>
  <c r="BM43" i="23"/>
  <c r="BM44" i="23"/>
  <c r="BM45" i="23"/>
  <c r="BM46" i="23"/>
  <c r="BM17" i="23"/>
  <c r="BM15" i="23"/>
  <c r="BL1044" i="25"/>
  <c r="BK1044" i="25"/>
  <c r="BJ1044" i="25"/>
  <c r="BI1044" i="25"/>
  <c r="BL1043" i="25"/>
  <c r="BK1043" i="25"/>
  <c r="BJ1043" i="25"/>
  <c r="BI1043" i="25"/>
  <c r="BL1042" i="25"/>
  <c r="BK1042" i="25"/>
  <c r="BJ1042" i="25"/>
  <c r="BI1042" i="25"/>
  <c r="BL1041" i="25"/>
  <c r="BK1041" i="25"/>
  <c r="BJ1041" i="25"/>
  <c r="BI1041" i="25"/>
  <c r="BL1040" i="25"/>
  <c r="BK1040" i="25"/>
  <c r="BJ1040" i="25"/>
  <c r="BI1040" i="25"/>
  <c r="BL1039" i="25"/>
  <c r="BK1039" i="25"/>
  <c r="BJ1039" i="25"/>
  <c r="BI1039" i="25"/>
  <c r="BL1038" i="25"/>
  <c r="BK1038" i="25"/>
  <c r="BJ1038" i="25"/>
  <c r="BI1038" i="25"/>
  <c r="BL1037" i="25"/>
  <c r="BK1037" i="25"/>
  <c r="BJ1037" i="25"/>
  <c r="BI1037" i="25"/>
  <c r="BL1036" i="25"/>
  <c r="BK1036" i="25"/>
  <c r="BJ1036" i="25"/>
  <c r="BI1036" i="25"/>
  <c r="BL1035" i="25"/>
  <c r="BK1035" i="25"/>
  <c r="BJ1035" i="25"/>
  <c r="BI1035" i="25"/>
  <c r="BL1034" i="25"/>
  <c r="BK1034" i="25"/>
  <c r="BJ1034" i="25"/>
  <c r="BI1034" i="25"/>
  <c r="BL1033" i="25"/>
  <c r="BK1033" i="25"/>
  <c r="BJ1033" i="25"/>
  <c r="BI1033" i="25"/>
  <c r="BL1032" i="25"/>
  <c r="BK1032" i="25"/>
  <c r="BJ1032" i="25"/>
  <c r="BI1032" i="25"/>
  <c r="BL1031" i="25"/>
  <c r="BK1031" i="25"/>
  <c r="BJ1031" i="25"/>
  <c r="BI1031" i="25"/>
  <c r="BL1030" i="25"/>
  <c r="BK1030" i="25"/>
  <c r="BJ1030" i="25"/>
  <c r="BI1030" i="25"/>
  <c r="BL1029" i="25"/>
  <c r="BK1029" i="25"/>
  <c r="BJ1029" i="25"/>
  <c r="BI1029" i="25"/>
  <c r="BL1028" i="25"/>
  <c r="BK1028" i="25"/>
  <c r="BJ1028" i="25"/>
  <c r="BI1028" i="25"/>
  <c r="BL1027" i="25"/>
  <c r="BK1027" i="25"/>
  <c r="BJ1027" i="25"/>
  <c r="BI1027" i="25"/>
  <c r="BL1026" i="25"/>
  <c r="BK1026" i="25"/>
  <c r="BJ1026" i="25"/>
  <c r="BI1026" i="25"/>
  <c r="BL1025" i="25"/>
  <c r="BK1025" i="25"/>
  <c r="BJ1025" i="25"/>
  <c r="BI1025" i="25"/>
  <c r="BL1024" i="25"/>
  <c r="BK1024" i="25"/>
  <c r="BJ1024" i="25"/>
  <c r="BI1024" i="25"/>
  <c r="BL1023" i="25"/>
  <c r="BK1023" i="25"/>
  <c r="BJ1023" i="25"/>
  <c r="BI1023" i="25"/>
  <c r="BL1022" i="25"/>
  <c r="BK1022" i="25"/>
  <c r="BJ1022" i="25"/>
  <c r="BI1022" i="25"/>
  <c r="BL1021" i="25"/>
  <c r="BK1021" i="25"/>
  <c r="BJ1021" i="25"/>
  <c r="BI1021" i="25"/>
  <c r="BL1020" i="25"/>
  <c r="BK1020" i="25"/>
  <c r="BJ1020" i="25"/>
  <c r="BI1020" i="25"/>
  <c r="BL1019" i="25"/>
  <c r="BK1019" i="25"/>
  <c r="BJ1019" i="25"/>
  <c r="BI1019" i="25"/>
  <c r="BL1018" i="25"/>
  <c r="BK1018" i="25"/>
  <c r="BJ1018" i="25"/>
  <c r="BI1018" i="25"/>
  <c r="BL1017" i="25"/>
  <c r="BK1017" i="25"/>
  <c r="BJ1017" i="25"/>
  <c r="BI1017" i="25"/>
  <c r="BL1016" i="25"/>
  <c r="BK1016" i="25"/>
  <c r="BJ1016" i="25"/>
  <c r="BI1016" i="25"/>
  <c r="BL1015" i="25"/>
  <c r="BK1015" i="25"/>
  <c r="BJ1015" i="25"/>
  <c r="BI1015" i="25"/>
  <c r="BL1014" i="25"/>
  <c r="BK1014" i="25"/>
  <c r="BJ1014" i="25"/>
  <c r="BI1014" i="25"/>
  <c r="BL1013" i="25"/>
  <c r="BK1013" i="25"/>
  <c r="BJ1013" i="25"/>
  <c r="BI1013" i="25"/>
  <c r="BL1012" i="25"/>
  <c r="BK1012" i="25"/>
  <c r="BJ1012" i="25"/>
  <c r="BI1012" i="25"/>
  <c r="BL1011" i="25"/>
  <c r="BK1011" i="25"/>
  <c r="BJ1011" i="25"/>
  <c r="BI1011" i="25"/>
  <c r="BL1003" i="25"/>
  <c r="BK1003" i="25"/>
  <c r="BJ1003" i="25"/>
  <c r="BI1003" i="25"/>
  <c r="BL1002" i="25"/>
  <c r="BK1002" i="25"/>
  <c r="BJ1002" i="25"/>
  <c r="BI1002" i="25"/>
  <c r="BL1001" i="25"/>
  <c r="BK1001" i="25"/>
  <c r="BJ1001" i="25"/>
  <c r="BI1001" i="25"/>
  <c r="BL1000" i="25"/>
  <c r="BK1000" i="25"/>
  <c r="BJ1000" i="25"/>
  <c r="BI1000" i="25"/>
  <c r="BL999" i="25"/>
  <c r="BK999" i="25"/>
  <c r="BJ999" i="25"/>
  <c r="BI999" i="25"/>
  <c r="BL998" i="25"/>
  <c r="BK998" i="25"/>
  <c r="BJ998" i="25"/>
  <c r="BI998" i="25"/>
  <c r="BL997" i="25"/>
  <c r="BK997" i="25"/>
  <c r="BJ997" i="25"/>
  <c r="BI997" i="25"/>
  <c r="BL996" i="25"/>
  <c r="BK996" i="25"/>
  <c r="BJ996" i="25"/>
  <c r="BI996" i="25"/>
  <c r="BL995" i="25"/>
  <c r="BK995" i="25"/>
  <c r="BJ995" i="25"/>
  <c r="BI995" i="25"/>
  <c r="BL994" i="25"/>
  <c r="BK994" i="25"/>
  <c r="BJ994" i="25"/>
  <c r="BI994" i="25"/>
  <c r="BL993" i="25"/>
  <c r="BK993" i="25"/>
  <c r="BJ993" i="25"/>
  <c r="BI993" i="25"/>
  <c r="BL992" i="25"/>
  <c r="BK992" i="25"/>
  <c r="BJ992" i="25"/>
  <c r="BI992" i="25"/>
  <c r="BL991" i="25"/>
  <c r="BK991" i="25"/>
  <c r="BJ991" i="25"/>
  <c r="BI991" i="25"/>
  <c r="BL990" i="25"/>
  <c r="BK990" i="25"/>
  <c r="BJ990" i="25"/>
  <c r="BI990" i="25"/>
  <c r="BL989" i="25"/>
  <c r="BK989" i="25"/>
  <c r="BJ989" i="25"/>
  <c r="BI989" i="25"/>
  <c r="BL988" i="25"/>
  <c r="BK988" i="25"/>
  <c r="BJ988" i="25"/>
  <c r="BI988" i="25"/>
  <c r="BL987" i="25"/>
  <c r="BK987" i="25"/>
  <c r="BJ987" i="25"/>
  <c r="BI987" i="25"/>
  <c r="BL986" i="25"/>
  <c r="BK986" i="25"/>
  <c r="BJ986" i="25"/>
  <c r="BI986" i="25"/>
  <c r="BL985" i="25"/>
  <c r="BK985" i="25"/>
  <c r="BJ985" i="25"/>
  <c r="BI985" i="25"/>
  <c r="BL984" i="25"/>
  <c r="BK984" i="25"/>
  <c r="BJ984" i="25"/>
  <c r="BI984" i="25"/>
  <c r="BL983" i="25"/>
  <c r="BK983" i="25"/>
  <c r="BJ983" i="25"/>
  <c r="BI983" i="25"/>
  <c r="BL982" i="25"/>
  <c r="BK982" i="25"/>
  <c r="BJ982" i="25"/>
  <c r="BI982" i="25"/>
  <c r="BL981" i="25"/>
  <c r="BK981" i="25"/>
  <c r="BJ981" i="25"/>
  <c r="BI981" i="25"/>
  <c r="BL980" i="25"/>
  <c r="BK980" i="25"/>
  <c r="BJ980" i="25"/>
  <c r="BI980" i="25"/>
  <c r="BL979" i="25"/>
  <c r="BK979" i="25"/>
  <c r="BJ979" i="25"/>
  <c r="BI979" i="25"/>
  <c r="BL978" i="25"/>
  <c r="BK978" i="25"/>
  <c r="BJ978" i="25"/>
  <c r="BI978" i="25"/>
  <c r="BL977" i="25"/>
  <c r="BK977" i="25"/>
  <c r="BJ977" i="25"/>
  <c r="BI977" i="25"/>
  <c r="BL976" i="25"/>
  <c r="BK976" i="25"/>
  <c r="BJ976" i="25"/>
  <c r="BI976" i="25"/>
  <c r="BL975" i="25"/>
  <c r="BK975" i="25"/>
  <c r="BJ975" i="25"/>
  <c r="BI975" i="25"/>
  <c r="BL974" i="25"/>
  <c r="BK974" i="25"/>
  <c r="BJ974" i="25"/>
  <c r="BI974" i="25"/>
  <c r="BL973" i="25"/>
  <c r="BK973" i="25"/>
  <c r="BJ973" i="25"/>
  <c r="BI973" i="25"/>
  <c r="BL972" i="25"/>
  <c r="BK972" i="25"/>
  <c r="BJ972" i="25"/>
  <c r="BI972" i="25"/>
  <c r="BL971" i="25"/>
  <c r="BK971" i="25"/>
  <c r="BJ971" i="25"/>
  <c r="BI971" i="25"/>
  <c r="BL970" i="25"/>
  <c r="BK970" i="25"/>
  <c r="BJ970" i="25"/>
  <c r="BI970" i="25"/>
  <c r="BL961" i="25"/>
  <c r="BK961" i="25"/>
  <c r="BJ961" i="25"/>
  <c r="BI961" i="25"/>
  <c r="BL960" i="25"/>
  <c r="BK960" i="25"/>
  <c r="BJ960" i="25"/>
  <c r="BI960" i="25"/>
  <c r="BL959" i="25"/>
  <c r="BK959" i="25"/>
  <c r="BJ959" i="25"/>
  <c r="BI959" i="25"/>
  <c r="BL958" i="25"/>
  <c r="BK958" i="25"/>
  <c r="BJ958" i="25"/>
  <c r="BI958" i="25"/>
  <c r="BL957" i="25"/>
  <c r="BK957" i="25"/>
  <c r="BJ957" i="25"/>
  <c r="BI957" i="25"/>
  <c r="BL956" i="25"/>
  <c r="BK956" i="25"/>
  <c r="BJ956" i="25"/>
  <c r="BI956" i="25"/>
  <c r="BL955" i="25"/>
  <c r="BK955" i="25"/>
  <c r="BJ955" i="25"/>
  <c r="BI955" i="25"/>
  <c r="BL954" i="25"/>
  <c r="BK954" i="25"/>
  <c r="BJ954" i="25"/>
  <c r="BI954" i="25"/>
  <c r="BL953" i="25"/>
  <c r="BK953" i="25"/>
  <c r="BJ953" i="25"/>
  <c r="BI953" i="25"/>
  <c r="BL952" i="25"/>
  <c r="BK952" i="25"/>
  <c r="BJ952" i="25"/>
  <c r="BI952" i="25"/>
  <c r="BL951" i="25"/>
  <c r="BK951" i="25"/>
  <c r="BJ951" i="25"/>
  <c r="BI951" i="25"/>
  <c r="BL950" i="25"/>
  <c r="BK950" i="25"/>
  <c r="BJ950" i="25"/>
  <c r="BI950" i="25"/>
  <c r="BL949" i="25"/>
  <c r="BK949" i="25"/>
  <c r="BJ949" i="25"/>
  <c r="BI949" i="25"/>
  <c r="BL948" i="25"/>
  <c r="BK948" i="25"/>
  <c r="BJ948" i="25"/>
  <c r="BI948" i="25"/>
  <c r="BL947" i="25"/>
  <c r="BK947" i="25"/>
  <c r="BJ947" i="25"/>
  <c r="BI947" i="25"/>
  <c r="BL946" i="25"/>
  <c r="BK946" i="25"/>
  <c r="BJ946" i="25"/>
  <c r="BI946" i="25"/>
  <c r="BL945" i="25"/>
  <c r="BK945" i="25"/>
  <c r="BJ945" i="25"/>
  <c r="BI945" i="25"/>
  <c r="BL944" i="25"/>
  <c r="BK944" i="25"/>
  <c r="BJ944" i="25"/>
  <c r="BI944" i="25"/>
  <c r="BL943" i="25"/>
  <c r="BK943" i="25"/>
  <c r="BJ943" i="25"/>
  <c r="BI943" i="25"/>
  <c r="BL942" i="25"/>
  <c r="BK942" i="25"/>
  <c r="BJ942" i="25"/>
  <c r="BI942" i="25"/>
  <c r="BL941" i="25"/>
  <c r="BK941" i="25"/>
  <c r="BJ941" i="25"/>
  <c r="BI941" i="25"/>
  <c r="BL940" i="25"/>
  <c r="BK940" i="25"/>
  <c r="BJ940" i="25"/>
  <c r="BI940" i="25"/>
  <c r="BL939" i="25"/>
  <c r="BK939" i="25"/>
  <c r="BJ939" i="25"/>
  <c r="BI939" i="25"/>
  <c r="BL938" i="25"/>
  <c r="BK938" i="25"/>
  <c r="BJ938" i="25"/>
  <c r="BI938" i="25"/>
  <c r="BL937" i="25"/>
  <c r="BK937" i="25"/>
  <c r="BJ937" i="25"/>
  <c r="BI937" i="25"/>
  <c r="BL936" i="25"/>
  <c r="BK936" i="25"/>
  <c r="BJ936" i="25"/>
  <c r="BI936" i="25"/>
  <c r="BL935" i="25"/>
  <c r="BK935" i="25"/>
  <c r="BJ935" i="25"/>
  <c r="BI935" i="25"/>
  <c r="BL934" i="25"/>
  <c r="BK934" i="25"/>
  <c r="BJ934" i="25"/>
  <c r="BI934" i="25"/>
  <c r="BL933" i="25"/>
  <c r="BK933" i="25"/>
  <c r="BJ933" i="25"/>
  <c r="BI933" i="25"/>
  <c r="BL932" i="25"/>
  <c r="BK932" i="25"/>
  <c r="BJ932" i="25"/>
  <c r="BI932" i="25"/>
  <c r="BL931" i="25"/>
  <c r="BK931" i="25"/>
  <c r="BJ931" i="25"/>
  <c r="BI931" i="25"/>
  <c r="BL930" i="25"/>
  <c r="BK930" i="25"/>
  <c r="BJ930" i="25"/>
  <c r="BI930" i="25"/>
  <c r="BL929" i="25"/>
  <c r="BK929" i="25"/>
  <c r="BJ929" i="25"/>
  <c r="BI929" i="25"/>
  <c r="BL928" i="25"/>
  <c r="BK928" i="25"/>
  <c r="BJ928" i="25"/>
  <c r="BI928" i="25"/>
  <c r="BL920" i="25"/>
  <c r="BK920" i="25"/>
  <c r="BJ920" i="25"/>
  <c r="BI920" i="25"/>
  <c r="BL919" i="25"/>
  <c r="BK919" i="25"/>
  <c r="BJ919" i="25"/>
  <c r="BI919" i="25"/>
  <c r="BL918" i="25"/>
  <c r="BK918" i="25"/>
  <c r="BJ918" i="25"/>
  <c r="BI918" i="25"/>
  <c r="BL917" i="25"/>
  <c r="BK917" i="25"/>
  <c r="BJ917" i="25"/>
  <c r="BI917" i="25"/>
  <c r="BL916" i="25"/>
  <c r="BK916" i="25"/>
  <c r="BJ916" i="25"/>
  <c r="BI916" i="25"/>
  <c r="BL915" i="25"/>
  <c r="BK915" i="25"/>
  <c r="BJ915" i="25"/>
  <c r="BI915" i="25"/>
  <c r="BL914" i="25"/>
  <c r="BK914" i="25"/>
  <c r="BJ914" i="25"/>
  <c r="BI914" i="25"/>
  <c r="BL913" i="25"/>
  <c r="BK913" i="25"/>
  <c r="BJ913" i="25"/>
  <c r="BI913" i="25"/>
  <c r="BL912" i="25"/>
  <c r="BK912" i="25"/>
  <c r="BJ912" i="25"/>
  <c r="BI912" i="25"/>
  <c r="BL911" i="25"/>
  <c r="BK911" i="25"/>
  <c r="BJ911" i="25"/>
  <c r="BI911" i="25"/>
  <c r="BL910" i="25"/>
  <c r="BK910" i="25"/>
  <c r="BJ910" i="25"/>
  <c r="BI910" i="25"/>
  <c r="BL909" i="25"/>
  <c r="BK909" i="25"/>
  <c r="BJ909" i="25"/>
  <c r="BI909" i="25"/>
  <c r="BL908" i="25"/>
  <c r="BK908" i="25"/>
  <c r="BJ908" i="25"/>
  <c r="BI908" i="25"/>
  <c r="BL907" i="25"/>
  <c r="BK907" i="25"/>
  <c r="BJ907" i="25"/>
  <c r="BI907" i="25"/>
  <c r="BL906" i="25"/>
  <c r="BK906" i="25"/>
  <c r="BJ906" i="25"/>
  <c r="BI906" i="25"/>
  <c r="BL905" i="25"/>
  <c r="BK905" i="25"/>
  <c r="BJ905" i="25"/>
  <c r="BI905" i="25"/>
  <c r="BL904" i="25"/>
  <c r="BK904" i="25"/>
  <c r="BJ904" i="25"/>
  <c r="BI904" i="25"/>
  <c r="BL903" i="25"/>
  <c r="BK903" i="25"/>
  <c r="BJ903" i="25"/>
  <c r="BI903" i="25"/>
  <c r="BL902" i="25"/>
  <c r="BK902" i="25"/>
  <c r="BJ902" i="25"/>
  <c r="BI902" i="25"/>
  <c r="BL901" i="25"/>
  <c r="BK901" i="25"/>
  <c r="BJ901" i="25"/>
  <c r="BI901" i="25"/>
  <c r="BL900" i="25"/>
  <c r="BK900" i="25"/>
  <c r="BJ900" i="25"/>
  <c r="BI900" i="25"/>
  <c r="BL899" i="25"/>
  <c r="BK899" i="25"/>
  <c r="BJ899" i="25"/>
  <c r="BI899" i="25"/>
  <c r="BL898" i="25"/>
  <c r="BK898" i="25"/>
  <c r="BJ898" i="25"/>
  <c r="BI898" i="25"/>
  <c r="BL897" i="25"/>
  <c r="BK897" i="25"/>
  <c r="BJ897" i="25"/>
  <c r="BI897" i="25"/>
  <c r="BL896" i="25"/>
  <c r="BK896" i="25"/>
  <c r="BJ896" i="25"/>
  <c r="BI896" i="25"/>
  <c r="BL895" i="25"/>
  <c r="BK895" i="25"/>
  <c r="BJ895" i="25"/>
  <c r="BI895" i="25"/>
  <c r="BL894" i="25"/>
  <c r="BK894" i="25"/>
  <c r="BJ894" i="25"/>
  <c r="BI894" i="25"/>
  <c r="BL893" i="25"/>
  <c r="BK893" i="25"/>
  <c r="BJ893" i="25"/>
  <c r="BI893" i="25"/>
  <c r="BL892" i="25"/>
  <c r="BK892" i="25"/>
  <c r="BJ892" i="25"/>
  <c r="BI892" i="25"/>
  <c r="BL891" i="25"/>
  <c r="BK891" i="25"/>
  <c r="BJ891" i="25"/>
  <c r="BI891" i="25"/>
  <c r="BL890" i="25"/>
  <c r="BK890" i="25"/>
  <c r="BJ890" i="25"/>
  <c r="BI890" i="25"/>
  <c r="BL889" i="25"/>
  <c r="BK889" i="25"/>
  <c r="BJ889" i="25"/>
  <c r="BI889" i="25"/>
  <c r="BL888" i="25"/>
  <c r="BK888" i="25"/>
  <c r="BJ888" i="25"/>
  <c r="BI888" i="25"/>
  <c r="BL887" i="25"/>
  <c r="BK887" i="25"/>
  <c r="BJ887" i="25"/>
  <c r="BI887" i="25"/>
  <c r="BL878" i="25"/>
  <c r="BK878" i="25"/>
  <c r="BJ878" i="25"/>
  <c r="BI878" i="25"/>
  <c r="BL877" i="25"/>
  <c r="BK877" i="25"/>
  <c r="BJ877" i="25"/>
  <c r="BI877" i="25"/>
  <c r="BL876" i="25"/>
  <c r="BK876" i="25"/>
  <c r="BJ876" i="25"/>
  <c r="BI876" i="25"/>
  <c r="BL875" i="25"/>
  <c r="BK875" i="25"/>
  <c r="BJ875" i="25"/>
  <c r="BI875" i="25"/>
  <c r="BL874" i="25"/>
  <c r="BK874" i="25"/>
  <c r="BJ874" i="25"/>
  <c r="BI874" i="25"/>
  <c r="BL873" i="25"/>
  <c r="BK873" i="25"/>
  <c r="BJ873" i="25"/>
  <c r="BI873" i="25"/>
  <c r="BL872" i="25"/>
  <c r="BK872" i="25"/>
  <c r="BJ872" i="25"/>
  <c r="BI872" i="25"/>
  <c r="BL871" i="25"/>
  <c r="BK871" i="25"/>
  <c r="BJ871" i="25"/>
  <c r="BI871" i="25"/>
  <c r="BL870" i="25"/>
  <c r="BK870" i="25"/>
  <c r="BJ870" i="25"/>
  <c r="BI870" i="25"/>
  <c r="BL869" i="25"/>
  <c r="BK869" i="25"/>
  <c r="BJ869" i="25"/>
  <c r="BI869" i="25"/>
  <c r="BL868" i="25"/>
  <c r="BK868" i="25"/>
  <c r="BJ868" i="25"/>
  <c r="BI868" i="25"/>
  <c r="BL867" i="25"/>
  <c r="BK867" i="25"/>
  <c r="BJ867" i="25"/>
  <c r="BI867" i="25"/>
  <c r="BL866" i="25"/>
  <c r="BK866" i="25"/>
  <c r="BJ866" i="25"/>
  <c r="BI866" i="25"/>
  <c r="BL865" i="25"/>
  <c r="BK865" i="25"/>
  <c r="BJ865" i="25"/>
  <c r="BI865" i="25"/>
  <c r="BL864" i="25"/>
  <c r="BK864" i="25"/>
  <c r="BJ864" i="25"/>
  <c r="BI864" i="25"/>
  <c r="BL863" i="25"/>
  <c r="BK863" i="25"/>
  <c r="BJ863" i="25"/>
  <c r="BI863" i="25"/>
  <c r="BL862" i="25"/>
  <c r="BK862" i="25"/>
  <c r="BJ862" i="25"/>
  <c r="BI862" i="25"/>
  <c r="BL861" i="25"/>
  <c r="BK861" i="25"/>
  <c r="BJ861" i="25"/>
  <c r="BI861" i="25"/>
  <c r="BL860" i="25"/>
  <c r="BK860" i="25"/>
  <c r="BJ860" i="25"/>
  <c r="BI860" i="25"/>
  <c r="BL859" i="25"/>
  <c r="BK859" i="25"/>
  <c r="BJ859" i="25"/>
  <c r="BI859" i="25"/>
  <c r="BL858" i="25"/>
  <c r="BK858" i="25"/>
  <c r="BJ858" i="25"/>
  <c r="BI858" i="25"/>
  <c r="BL857" i="25"/>
  <c r="BK857" i="25"/>
  <c r="BJ857" i="25"/>
  <c r="BI857" i="25"/>
  <c r="BL856" i="25"/>
  <c r="BK856" i="25"/>
  <c r="BJ856" i="25"/>
  <c r="BI856" i="25"/>
  <c r="BL855" i="25"/>
  <c r="BK855" i="25"/>
  <c r="BJ855" i="25"/>
  <c r="BI855" i="25"/>
  <c r="BL854" i="25"/>
  <c r="BK854" i="25"/>
  <c r="BJ854" i="25"/>
  <c r="BI854" i="25"/>
  <c r="BL853" i="25"/>
  <c r="BK853" i="25"/>
  <c r="BJ853" i="25"/>
  <c r="BI853" i="25"/>
  <c r="BL852" i="25"/>
  <c r="BK852" i="25"/>
  <c r="BJ852" i="25"/>
  <c r="BI852" i="25"/>
  <c r="BL851" i="25"/>
  <c r="BK851" i="25"/>
  <c r="BJ851" i="25"/>
  <c r="BI851" i="25"/>
  <c r="BL850" i="25"/>
  <c r="BK850" i="25"/>
  <c r="BJ850" i="25"/>
  <c r="BI850" i="25"/>
  <c r="BL849" i="25"/>
  <c r="BK849" i="25"/>
  <c r="BJ849" i="25"/>
  <c r="BI849" i="25"/>
  <c r="BL848" i="25"/>
  <c r="BK848" i="25"/>
  <c r="BJ848" i="25"/>
  <c r="BI848" i="25"/>
  <c r="BL847" i="25"/>
  <c r="BK847" i="25"/>
  <c r="BJ847" i="25"/>
  <c r="BI847" i="25"/>
  <c r="BL846" i="25"/>
  <c r="BK846" i="25"/>
  <c r="BJ846" i="25"/>
  <c r="BI846" i="25"/>
  <c r="BL845" i="25"/>
  <c r="BK845" i="25"/>
  <c r="BJ845" i="25"/>
  <c r="BI845" i="25"/>
  <c r="BL836" i="25"/>
  <c r="BK836" i="25"/>
  <c r="BJ836" i="25"/>
  <c r="BI836" i="25"/>
  <c r="BL835" i="25"/>
  <c r="BK835" i="25"/>
  <c r="BJ835" i="25"/>
  <c r="BI835" i="25"/>
  <c r="BL834" i="25"/>
  <c r="BK834" i="25"/>
  <c r="BJ834" i="25"/>
  <c r="BI834" i="25"/>
  <c r="BL833" i="25"/>
  <c r="BK833" i="25"/>
  <c r="BJ833" i="25"/>
  <c r="BI833" i="25"/>
  <c r="BL832" i="25"/>
  <c r="BK832" i="25"/>
  <c r="BJ832" i="25"/>
  <c r="BI832" i="25"/>
  <c r="BL831" i="25"/>
  <c r="BK831" i="25"/>
  <c r="BJ831" i="25"/>
  <c r="BI831" i="25"/>
  <c r="BL830" i="25"/>
  <c r="BK830" i="25"/>
  <c r="BJ830" i="25"/>
  <c r="BI830" i="25"/>
  <c r="BL829" i="25"/>
  <c r="BK829" i="25"/>
  <c r="BJ829" i="25"/>
  <c r="BI829" i="25"/>
  <c r="BL828" i="25"/>
  <c r="BK828" i="25"/>
  <c r="BJ828" i="25"/>
  <c r="BI828" i="25"/>
  <c r="BL827" i="25"/>
  <c r="BK827" i="25"/>
  <c r="BJ827" i="25"/>
  <c r="BI827" i="25"/>
  <c r="BL826" i="25"/>
  <c r="BK826" i="25"/>
  <c r="BJ826" i="25"/>
  <c r="BI826" i="25"/>
  <c r="BL825" i="25"/>
  <c r="BK825" i="25"/>
  <c r="BJ825" i="25"/>
  <c r="BI825" i="25"/>
  <c r="BL824" i="25"/>
  <c r="BK824" i="25"/>
  <c r="BJ824" i="25"/>
  <c r="BI824" i="25"/>
  <c r="BL823" i="25"/>
  <c r="BK823" i="25"/>
  <c r="BJ823" i="25"/>
  <c r="BI823" i="25"/>
  <c r="BL822" i="25"/>
  <c r="BK822" i="25"/>
  <c r="BJ822" i="25"/>
  <c r="BI822" i="25"/>
  <c r="BL821" i="25"/>
  <c r="BK821" i="25"/>
  <c r="BJ821" i="25"/>
  <c r="BI821" i="25"/>
  <c r="BL820" i="25"/>
  <c r="BK820" i="25"/>
  <c r="BJ820" i="25"/>
  <c r="BI820" i="25"/>
  <c r="BL819" i="25"/>
  <c r="BK819" i="25"/>
  <c r="BJ819" i="25"/>
  <c r="BI819" i="25"/>
  <c r="BL818" i="25"/>
  <c r="BK818" i="25"/>
  <c r="BJ818" i="25"/>
  <c r="BI818" i="25"/>
  <c r="BL817" i="25"/>
  <c r="BK817" i="25"/>
  <c r="BJ817" i="25"/>
  <c r="BI817" i="25"/>
  <c r="BL816" i="25"/>
  <c r="BK816" i="25"/>
  <c r="BJ816" i="25"/>
  <c r="BI816" i="25"/>
  <c r="BL815" i="25"/>
  <c r="BK815" i="25"/>
  <c r="BJ815" i="25"/>
  <c r="BI815" i="25"/>
  <c r="BL814" i="25"/>
  <c r="BK814" i="25"/>
  <c r="BJ814" i="25"/>
  <c r="BI814" i="25"/>
  <c r="BL813" i="25"/>
  <c r="BK813" i="25"/>
  <c r="BJ813" i="25"/>
  <c r="BI813" i="25"/>
  <c r="BL812" i="25"/>
  <c r="BK812" i="25"/>
  <c r="BJ812" i="25"/>
  <c r="BI812" i="25"/>
  <c r="BL811" i="25"/>
  <c r="BK811" i="25"/>
  <c r="BJ811" i="25"/>
  <c r="BI811" i="25"/>
  <c r="BL810" i="25"/>
  <c r="BK810" i="25"/>
  <c r="BJ810" i="25"/>
  <c r="BI810" i="25"/>
  <c r="BL809" i="25"/>
  <c r="BK809" i="25"/>
  <c r="BJ809" i="25"/>
  <c r="BI809" i="25"/>
  <c r="BL808" i="25"/>
  <c r="BK808" i="25"/>
  <c r="BJ808" i="25"/>
  <c r="BI808" i="25"/>
  <c r="BL807" i="25"/>
  <c r="BK807" i="25"/>
  <c r="BJ807" i="25"/>
  <c r="BI807" i="25"/>
  <c r="BL806" i="25"/>
  <c r="BK806" i="25"/>
  <c r="BJ806" i="25"/>
  <c r="BI806" i="25"/>
  <c r="BL805" i="25"/>
  <c r="BK805" i="25"/>
  <c r="BJ805" i="25"/>
  <c r="BI805" i="25"/>
  <c r="BL804" i="25"/>
  <c r="BK804" i="25"/>
  <c r="BJ804" i="25"/>
  <c r="BI804" i="25"/>
  <c r="BL803" i="25"/>
  <c r="BK803" i="25"/>
  <c r="BJ803" i="25"/>
  <c r="BI803" i="25"/>
  <c r="BL795" i="25"/>
  <c r="BK795" i="25"/>
  <c r="BJ795" i="25"/>
  <c r="BI795" i="25"/>
  <c r="BL794" i="25"/>
  <c r="BK794" i="25"/>
  <c r="BJ794" i="25"/>
  <c r="BI794" i="25"/>
  <c r="BL793" i="25"/>
  <c r="BK793" i="25"/>
  <c r="BJ793" i="25"/>
  <c r="BI793" i="25"/>
  <c r="BL792" i="25"/>
  <c r="BK792" i="25"/>
  <c r="BJ792" i="25"/>
  <c r="BI792" i="25"/>
  <c r="BL791" i="25"/>
  <c r="BK791" i="25"/>
  <c r="BJ791" i="25"/>
  <c r="BI791" i="25"/>
  <c r="BL790" i="25"/>
  <c r="BK790" i="25"/>
  <c r="BJ790" i="25"/>
  <c r="BI790" i="25"/>
  <c r="BL789" i="25"/>
  <c r="BK789" i="25"/>
  <c r="BJ789" i="25"/>
  <c r="BI789" i="25"/>
  <c r="BL788" i="25"/>
  <c r="BK788" i="25"/>
  <c r="BJ788" i="25"/>
  <c r="BI788" i="25"/>
  <c r="BL787" i="25"/>
  <c r="BK787" i="25"/>
  <c r="BJ787" i="25"/>
  <c r="BI787" i="25"/>
  <c r="BL786" i="25"/>
  <c r="BK786" i="25"/>
  <c r="BJ786" i="25"/>
  <c r="BI786" i="25"/>
  <c r="BL785" i="25"/>
  <c r="BK785" i="25"/>
  <c r="BJ785" i="25"/>
  <c r="BI785" i="25"/>
  <c r="BL784" i="25"/>
  <c r="BK784" i="25"/>
  <c r="BJ784" i="25"/>
  <c r="BI784" i="25"/>
  <c r="BL783" i="25"/>
  <c r="BK783" i="25"/>
  <c r="BJ783" i="25"/>
  <c r="BI783" i="25"/>
  <c r="BL782" i="25"/>
  <c r="BK782" i="25"/>
  <c r="BJ782" i="25"/>
  <c r="BI782" i="25"/>
  <c r="BL781" i="25"/>
  <c r="BK781" i="25"/>
  <c r="BJ781" i="25"/>
  <c r="BI781" i="25"/>
  <c r="BL780" i="25"/>
  <c r="BK780" i="25"/>
  <c r="BJ780" i="25"/>
  <c r="BI780" i="25"/>
  <c r="BL779" i="25"/>
  <c r="BK779" i="25"/>
  <c r="BJ779" i="25"/>
  <c r="BI779" i="25"/>
  <c r="BL778" i="25"/>
  <c r="BK778" i="25"/>
  <c r="BJ778" i="25"/>
  <c r="BI778" i="25"/>
  <c r="BL777" i="25"/>
  <c r="BK777" i="25"/>
  <c r="BJ777" i="25"/>
  <c r="BI777" i="25"/>
  <c r="BL776" i="25"/>
  <c r="BK776" i="25"/>
  <c r="BJ776" i="25"/>
  <c r="BI776" i="25"/>
  <c r="BL775" i="25"/>
  <c r="BK775" i="25"/>
  <c r="BJ775" i="25"/>
  <c r="BI775" i="25"/>
  <c r="BL774" i="25"/>
  <c r="BK774" i="25"/>
  <c r="BJ774" i="25"/>
  <c r="BI774" i="25"/>
  <c r="BL773" i="25"/>
  <c r="BK773" i="25"/>
  <c r="BJ773" i="25"/>
  <c r="BI773" i="25"/>
  <c r="BL772" i="25"/>
  <c r="BK772" i="25"/>
  <c r="BJ772" i="25"/>
  <c r="BI772" i="25"/>
  <c r="BL771" i="25"/>
  <c r="BK771" i="25"/>
  <c r="BJ771" i="25"/>
  <c r="BI771" i="25"/>
  <c r="BL770" i="25"/>
  <c r="BK770" i="25"/>
  <c r="BJ770" i="25"/>
  <c r="BI770" i="25"/>
  <c r="BL769" i="25"/>
  <c r="BK769" i="25"/>
  <c r="BJ769" i="25"/>
  <c r="BI769" i="25"/>
  <c r="BL768" i="25"/>
  <c r="BK768" i="25"/>
  <c r="BJ768" i="25"/>
  <c r="BI768" i="25"/>
  <c r="BL767" i="25"/>
  <c r="BK767" i="25"/>
  <c r="BJ767" i="25"/>
  <c r="BI767" i="25"/>
  <c r="BL766" i="25"/>
  <c r="BK766" i="25"/>
  <c r="BJ766" i="25"/>
  <c r="BI766" i="25"/>
  <c r="BL765" i="25"/>
  <c r="BK765" i="25"/>
  <c r="BJ765" i="25"/>
  <c r="BI765" i="25"/>
  <c r="BL764" i="25"/>
  <c r="BK764" i="25"/>
  <c r="BJ764" i="25"/>
  <c r="BI764" i="25"/>
  <c r="BL763" i="25"/>
  <c r="BK763" i="25"/>
  <c r="BJ763" i="25"/>
  <c r="BI763" i="25"/>
  <c r="BL762" i="25"/>
  <c r="BK762" i="25"/>
  <c r="BJ762" i="25"/>
  <c r="BI762" i="25"/>
  <c r="BL754" i="25"/>
  <c r="BK754" i="25"/>
  <c r="BJ754" i="25"/>
  <c r="BI754" i="25"/>
  <c r="BL753" i="25"/>
  <c r="BK753" i="25"/>
  <c r="BJ753" i="25"/>
  <c r="BI753" i="25"/>
  <c r="BL752" i="25"/>
  <c r="BK752" i="25"/>
  <c r="BJ752" i="25"/>
  <c r="BI752" i="25"/>
  <c r="BL751" i="25"/>
  <c r="BK751" i="25"/>
  <c r="BJ751" i="25"/>
  <c r="BI751" i="25"/>
  <c r="BL750" i="25"/>
  <c r="BK750" i="25"/>
  <c r="BJ750" i="25"/>
  <c r="BI750" i="25"/>
  <c r="BL749" i="25"/>
  <c r="BK749" i="25"/>
  <c r="BJ749" i="25"/>
  <c r="BI749" i="25"/>
  <c r="BL748" i="25"/>
  <c r="BK748" i="25"/>
  <c r="BJ748" i="25"/>
  <c r="BI748" i="25"/>
  <c r="BL747" i="25"/>
  <c r="BK747" i="25"/>
  <c r="BJ747" i="25"/>
  <c r="BI747" i="25"/>
  <c r="BL746" i="25"/>
  <c r="BK746" i="25"/>
  <c r="BJ746" i="25"/>
  <c r="BI746" i="25"/>
  <c r="BL745" i="25"/>
  <c r="BK745" i="25"/>
  <c r="BJ745" i="25"/>
  <c r="BI745" i="25"/>
  <c r="BL744" i="25"/>
  <c r="BK744" i="25"/>
  <c r="BJ744" i="25"/>
  <c r="BI744" i="25"/>
  <c r="BL743" i="25"/>
  <c r="BK743" i="25"/>
  <c r="BJ743" i="25"/>
  <c r="BI743" i="25"/>
  <c r="BL742" i="25"/>
  <c r="BK742" i="25"/>
  <c r="BJ742" i="25"/>
  <c r="BI742" i="25"/>
  <c r="BL741" i="25"/>
  <c r="BK741" i="25"/>
  <c r="BJ741" i="25"/>
  <c r="BI741" i="25"/>
  <c r="BL740" i="25"/>
  <c r="BK740" i="25"/>
  <c r="BJ740" i="25"/>
  <c r="BI740" i="25"/>
  <c r="BL739" i="25"/>
  <c r="BK739" i="25"/>
  <c r="BJ739" i="25"/>
  <c r="BI739" i="25"/>
  <c r="BL738" i="25"/>
  <c r="BK738" i="25"/>
  <c r="BJ738" i="25"/>
  <c r="BI738" i="25"/>
  <c r="BL737" i="25"/>
  <c r="BK737" i="25"/>
  <c r="BJ737" i="25"/>
  <c r="BI737" i="25"/>
  <c r="BL736" i="25"/>
  <c r="BK736" i="25"/>
  <c r="BJ736" i="25"/>
  <c r="BI736" i="25"/>
  <c r="BL735" i="25"/>
  <c r="BK735" i="25"/>
  <c r="BJ735" i="25"/>
  <c r="BI735" i="25"/>
  <c r="BL734" i="25"/>
  <c r="BK734" i="25"/>
  <c r="BJ734" i="25"/>
  <c r="BI734" i="25"/>
  <c r="BL733" i="25"/>
  <c r="BK733" i="25"/>
  <c r="BJ733" i="25"/>
  <c r="BI733" i="25"/>
  <c r="BL732" i="25"/>
  <c r="BK732" i="25"/>
  <c r="BJ732" i="25"/>
  <c r="BI732" i="25"/>
  <c r="BL731" i="25"/>
  <c r="BK731" i="25"/>
  <c r="BJ731" i="25"/>
  <c r="BI731" i="25"/>
  <c r="BL730" i="25"/>
  <c r="BK730" i="25"/>
  <c r="BJ730" i="25"/>
  <c r="BI730" i="25"/>
  <c r="BL729" i="25"/>
  <c r="BK729" i="25"/>
  <c r="BJ729" i="25"/>
  <c r="BI729" i="25"/>
  <c r="BL728" i="25"/>
  <c r="BK728" i="25"/>
  <c r="BJ728" i="25"/>
  <c r="BI728" i="25"/>
  <c r="BL727" i="25"/>
  <c r="BK727" i="25"/>
  <c r="BJ727" i="25"/>
  <c r="BI727" i="25"/>
  <c r="BL726" i="25"/>
  <c r="BK726" i="25"/>
  <c r="BJ726" i="25"/>
  <c r="BI726" i="25"/>
  <c r="BL725" i="25"/>
  <c r="BK725" i="25"/>
  <c r="BJ725" i="25"/>
  <c r="BI725" i="25"/>
  <c r="BL724" i="25"/>
  <c r="BK724" i="25"/>
  <c r="BJ724" i="25"/>
  <c r="BI724" i="25"/>
  <c r="BL723" i="25"/>
  <c r="BK723" i="25"/>
  <c r="BJ723" i="25"/>
  <c r="BI723" i="25"/>
  <c r="BL722" i="25"/>
  <c r="BK722" i="25"/>
  <c r="BJ722" i="25"/>
  <c r="BI722" i="25"/>
  <c r="BL721" i="25"/>
  <c r="BK721" i="25"/>
  <c r="BJ721" i="25"/>
  <c r="BI721" i="25"/>
  <c r="BL713" i="25"/>
  <c r="BK713" i="25"/>
  <c r="BJ713" i="25"/>
  <c r="BI713" i="25"/>
  <c r="BL712" i="25"/>
  <c r="BK712" i="25"/>
  <c r="BJ712" i="25"/>
  <c r="BI712" i="25"/>
  <c r="BL711" i="25"/>
  <c r="BK711" i="25"/>
  <c r="BJ711" i="25"/>
  <c r="BI711" i="25"/>
  <c r="BL710" i="25"/>
  <c r="BK710" i="25"/>
  <c r="BJ710" i="25"/>
  <c r="BI710" i="25"/>
  <c r="BL709" i="25"/>
  <c r="BK709" i="25"/>
  <c r="BJ709" i="25"/>
  <c r="BI709" i="25"/>
  <c r="BL708" i="25"/>
  <c r="BK708" i="25"/>
  <c r="BJ708" i="25"/>
  <c r="BI708" i="25"/>
  <c r="BL707" i="25"/>
  <c r="BK707" i="25"/>
  <c r="BJ707" i="25"/>
  <c r="BI707" i="25"/>
  <c r="BL706" i="25"/>
  <c r="BK706" i="25"/>
  <c r="BJ706" i="25"/>
  <c r="BI706" i="25"/>
  <c r="BL705" i="25"/>
  <c r="BK705" i="25"/>
  <c r="BJ705" i="25"/>
  <c r="BI705" i="25"/>
  <c r="BL704" i="25"/>
  <c r="BK704" i="25"/>
  <c r="BJ704" i="25"/>
  <c r="BI704" i="25"/>
  <c r="BL703" i="25"/>
  <c r="BK703" i="25"/>
  <c r="BJ703" i="25"/>
  <c r="BI703" i="25"/>
  <c r="BL702" i="25"/>
  <c r="BK702" i="25"/>
  <c r="BJ702" i="25"/>
  <c r="BI702" i="25"/>
  <c r="BL701" i="25"/>
  <c r="BK701" i="25"/>
  <c r="BJ701" i="25"/>
  <c r="BI701" i="25"/>
  <c r="BL700" i="25"/>
  <c r="BK700" i="25"/>
  <c r="BJ700" i="25"/>
  <c r="BI700" i="25"/>
  <c r="BL699" i="25"/>
  <c r="BK699" i="25"/>
  <c r="BJ699" i="25"/>
  <c r="BI699" i="25"/>
  <c r="BL698" i="25"/>
  <c r="BK698" i="25"/>
  <c r="BJ698" i="25"/>
  <c r="BI698" i="25"/>
  <c r="BL697" i="25"/>
  <c r="BK697" i="25"/>
  <c r="BJ697" i="25"/>
  <c r="BI697" i="25"/>
  <c r="BL696" i="25"/>
  <c r="BK696" i="25"/>
  <c r="BJ696" i="25"/>
  <c r="BI696" i="25"/>
  <c r="BL695" i="25"/>
  <c r="BK695" i="25"/>
  <c r="BJ695" i="25"/>
  <c r="BI695" i="25"/>
  <c r="BL694" i="25"/>
  <c r="BK694" i="25"/>
  <c r="BJ694" i="25"/>
  <c r="BI694" i="25"/>
  <c r="BL693" i="25"/>
  <c r="BK693" i="25"/>
  <c r="BJ693" i="25"/>
  <c r="BI693" i="25"/>
  <c r="BL692" i="25"/>
  <c r="BK692" i="25"/>
  <c r="BJ692" i="25"/>
  <c r="BI692" i="25"/>
  <c r="BL691" i="25"/>
  <c r="BK691" i="25"/>
  <c r="BJ691" i="25"/>
  <c r="BI691" i="25"/>
  <c r="BL690" i="25"/>
  <c r="BK690" i="25"/>
  <c r="BJ690" i="25"/>
  <c r="BI690" i="25"/>
  <c r="BL689" i="25"/>
  <c r="BK689" i="25"/>
  <c r="BJ689" i="25"/>
  <c r="BI689" i="25"/>
  <c r="BL688" i="25"/>
  <c r="BK688" i="25"/>
  <c r="BJ688" i="25"/>
  <c r="BI688" i="25"/>
  <c r="BL687" i="25"/>
  <c r="BK687" i="25"/>
  <c r="BJ687" i="25"/>
  <c r="BI687" i="25"/>
  <c r="BL686" i="25"/>
  <c r="BK686" i="25"/>
  <c r="BJ686" i="25"/>
  <c r="BI686" i="25"/>
  <c r="BL685" i="25"/>
  <c r="BK685" i="25"/>
  <c r="BJ685" i="25"/>
  <c r="BI685" i="25"/>
  <c r="BL684" i="25"/>
  <c r="BK684" i="25"/>
  <c r="BJ684" i="25"/>
  <c r="BI684" i="25"/>
  <c r="BL683" i="25"/>
  <c r="BK683" i="25"/>
  <c r="BJ683" i="25"/>
  <c r="BI683" i="25"/>
  <c r="BL682" i="25"/>
  <c r="BK682" i="25"/>
  <c r="BJ682" i="25"/>
  <c r="BI682" i="25"/>
  <c r="BL681" i="25"/>
  <c r="BK681" i="25"/>
  <c r="BJ681" i="25"/>
  <c r="BI681" i="25"/>
  <c r="BL680" i="25"/>
  <c r="BK680" i="25"/>
  <c r="BJ680" i="25"/>
  <c r="BI680" i="25"/>
  <c r="BL671" i="25"/>
  <c r="BK671" i="25"/>
  <c r="BJ671" i="25"/>
  <c r="BI671" i="25"/>
  <c r="BL670" i="25"/>
  <c r="BK670" i="25"/>
  <c r="BJ670" i="25"/>
  <c r="BI670" i="25"/>
  <c r="BL669" i="25"/>
  <c r="BK669" i="25"/>
  <c r="BJ669" i="25"/>
  <c r="BI669" i="25"/>
  <c r="BL668" i="25"/>
  <c r="BK668" i="25"/>
  <c r="BJ668" i="25"/>
  <c r="BI668" i="25"/>
  <c r="BL667" i="25"/>
  <c r="BK667" i="25"/>
  <c r="BJ667" i="25"/>
  <c r="BI667" i="25"/>
  <c r="BL666" i="25"/>
  <c r="BK666" i="25"/>
  <c r="BJ666" i="25"/>
  <c r="BI666" i="25"/>
  <c r="BL665" i="25"/>
  <c r="BK665" i="25"/>
  <c r="BJ665" i="25"/>
  <c r="BI665" i="25"/>
  <c r="BL664" i="25"/>
  <c r="BK664" i="25"/>
  <c r="BJ664" i="25"/>
  <c r="BI664" i="25"/>
  <c r="BL663" i="25"/>
  <c r="BK663" i="25"/>
  <c r="BJ663" i="25"/>
  <c r="BI663" i="25"/>
  <c r="BL662" i="25"/>
  <c r="BK662" i="25"/>
  <c r="BJ662" i="25"/>
  <c r="BI662" i="25"/>
  <c r="BL661" i="25"/>
  <c r="BK661" i="25"/>
  <c r="BJ661" i="25"/>
  <c r="BI661" i="25"/>
  <c r="BL660" i="25"/>
  <c r="BK660" i="25"/>
  <c r="BJ660" i="25"/>
  <c r="BI660" i="25"/>
  <c r="BL659" i="25"/>
  <c r="BK659" i="25"/>
  <c r="BJ659" i="25"/>
  <c r="BI659" i="25"/>
  <c r="BL658" i="25"/>
  <c r="BK658" i="25"/>
  <c r="BJ658" i="25"/>
  <c r="BI658" i="25"/>
  <c r="BL657" i="25"/>
  <c r="BK657" i="25"/>
  <c r="BJ657" i="25"/>
  <c r="BI657" i="25"/>
  <c r="BL656" i="25"/>
  <c r="BK656" i="25"/>
  <c r="BJ656" i="25"/>
  <c r="BI656" i="25"/>
  <c r="BL655" i="25"/>
  <c r="BK655" i="25"/>
  <c r="BJ655" i="25"/>
  <c r="BI655" i="25"/>
  <c r="BL654" i="25"/>
  <c r="BK654" i="25"/>
  <c r="BJ654" i="25"/>
  <c r="BI654" i="25"/>
  <c r="BL653" i="25"/>
  <c r="BK653" i="25"/>
  <c r="BJ653" i="25"/>
  <c r="BI653" i="25"/>
  <c r="BL652" i="25"/>
  <c r="BK652" i="25"/>
  <c r="BJ652" i="25"/>
  <c r="BI652" i="25"/>
  <c r="BL651" i="25"/>
  <c r="BK651" i="25"/>
  <c r="BJ651" i="25"/>
  <c r="BI651" i="25"/>
  <c r="BL650" i="25"/>
  <c r="BK650" i="25"/>
  <c r="BJ650" i="25"/>
  <c r="BI650" i="25"/>
  <c r="BL649" i="25"/>
  <c r="BK649" i="25"/>
  <c r="BJ649" i="25"/>
  <c r="BI649" i="25"/>
  <c r="BL648" i="25"/>
  <c r="BK648" i="25"/>
  <c r="BJ648" i="25"/>
  <c r="BI648" i="25"/>
  <c r="BL647" i="25"/>
  <c r="BK647" i="25"/>
  <c r="BJ647" i="25"/>
  <c r="BI647" i="25"/>
  <c r="BL646" i="25"/>
  <c r="BK646" i="25"/>
  <c r="BJ646" i="25"/>
  <c r="BI646" i="25"/>
  <c r="BL645" i="25"/>
  <c r="BK645" i="25"/>
  <c r="BJ645" i="25"/>
  <c r="BI645" i="25"/>
  <c r="BL644" i="25"/>
  <c r="BK644" i="25"/>
  <c r="BJ644" i="25"/>
  <c r="BI644" i="25"/>
  <c r="BL643" i="25"/>
  <c r="BK643" i="25"/>
  <c r="BJ643" i="25"/>
  <c r="BI643" i="25"/>
  <c r="BL642" i="25"/>
  <c r="BK642" i="25"/>
  <c r="BJ642" i="25"/>
  <c r="BI642" i="25"/>
  <c r="BL641" i="25"/>
  <c r="BK641" i="25"/>
  <c r="BJ641" i="25"/>
  <c r="BI641" i="25"/>
  <c r="BL640" i="25"/>
  <c r="BK640" i="25"/>
  <c r="BJ640" i="25"/>
  <c r="BI640" i="25"/>
  <c r="BL639" i="25"/>
  <c r="BK639" i="25"/>
  <c r="BJ639" i="25"/>
  <c r="BI639" i="25"/>
  <c r="BL638" i="25"/>
  <c r="BK638" i="25"/>
  <c r="BJ638" i="25"/>
  <c r="BI638" i="25"/>
  <c r="BL630" i="25"/>
  <c r="BK630" i="25"/>
  <c r="BJ630" i="25"/>
  <c r="BI630" i="25"/>
  <c r="BL629" i="25"/>
  <c r="BK629" i="25"/>
  <c r="BJ629" i="25"/>
  <c r="BI629" i="25"/>
  <c r="BL628" i="25"/>
  <c r="BK628" i="25"/>
  <c r="BJ628" i="25"/>
  <c r="BI628" i="25"/>
  <c r="BL627" i="25"/>
  <c r="BK627" i="25"/>
  <c r="BJ627" i="25"/>
  <c r="BI627" i="25"/>
  <c r="BL626" i="25"/>
  <c r="BK626" i="25"/>
  <c r="BJ626" i="25"/>
  <c r="BI626" i="25"/>
  <c r="BL625" i="25"/>
  <c r="BK625" i="25"/>
  <c r="BJ625" i="25"/>
  <c r="BI625" i="25"/>
  <c r="BL624" i="25"/>
  <c r="BK624" i="25"/>
  <c r="BJ624" i="25"/>
  <c r="BI624" i="25"/>
  <c r="BL623" i="25"/>
  <c r="BK623" i="25"/>
  <c r="BJ623" i="25"/>
  <c r="BI623" i="25"/>
  <c r="BL622" i="25"/>
  <c r="BK622" i="25"/>
  <c r="BJ622" i="25"/>
  <c r="BI622" i="25"/>
  <c r="BL621" i="25"/>
  <c r="BK621" i="25"/>
  <c r="BJ621" i="25"/>
  <c r="BI621" i="25"/>
  <c r="BL620" i="25"/>
  <c r="BK620" i="25"/>
  <c r="BJ620" i="25"/>
  <c r="BI620" i="25"/>
  <c r="BL619" i="25"/>
  <c r="BK619" i="25"/>
  <c r="BJ619" i="25"/>
  <c r="BI619" i="25"/>
  <c r="BL618" i="25"/>
  <c r="BK618" i="25"/>
  <c r="BJ618" i="25"/>
  <c r="BI618" i="25"/>
  <c r="BL617" i="25"/>
  <c r="BK617" i="25"/>
  <c r="BJ617" i="25"/>
  <c r="BI617" i="25"/>
  <c r="BL616" i="25"/>
  <c r="BK616" i="25"/>
  <c r="BJ616" i="25"/>
  <c r="BI616" i="25"/>
  <c r="BL615" i="25"/>
  <c r="BK615" i="25"/>
  <c r="BJ615" i="25"/>
  <c r="BI615" i="25"/>
  <c r="BL614" i="25"/>
  <c r="BK614" i="25"/>
  <c r="BJ614" i="25"/>
  <c r="BI614" i="25"/>
  <c r="BL613" i="25"/>
  <c r="BK613" i="25"/>
  <c r="BJ613" i="25"/>
  <c r="BI613" i="25"/>
  <c r="BL612" i="25"/>
  <c r="BK612" i="25"/>
  <c r="BJ612" i="25"/>
  <c r="BI612" i="25"/>
  <c r="BL611" i="25"/>
  <c r="BK611" i="25"/>
  <c r="BJ611" i="25"/>
  <c r="BI611" i="25"/>
  <c r="BL610" i="25"/>
  <c r="BK610" i="25"/>
  <c r="BJ610" i="25"/>
  <c r="BI610" i="25"/>
  <c r="BL609" i="25"/>
  <c r="BK609" i="25"/>
  <c r="BJ609" i="25"/>
  <c r="BI609" i="25"/>
  <c r="BL608" i="25"/>
  <c r="BK608" i="25"/>
  <c r="BJ608" i="25"/>
  <c r="BI608" i="25"/>
  <c r="BL607" i="25"/>
  <c r="BK607" i="25"/>
  <c r="BJ607" i="25"/>
  <c r="BI607" i="25"/>
  <c r="BL606" i="25"/>
  <c r="BK606" i="25"/>
  <c r="BJ606" i="25"/>
  <c r="BI606" i="25"/>
  <c r="BL605" i="25"/>
  <c r="BK605" i="25"/>
  <c r="BJ605" i="25"/>
  <c r="BI605" i="25"/>
  <c r="BL604" i="25"/>
  <c r="BK604" i="25"/>
  <c r="BJ604" i="25"/>
  <c r="BI604" i="25"/>
  <c r="BL603" i="25"/>
  <c r="BK603" i="25"/>
  <c r="BJ603" i="25"/>
  <c r="BI603" i="25"/>
  <c r="BL602" i="25"/>
  <c r="BK602" i="25"/>
  <c r="BJ602" i="25"/>
  <c r="BI602" i="25"/>
  <c r="BL601" i="25"/>
  <c r="BK601" i="25"/>
  <c r="BJ601" i="25"/>
  <c r="BI601" i="25"/>
  <c r="BL600" i="25"/>
  <c r="BK600" i="25"/>
  <c r="BJ600" i="25"/>
  <c r="BI600" i="25"/>
  <c r="BL599" i="25"/>
  <c r="BK599" i="25"/>
  <c r="BJ599" i="25"/>
  <c r="BI599" i="25"/>
  <c r="BL598" i="25"/>
  <c r="BK598" i="25"/>
  <c r="BJ598" i="25"/>
  <c r="BI598" i="25"/>
  <c r="BL597" i="25"/>
  <c r="BK597" i="25"/>
  <c r="BJ597" i="25"/>
  <c r="BI597" i="25"/>
  <c r="BL588" i="25"/>
  <c r="BK588" i="25"/>
  <c r="BJ588" i="25"/>
  <c r="BI588" i="25"/>
  <c r="BL587" i="25"/>
  <c r="BK587" i="25"/>
  <c r="BJ587" i="25"/>
  <c r="BI587" i="25"/>
  <c r="BL586" i="25"/>
  <c r="BK586" i="25"/>
  <c r="BJ586" i="25"/>
  <c r="BI586" i="25"/>
  <c r="BL585" i="25"/>
  <c r="BK585" i="25"/>
  <c r="BJ585" i="25"/>
  <c r="BI585" i="25"/>
  <c r="BL584" i="25"/>
  <c r="BK584" i="25"/>
  <c r="BJ584" i="25"/>
  <c r="BI584" i="25"/>
  <c r="BL583" i="25"/>
  <c r="BK583" i="25"/>
  <c r="BJ583" i="25"/>
  <c r="BI583" i="25"/>
  <c r="BL582" i="25"/>
  <c r="BK582" i="25"/>
  <c r="BJ582" i="25"/>
  <c r="BI582" i="25"/>
  <c r="BL581" i="25"/>
  <c r="BK581" i="25"/>
  <c r="BJ581" i="25"/>
  <c r="BI581" i="25"/>
  <c r="BL580" i="25"/>
  <c r="BK580" i="25"/>
  <c r="BJ580" i="25"/>
  <c r="BI580" i="25"/>
  <c r="BL579" i="25"/>
  <c r="BK579" i="25"/>
  <c r="BJ579" i="25"/>
  <c r="BI579" i="25"/>
  <c r="BL578" i="25"/>
  <c r="BK578" i="25"/>
  <c r="BJ578" i="25"/>
  <c r="BI578" i="25"/>
  <c r="BL577" i="25"/>
  <c r="BK577" i="25"/>
  <c r="BJ577" i="25"/>
  <c r="BI577" i="25"/>
  <c r="BL576" i="25"/>
  <c r="BK576" i="25"/>
  <c r="BJ576" i="25"/>
  <c r="BI576" i="25"/>
  <c r="BL575" i="25"/>
  <c r="BK575" i="25"/>
  <c r="BJ575" i="25"/>
  <c r="BI575" i="25"/>
  <c r="BL574" i="25"/>
  <c r="BK574" i="25"/>
  <c r="BJ574" i="25"/>
  <c r="BI574" i="25"/>
  <c r="BL573" i="25"/>
  <c r="BK573" i="25"/>
  <c r="BJ573" i="25"/>
  <c r="BI573" i="25"/>
  <c r="BL572" i="25"/>
  <c r="BK572" i="25"/>
  <c r="BJ572" i="25"/>
  <c r="BI572" i="25"/>
  <c r="BL571" i="25"/>
  <c r="BK571" i="25"/>
  <c r="BJ571" i="25"/>
  <c r="BI571" i="25"/>
  <c r="BL570" i="25"/>
  <c r="BK570" i="25"/>
  <c r="BJ570" i="25"/>
  <c r="BI570" i="25"/>
  <c r="BL569" i="25"/>
  <c r="BK569" i="25"/>
  <c r="BJ569" i="25"/>
  <c r="BI569" i="25"/>
  <c r="BL568" i="25"/>
  <c r="BK568" i="25"/>
  <c r="BJ568" i="25"/>
  <c r="BI568" i="25"/>
  <c r="BL567" i="25"/>
  <c r="BK567" i="25"/>
  <c r="BJ567" i="25"/>
  <c r="BI567" i="25"/>
  <c r="BL566" i="25"/>
  <c r="BK566" i="25"/>
  <c r="BJ566" i="25"/>
  <c r="BI566" i="25"/>
  <c r="BL565" i="25"/>
  <c r="BK565" i="25"/>
  <c r="BJ565" i="25"/>
  <c r="BI565" i="25"/>
  <c r="BL564" i="25"/>
  <c r="BK564" i="25"/>
  <c r="BJ564" i="25"/>
  <c r="BI564" i="25"/>
  <c r="BL563" i="25"/>
  <c r="BK563" i="25"/>
  <c r="BJ563" i="25"/>
  <c r="BI563" i="25"/>
  <c r="BL562" i="25"/>
  <c r="BK562" i="25"/>
  <c r="BJ562" i="25"/>
  <c r="BI562" i="25"/>
  <c r="BL561" i="25"/>
  <c r="BK561" i="25"/>
  <c r="BJ561" i="25"/>
  <c r="BI561" i="25"/>
  <c r="BL560" i="25"/>
  <c r="BK560" i="25"/>
  <c r="BJ560" i="25"/>
  <c r="BI560" i="25"/>
  <c r="BL559" i="25"/>
  <c r="BK559" i="25"/>
  <c r="BJ559" i="25"/>
  <c r="BI559" i="25"/>
  <c r="BL558" i="25"/>
  <c r="BK558" i="25"/>
  <c r="BJ558" i="25"/>
  <c r="BI558" i="25"/>
  <c r="BL557" i="25"/>
  <c r="BK557" i="25"/>
  <c r="BJ557" i="25"/>
  <c r="BI557" i="25"/>
  <c r="BL556" i="25"/>
  <c r="BK556" i="25"/>
  <c r="BJ556" i="25"/>
  <c r="BI556" i="25"/>
  <c r="BL555" i="25"/>
  <c r="BK555" i="25"/>
  <c r="BJ555" i="25"/>
  <c r="BI555" i="25"/>
  <c r="BL547" i="25"/>
  <c r="BK547" i="25"/>
  <c r="BJ547" i="25"/>
  <c r="BI547" i="25"/>
  <c r="BL546" i="25"/>
  <c r="BK546" i="25"/>
  <c r="BJ546" i="25"/>
  <c r="BI546" i="25"/>
  <c r="BL545" i="25"/>
  <c r="BK545" i="25"/>
  <c r="BJ545" i="25"/>
  <c r="BI545" i="25"/>
  <c r="BL544" i="25"/>
  <c r="BK544" i="25"/>
  <c r="BJ544" i="25"/>
  <c r="BI544" i="25"/>
  <c r="BL543" i="25"/>
  <c r="BK543" i="25"/>
  <c r="BJ543" i="25"/>
  <c r="BI543" i="25"/>
  <c r="BL542" i="25"/>
  <c r="BK542" i="25"/>
  <c r="BJ542" i="25"/>
  <c r="BI542" i="25"/>
  <c r="BL541" i="25"/>
  <c r="BK541" i="25"/>
  <c r="BJ541" i="25"/>
  <c r="BI541" i="25"/>
  <c r="BL540" i="25"/>
  <c r="BK540" i="25"/>
  <c r="BJ540" i="25"/>
  <c r="BI540" i="25"/>
  <c r="BL539" i="25"/>
  <c r="BK539" i="25"/>
  <c r="BJ539" i="25"/>
  <c r="BI539" i="25"/>
  <c r="BL538" i="25"/>
  <c r="BK538" i="25"/>
  <c r="BJ538" i="25"/>
  <c r="BI538" i="25"/>
  <c r="BL537" i="25"/>
  <c r="BK537" i="25"/>
  <c r="BJ537" i="25"/>
  <c r="BI537" i="25"/>
  <c r="BL536" i="25"/>
  <c r="BK536" i="25"/>
  <c r="BJ536" i="25"/>
  <c r="BI536" i="25"/>
  <c r="BL535" i="25"/>
  <c r="BK535" i="25"/>
  <c r="BJ535" i="25"/>
  <c r="BI535" i="25"/>
  <c r="BL534" i="25"/>
  <c r="BK534" i="25"/>
  <c r="BJ534" i="25"/>
  <c r="BI534" i="25"/>
  <c r="BL533" i="25"/>
  <c r="BK533" i="25"/>
  <c r="BJ533" i="25"/>
  <c r="BI533" i="25"/>
  <c r="BL532" i="25"/>
  <c r="BK532" i="25"/>
  <c r="BJ532" i="25"/>
  <c r="BI532" i="25"/>
  <c r="BL531" i="25"/>
  <c r="BK531" i="25"/>
  <c r="BJ531" i="25"/>
  <c r="BI531" i="25"/>
  <c r="BL530" i="25"/>
  <c r="BK530" i="25"/>
  <c r="BJ530" i="25"/>
  <c r="BI530" i="25"/>
  <c r="BL529" i="25"/>
  <c r="BK529" i="25"/>
  <c r="BJ529" i="25"/>
  <c r="BI529" i="25"/>
  <c r="BL528" i="25"/>
  <c r="BK528" i="25"/>
  <c r="BJ528" i="25"/>
  <c r="BI528" i="25"/>
  <c r="BL527" i="25"/>
  <c r="BK527" i="25"/>
  <c r="BJ527" i="25"/>
  <c r="BI527" i="25"/>
  <c r="BL526" i="25"/>
  <c r="BK526" i="25"/>
  <c r="BJ526" i="25"/>
  <c r="BI526" i="25"/>
  <c r="BL525" i="25"/>
  <c r="BK525" i="25"/>
  <c r="BJ525" i="25"/>
  <c r="BI525" i="25"/>
  <c r="BL524" i="25"/>
  <c r="BK524" i="25"/>
  <c r="BJ524" i="25"/>
  <c r="BI524" i="25"/>
  <c r="BL523" i="25"/>
  <c r="BK523" i="25"/>
  <c r="BJ523" i="25"/>
  <c r="BI523" i="25"/>
  <c r="BL522" i="25"/>
  <c r="BK522" i="25"/>
  <c r="BJ522" i="25"/>
  <c r="BI522" i="25"/>
  <c r="BL521" i="25"/>
  <c r="BK521" i="25"/>
  <c r="BJ521" i="25"/>
  <c r="BI521" i="25"/>
  <c r="BL520" i="25"/>
  <c r="BK520" i="25"/>
  <c r="BJ520" i="25"/>
  <c r="BI520" i="25"/>
  <c r="BL519" i="25"/>
  <c r="BK519" i="25"/>
  <c r="BJ519" i="25"/>
  <c r="BI519" i="25"/>
  <c r="BL518" i="25"/>
  <c r="BK518" i="25"/>
  <c r="BJ518" i="25"/>
  <c r="BI518" i="25"/>
  <c r="BL517" i="25"/>
  <c r="BK517" i="25"/>
  <c r="BJ517" i="25"/>
  <c r="BI517" i="25"/>
  <c r="BL516" i="25"/>
  <c r="BK516" i="25"/>
  <c r="BJ516" i="25"/>
  <c r="BI516" i="25"/>
  <c r="BL515" i="25"/>
  <c r="BK515" i="25"/>
  <c r="BJ515" i="25"/>
  <c r="BI515" i="25"/>
  <c r="BL514" i="25"/>
  <c r="BK514" i="25"/>
  <c r="BJ514" i="25"/>
  <c r="BI514" i="25"/>
  <c r="BL506" i="25"/>
  <c r="BK506" i="25"/>
  <c r="BJ506" i="25"/>
  <c r="BI506" i="25"/>
  <c r="BL505" i="25"/>
  <c r="BK505" i="25"/>
  <c r="BJ505" i="25"/>
  <c r="BI505" i="25"/>
  <c r="BL504" i="25"/>
  <c r="BK504" i="25"/>
  <c r="BJ504" i="25"/>
  <c r="BI504" i="25"/>
  <c r="BL503" i="25"/>
  <c r="BK503" i="25"/>
  <c r="BJ503" i="25"/>
  <c r="BI503" i="25"/>
  <c r="BL502" i="25"/>
  <c r="BK502" i="25"/>
  <c r="BJ502" i="25"/>
  <c r="BI502" i="25"/>
  <c r="BL501" i="25"/>
  <c r="BK501" i="25"/>
  <c r="BJ501" i="25"/>
  <c r="BI501" i="25"/>
  <c r="BL500" i="25"/>
  <c r="BK500" i="25"/>
  <c r="BJ500" i="25"/>
  <c r="BI500" i="25"/>
  <c r="BL499" i="25"/>
  <c r="BK499" i="25"/>
  <c r="BJ499" i="25"/>
  <c r="BI499" i="25"/>
  <c r="BL498" i="25"/>
  <c r="BK498" i="25"/>
  <c r="BJ498" i="25"/>
  <c r="BI498" i="25"/>
  <c r="BL497" i="25"/>
  <c r="BK497" i="25"/>
  <c r="BJ497" i="25"/>
  <c r="BI497" i="25"/>
  <c r="BL496" i="25"/>
  <c r="BK496" i="25"/>
  <c r="BJ496" i="25"/>
  <c r="BI496" i="25"/>
  <c r="BL495" i="25"/>
  <c r="BK495" i="25"/>
  <c r="BJ495" i="25"/>
  <c r="BI495" i="25"/>
  <c r="BL494" i="25"/>
  <c r="BK494" i="25"/>
  <c r="BJ494" i="25"/>
  <c r="BI494" i="25"/>
  <c r="BL493" i="25"/>
  <c r="BK493" i="25"/>
  <c r="BJ493" i="25"/>
  <c r="BI493" i="25"/>
  <c r="BL492" i="25"/>
  <c r="BK492" i="25"/>
  <c r="BJ492" i="25"/>
  <c r="BI492" i="25"/>
  <c r="BL491" i="25"/>
  <c r="BK491" i="25"/>
  <c r="BJ491" i="25"/>
  <c r="BI491" i="25"/>
  <c r="BL490" i="25"/>
  <c r="BK490" i="25"/>
  <c r="BJ490" i="25"/>
  <c r="BI490" i="25"/>
  <c r="BL489" i="25"/>
  <c r="BK489" i="25"/>
  <c r="BJ489" i="25"/>
  <c r="BI489" i="25"/>
  <c r="BL488" i="25"/>
  <c r="BK488" i="25"/>
  <c r="BJ488" i="25"/>
  <c r="BI488" i="25"/>
  <c r="BL487" i="25"/>
  <c r="BK487" i="25"/>
  <c r="BJ487" i="25"/>
  <c r="BI487" i="25"/>
  <c r="BL486" i="25"/>
  <c r="BK486" i="25"/>
  <c r="BJ486" i="25"/>
  <c r="BI486" i="25"/>
  <c r="BL485" i="25"/>
  <c r="BK485" i="25"/>
  <c r="BJ485" i="25"/>
  <c r="BI485" i="25"/>
  <c r="BL484" i="25"/>
  <c r="BK484" i="25"/>
  <c r="BJ484" i="25"/>
  <c r="BI484" i="25"/>
  <c r="BL483" i="25"/>
  <c r="BK483" i="25"/>
  <c r="BJ483" i="25"/>
  <c r="BI483" i="25"/>
  <c r="BL482" i="25"/>
  <c r="BK482" i="25"/>
  <c r="BJ482" i="25"/>
  <c r="BI482" i="25"/>
  <c r="BL481" i="25"/>
  <c r="BK481" i="25"/>
  <c r="BJ481" i="25"/>
  <c r="BI481" i="25"/>
  <c r="BL480" i="25"/>
  <c r="BK480" i="25"/>
  <c r="BJ480" i="25"/>
  <c r="BI480" i="25"/>
  <c r="BL479" i="25"/>
  <c r="BK479" i="25"/>
  <c r="BJ479" i="25"/>
  <c r="BI479" i="25"/>
  <c r="BL478" i="25"/>
  <c r="BK478" i="25"/>
  <c r="BJ478" i="25"/>
  <c r="BI478" i="25"/>
  <c r="BL477" i="25"/>
  <c r="BK477" i="25"/>
  <c r="BJ477" i="25"/>
  <c r="BI477" i="25"/>
  <c r="BL476" i="25"/>
  <c r="BK476" i="25"/>
  <c r="BJ476" i="25"/>
  <c r="BI476" i="25"/>
  <c r="BL475" i="25"/>
  <c r="BK475" i="25"/>
  <c r="BJ475" i="25"/>
  <c r="BI475" i="25"/>
  <c r="BL474" i="25"/>
  <c r="BK474" i="25"/>
  <c r="BJ474" i="25"/>
  <c r="BI474" i="25"/>
  <c r="BL473" i="25"/>
  <c r="BK473" i="25"/>
  <c r="BJ473" i="25"/>
  <c r="BI473" i="25"/>
  <c r="BL464" i="25"/>
  <c r="BK464" i="25"/>
  <c r="BJ464" i="25"/>
  <c r="BI464" i="25"/>
  <c r="BL463" i="25"/>
  <c r="BK463" i="25"/>
  <c r="BJ463" i="25"/>
  <c r="BI463" i="25"/>
  <c r="BL462" i="25"/>
  <c r="BK462" i="25"/>
  <c r="BJ462" i="25"/>
  <c r="BI462" i="25"/>
  <c r="BL461" i="25"/>
  <c r="BK461" i="25"/>
  <c r="BJ461" i="25"/>
  <c r="BI461" i="25"/>
  <c r="BL460" i="25"/>
  <c r="BK460" i="25"/>
  <c r="BJ460" i="25"/>
  <c r="BI460" i="25"/>
  <c r="BL459" i="25"/>
  <c r="BK459" i="25"/>
  <c r="BJ459" i="25"/>
  <c r="BI459" i="25"/>
  <c r="BL458" i="25"/>
  <c r="BK458" i="25"/>
  <c r="BJ458" i="25"/>
  <c r="BI458" i="25"/>
  <c r="BL457" i="25"/>
  <c r="BK457" i="25"/>
  <c r="BJ457" i="25"/>
  <c r="BI457" i="25"/>
  <c r="BL456" i="25"/>
  <c r="BK456" i="25"/>
  <c r="BJ456" i="25"/>
  <c r="BI456" i="25"/>
  <c r="BL455" i="25"/>
  <c r="BK455" i="25"/>
  <c r="BJ455" i="25"/>
  <c r="BI455" i="25"/>
  <c r="BL454" i="25"/>
  <c r="BK454" i="25"/>
  <c r="BJ454" i="25"/>
  <c r="BI454" i="25"/>
  <c r="BL453" i="25"/>
  <c r="BK453" i="25"/>
  <c r="BJ453" i="25"/>
  <c r="BI453" i="25"/>
  <c r="BL452" i="25"/>
  <c r="BK452" i="25"/>
  <c r="BJ452" i="25"/>
  <c r="BI452" i="25"/>
  <c r="BL451" i="25"/>
  <c r="BK451" i="25"/>
  <c r="BJ451" i="25"/>
  <c r="BI451" i="25"/>
  <c r="BL450" i="25"/>
  <c r="BK450" i="25"/>
  <c r="BJ450" i="25"/>
  <c r="BI450" i="25"/>
  <c r="BL449" i="25"/>
  <c r="BK449" i="25"/>
  <c r="BJ449" i="25"/>
  <c r="BI449" i="25"/>
  <c r="BL448" i="25"/>
  <c r="BK448" i="25"/>
  <c r="BJ448" i="25"/>
  <c r="BI448" i="25"/>
  <c r="BL447" i="25"/>
  <c r="BK447" i="25"/>
  <c r="BJ447" i="25"/>
  <c r="BI447" i="25"/>
  <c r="BL446" i="25"/>
  <c r="BK446" i="25"/>
  <c r="BJ446" i="25"/>
  <c r="BI446" i="25"/>
  <c r="BL445" i="25"/>
  <c r="BK445" i="25"/>
  <c r="BJ445" i="25"/>
  <c r="BI445" i="25"/>
  <c r="BL444" i="25"/>
  <c r="BK444" i="25"/>
  <c r="BJ444" i="25"/>
  <c r="BI444" i="25"/>
  <c r="BL443" i="25"/>
  <c r="BK443" i="25"/>
  <c r="BJ443" i="25"/>
  <c r="BI443" i="25"/>
  <c r="BL442" i="25"/>
  <c r="BK442" i="25"/>
  <c r="BJ442" i="25"/>
  <c r="BI442" i="25"/>
  <c r="BL441" i="25"/>
  <c r="BK441" i="25"/>
  <c r="BJ441" i="25"/>
  <c r="BI441" i="25"/>
  <c r="BL440" i="25"/>
  <c r="BK440" i="25"/>
  <c r="BJ440" i="25"/>
  <c r="BI440" i="25"/>
  <c r="BL439" i="25"/>
  <c r="BK439" i="25"/>
  <c r="BJ439" i="25"/>
  <c r="BI439" i="25"/>
  <c r="BL438" i="25"/>
  <c r="BK438" i="25"/>
  <c r="BJ438" i="25"/>
  <c r="BI438" i="25"/>
  <c r="BL437" i="25"/>
  <c r="BK437" i="25"/>
  <c r="BJ437" i="25"/>
  <c r="BI437" i="25"/>
  <c r="BL436" i="25"/>
  <c r="BK436" i="25"/>
  <c r="BJ436" i="25"/>
  <c r="BI436" i="25"/>
  <c r="BL435" i="25"/>
  <c r="BK435" i="25"/>
  <c r="BJ435" i="25"/>
  <c r="BI435" i="25"/>
  <c r="BL434" i="25"/>
  <c r="BK434" i="25"/>
  <c r="BJ434" i="25"/>
  <c r="BI434" i="25"/>
  <c r="BL433" i="25"/>
  <c r="BK433" i="25"/>
  <c r="BJ433" i="25"/>
  <c r="BI433" i="25"/>
  <c r="BL432" i="25"/>
  <c r="BK432" i="25"/>
  <c r="BJ432" i="25"/>
  <c r="BI432" i="25"/>
  <c r="BL431" i="25"/>
  <c r="BK431" i="25"/>
  <c r="BJ431" i="25"/>
  <c r="BI431" i="25"/>
  <c r="BL422" i="25"/>
  <c r="BK422" i="25"/>
  <c r="BJ422" i="25"/>
  <c r="BI422" i="25"/>
  <c r="BL421" i="25"/>
  <c r="BK421" i="25"/>
  <c r="BJ421" i="25"/>
  <c r="BI421" i="25"/>
  <c r="BL420" i="25"/>
  <c r="BK420" i="25"/>
  <c r="BJ420" i="25"/>
  <c r="BI420" i="25"/>
  <c r="BL419" i="25"/>
  <c r="BK419" i="25"/>
  <c r="BJ419" i="25"/>
  <c r="BI419" i="25"/>
  <c r="BL418" i="25"/>
  <c r="BK418" i="25"/>
  <c r="BJ418" i="25"/>
  <c r="BI418" i="25"/>
  <c r="BL417" i="25"/>
  <c r="BK417" i="25"/>
  <c r="BJ417" i="25"/>
  <c r="BI417" i="25"/>
  <c r="BL416" i="25"/>
  <c r="BK416" i="25"/>
  <c r="BJ416" i="25"/>
  <c r="BI416" i="25"/>
  <c r="BL415" i="25"/>
  <c r="BK415" i="25"/>
  <c r="BJ415" i="25"/>
  <c r="BI415" i="25"/>
  <c r="BL414" i="25"/>
  <c r="BK414" i="25"/>
  <c r="BJ414" i="25"/>
  <c r="BI414" i="25"/>
  <c r="BL413" i="25"/>
  <c r="BK413" i="25"/>
  <c r="BJ413" i="25"/>
  <c r="BI413" i="25"/>
  <c r="BL412" i="25"/>
  <c r="BK412" i="25"/>
  <c r="BJ412" i="25"/>
  <c r="BI412" i="25"/>
  <c r="BL411" i="25"/>
  <c r="BK411" i="25"/>
  <c r="BJ411" i="25"/>
  <c r="BI411" i="25"/>
  <c r="BL410" i="25"/>
  <c r="BK410" i="25"/>
  <c r="BJ410" i="25"/>
  <c r="BI410" i="25"/>
  <c r="BL409" i="25"/>
  <c r="BK409" i="25"/>
  <c r="BJ409" i="25"/>
  <c r="BI409" i="25"/>
  <c r="BL408" i="25"/>
  <c r="BK408" i="25"/>
  <c r="BJ408" i="25"/>
  <c r="BI408" i="25"/>
  <c r="BL407" i="25"/>
  <c r="BK407" i="25"/>
  <c r="BJ407" i="25"/>
  <c r="BI407" i="25"/>
  <c r="BL406" i="25"/>
  <c r="BK406" i="25"/>
  <c r="BJ406" i="25"/>
  <c r="BI406" i="25"/>
  <c r="BL405" i="25"/>
  <c r="BK405" i="25"/>
  <c r="BJ405" i="25"/>
  <c r="BI405" i="25"/>
  <c r="BL404" i="25"/>
  <c r="BK404" i="25"/>
  <c r="BJ404" i="25"/>
  <c r="BI404" i="25"/>
  <c r="BL403" i="25"/>
  <c r="BK403" i="25"/>
  <c r="BJ403" i="25"/>
  <c r="BI403" i="25"/>
  <c r="BL402" i="25"/>
  <c r="BK402" i="25"/>
  <c r="BJ402" i="25"/>
  <c r="BI402" i="25"/>
  <c r="BL401" i="25"/>
  <c r="BK401" i="25"/>
  <c r="BJ401" i="25"/>
  <c r="BI401" i="25"/>
  <c r="BL400" i="25"/>
  <c r="BK400" i="25"/>
  <c r="BJ400" i="25"/>
  <c r="BI400" i="25"/>
  <c r="BL399" i="25"/>
  <c r="BK399" i="25"/>
  <c r="BJ399" i="25"/>
  <c r="BI399" i="25"/>
  <c r="BL398" i="25"/>
  <c r="BK398" i="25"/>
  <c r="BJ398" i="25"/>
  <c r="BI398" i="25"/>
  <c r="BL397" i="25"/>
  <c r="BK397" i="25"/>
  <c r="BJ397" i="25"/>
  <c r="BI397" i="25"/>
  <c r="BL396" i="25"/>
  <c r="BK396" i="25"/>
  <c r="BJ396" i="25"/>
  <c r="BI396" i="25"/>
  <c r="BL395" i="25"/>
  <c r="BK395" i="25"/>
  <c r="BJ395" i="25"/>
  <c r="BI395" i="25"/>
  <c r="BL394" i="25"/>
  <c r="BK394" i="25"/>
  <c r="BJ394" i="25"/>
  <c r="BI394" i="25"/>
  <c r="BL393" i="25"/>
  <c r="BK393" i="25"/>
  <c r="BJ393" i="25"/>
  <c r="BI393" i="25"/>
  <c r="BL392" i="25"/>
  <c r="BK392" i="25"/>
  <c r="BJ392" i="25"/>
  <c r="BI392" i="25"/>
  <c r="BL391" i="25"/>
  <c r="BK391" i="25"/>
  <c r="BJ391" i="25"/>
  <c r="BI391" i="25"/>
  <c r="BL390" i="25"/>
  <c r="BK390" i="25"/>
  <c r="BJ390" i="25"/>
  <c r="BI390" i="25"/>
  <c r="BL389" i="25"/>
  <c r="BK389" i="25"/>
  <c r="BJ389" i="25"/>
  <c r="BI389" i="25"/>
  <c r="BL380" i="25"/>
  <c r="BK380" i="25"/>
  <c r="BJ380" i="25"/>
  <c r="BI380" i="25"/>
  <c r="BL379" i="25"/>
  <c r="BK379" i="25"/>
  <c r="BJ379" i="25"/>
  <c r="BI379" i="25"/>
  <c r="BL378" i="25"/>
  <c r="BK378" i="25"/>
  <c r="BJ378" i="25"/>
  <c r="BI378" i="25"/>
  <c r="BL377" i="25"/>
  <c r="BK377" i="25"/>
  <c r="BJ377" i="25"/>
  <c r="BI377" i="25"/>
  <c r="BL376" i="25"/>
  <c r="BK376" i="25"/>
  <c r="BJ376" i="25"/>
  <c r="BI376" i="25"/>
  <c r="BL375" i="25"/>
  <c r="BK375" i="25"/>
  <c r="BJ375" i="25"/>
  <c r="BI375" i="25"/>
  <c r="BL374" i="25"/>
  <c r="BK374" i="25"/>
  <c r="BJ374" i="25"/>
  <c r="BI374" i="25"/>
  <c r="BL373" i="25"/>
  <c r="BK373" i="25"/>
  <c r="BJ373" i="25"/>
  <c r="BI373" i="25"/>
  <c r="BL372" i="25"/>
  <c r="BK372" i="25"/>
  <c r="BJ372" i="25"/>
  <c r="BI372" i="25"/>
  <c r="BL371" i="25"/>
  <c r="BK371" i="25"/>
  <c r="BJ371" i="25"/>
  <c r="BI371" i="25"/>
  <c r="BL370" i="25"/>
  <c r="BK370" i="25"/>
  <c r="BJ370" i="25"/>
  <c r="BI370" i="25"/>
  <c r="BL369" i="25"/>
  <c r="BK369" i="25"/>
  <c r="BJ369" i="25"/>
  <c r="BI369" i="25"/>
  <c r="BL368" i="25"/>
  <c r="BK368" i="25"/>
  <c r="BJ368" i="25"/>
  <c r="BI368" i="25"/>
  <c r="BL367" i="25"/>
  <c r="BK367" i="25"/>
  <c r="BJ367" i="25"/>
  <c r="BI367" i="25"/>
  <c r="BL366" i="25"/>
  <c r="BK366" i="25"/>
  <c r="BJ366" i="25"/>
  <c r="BI366" i="25"/>
  <c r="BL365" i="25"/>
  <c r="BK365" i="25"/>
  <c r="BJ365" i="25"/>
  <c r="BI365" i="25"/>
  <c r="BL364" i="25"/>
  <c r="BK364" i="25"/>
  <c r="BJ364" i="25"/>
  <c r="BI364" i="25"/>
  <c r="BL363" i="25"/>
  <c r="BK363" i="25"/>
  <c r="BJ363" i="25"/>
  <c r="BI363" i="25"/>
  <c r="BL362" i="25"/>
  <c r="BK362" i="25"/>
  <c r="BJ362" i="25"/>
  <c r="BI362" i="25"/>
  <c r="BL361" i="25"/>
  <c r="BK361" i="25"/>
  <c r="BJ361" i="25"/>
  <c r="BI361" i="25"/>
  <c r="BL360" i="25"/>
  <c r="BK360" i="25"/>
  <c r="BJ360" i="25"/>
  <c r="BI360" i="25"/>
  <c r="BL359" i="25"/>
  <c r="BK359" i="25"/>
  <c r="BJ359" i="25"/>
  <c r="BI359" i="25"/>
  <c r="BL358" i="25"/>
  <c r="BK358" i="25"/>
  <c r="BJ358" i="25"/>
  <c r="BI358" i="25"/>
  <c r="BL357" i="25"/>
  <c r="BK357" i="25"/>
  <c r="BJ357" i="25"/>
  <c r="BI357" i="25"/>
  <c r="BL356" i="25"/>
  <c r="BK356" i="25"/>
  <c r="BJ356" i="25"/>
  <c r="BI356" i="25"/>
  <c r="BL355" i="25"/>
  <c r="BK355" i="25"/>
  <c r="BJ355" i="25"/>
  <c r="BI355" i="25"/>
  <c r="BL354" i="25"/>
  <c r="BK354" i="25"/>
  <c r="BJ354" i="25"/>
  <c r="BI354" i="25"/>
  <c r="BL353" i="25"/>
  <c r="BK353" i="25"/>
  <c r="BJ353" i="25"/>
  <c r="BI353" i="25"/>
  <c r="BL352" i="25"/>
  <c r="BK352" i="25"/>
  <c r="BJ352" i="25"/>
  <c r="BI352" i="25"/>
  <c r="BL351" i="25"/>
  <c r="BK351" i="25"/>
  <c r="BJ351" i="25"/>
  <c r="BI351" i="25"/>
  <c r="BL350" i="25"/>
  <c r="BK350" i="25"/>
  <c r="BJ350" i="25"/>
  <c r="BI350" i="25"/>
  <c r="BL349" i="25"/>
  <c r="BK349" i="25"/>
  <c r="BJ349" i="25"/>
  <c r="BI349" i="25"/>
  <c r="BL348" i="25"/>
  <c r="BK348" i="25"/>
  <c r="BJ348" i="25"/>
  <c r="BI348" i="25"/>
  <c r="BL347" i="25"/>
  <c r="BK347" i="25"/>
  <c r="BJ347" i="25"/>
  <c r="BI347" i="25"/>
  <c r="BL339" i="25"/>
  <c r="BK339" i="25"/>
  <c r="BJ339" i="25"/>
  <c r="BI339" i="25"/>
  <c r="BL338" i="25"/>
  <c r="BK338" i="25"/>
  <c r="BJ338" i="25"/>
  <c r="BI338" i="25"/>
  <c r="BL337" i="25"/>
  <c r="BK337" i="25"/>
  <c r="BJ337" i="25"/>
  <c r="BI337" i="25"/>
  <c r="BL336" i="25"/>
  <c r="BK336" i="25"/>
  <c r="BJ336" i="25"/>
  <c r="BI336" i="25"/>
  <c r="BL335" i="25"/>
  <c r="BK335" i="25"/>
  <c r="BJ335" i="25"/>
  <c r="BI335" i="25"/>
  <c r="BL334" i="25"/>
  <c r="BK334" i="25"/>
  <c r="BJ334" i="25"/>
  <c r="BI334" i="25"/>
  <c r="BL333" i="25"/>
  <c r="BK333" i="25"/>
  <c r="BJ333" i="25"/>
  <c r="BI333" i="25"/>
  <c r="BL332" i="25"/>
  <c r="BK332" i="25"/>
  <c r="BJ332" i="25"/>
  <c r="BI332" i="25"/>
  <c r="BL331" i="25"/>
  <c r="BK331" i="25"/>
  <c r="BJ331" i="25"/>
  <c r="BI331" i="25"/>
  <c r="BL330" i="25"/>
  <c r="BK330" i="25"/>
  <c r="BJ330" i="25"/>
  <c r="BI330" i="25"/>
  <c r="BL329" i="25"/>
  <c r="BK329" i="25"/>
  <c r="BJ329" i="25"/>
  <c r="BI329" i="25"/>
  <c r="BL328" i="25"/>
  <c r="BK328" i="25"/>
  <c r="BJ328" i="25"/>
  <c r="BI328" i="25"/>
  <c r="BL327" i="25"/>
  <c r="BK327" i="25"/>
  <c r="BJ327" i="25"/>
  <c r="BI327" i="25"/>
  <c r="BL326" i="25"/>
  <c r="BK326" i="25"/>
  <c r="BJ326" i="25"/>
  <c r="BI326" i="25"/>
  <c r="BL325" i="25"/>
  <c r="BK325" i="25"/>
  <c r="BJ325" i="25"/>
  <c r="BI325" i="25"/>
  <c r="BL324" i="25"/>
  <c r="BK324" i="25"/>
  <c r="BJ324" i="25"/>
  <c r="BI324" i="25"/>
  <c r="BL323" i="25"/>
  <c r="BK323" i="25"/>
  <c r="BJ323" i="25"/>
  <c r="BI323" i="25"/>
  <c r="BL322" i="25"/>
  <c r="BK322" i="25"/>
  <c r="BJ322" i="25"/>
  <c r="BI322" i="25"/>
  <c r="BL321" i="25"/>
  <c r="BK321" i="25"/>
  <c r="BJ321" i="25"/>
  <c r="BI321" i="25"/>
  <c r="BL320" i="25"/>
  <c r="BK320" i="25"/>
  <c r="BJ320" i="25"/>
  <c r="BI320" i="25"/>
  <c r="BL319" i="25"/>
  <c r="BK319" i="25"/>
  <c r="BJ319" i="25"/>
  <c r="BI319" i="25"/>
  <c r="BL318" i="25"/>
  <c r="BK318" i="25"/>
  <c r="BJ318" i="25"/>
  <c r="BI318" i="25"/>
  <c r="BL317" i="25"/>
  <c r="BK317" i="25"/>
  <c r="BJ317" i="25"/>
  <c r="BI317" i="25"/>
  <c r="BL316" i="25"/>
  <c r="BK316" i="25"/>
  <c r="BJ316" i="25"/>
  <c r="BI316" i="25"/>
  <c r="BL315" i="25"/>
  <c r="BK315" i="25"/>
  <c r="BJ315" i="25"/>
  <c r="BI315" i="25"/>
  <c r="BL314" i="25"/>
  <c r="BK314" i="25"/>
  <c r="BJ314" i="25"/>
  <c r="BI314" i="25"/>
  <c r="BL313" i="25"/>
  <c r="BK313" i="25"/>
  <c r="BJ313" i="25"/>
  <c r="BI313" i="25"/>
  <c r="BL312" i="25"/>
  <c r="BK312" i="25"/>
  <c r="BJ312" i="25"/>
  <c r="BI312" i="25"/>
  <c r="BL311" i="25"/>
  <c r="BK311" i="25"/>
  <c r="BJ311" i="25"/>
  <c r="BI311" i="25"/>
  <c r="BL310" i="25"/>
  <c r="BK310" i="25"/>
  <c r="BJ310" i="25"/>
  <c r="BI310" i="25"/>
  <c r="BL309" i="25"/>
  <c r="BK309" i="25"/>
  <c r="BJ309" i="25"/>
  <c r="BI309" i="25"/>
  <c r="BL308" i="25"/>
  <c r="BK308" i="25"/>
  <c r="BJ308" i="25"/>
  <c r="BI308" i="25"/>
  <c r="BL307" i="25"/>
  <c r="BK307" i="25"/>
  <c r="BJ307" i="25"/>
  <c r="BI307" i="25"/>
  <c r="BL306" i="25"/>
  <c r="BK306" i="25"/>
  <c r="BJ306" i="25"/>
  <c r="BI306" i="25"/>
  <c r="BL297" i="25"/>
  <c r="BK297" i="25"/>
  <c r="BJ297" i="25"/>
  <c r="BI297" i="25"/>
  <c r="BL296" i="25"/>
  <c r="BK296" i="25"/>
  <c r="BJ296" i="25"/>
  <c r="BI296" i="25"/>
  <c r="BL295" i="25"/>
  <c r="BK295" i="25"/>
  <c r="BJ295" i="25"/>
  <c r="BI295" i="25"/>
  <c r="BL294" i="25"/>
  <c r="BK294" i="25"/>
  <c r="BJ294" i="25"/>
  <c r="BI294" i="25"/>
  <c r="BL293" i="25"/>
  <c r="BK293" i="25"/>
  <c r="BJ293" i="25"/>
  <c r="BI293" i="25"/>
  <c r="BL292" i="25"/>
  <c r="BK292" i="25"/>
  <c r="BJ292" i="25"/>
  <c r="BI292" i="25"/>
  <c r="BL291" i="25"/>
  <c r="BK291" i="25"/>
  <c r="BJ291" i="25"/>
  <c r="BI291" i="25"/>
  <c r="BL290" i="25"/>
  <c r="BK290" i="25"/>
  <c r="BJ290" i="25"/>
  <c r="BI290" i="25"/>
  <c r="BL289" i="25"/>
  <c r="BK289" i="25"/>
  <c r="BJ289" i="25"/>
  <c r="BI289" i="25"/>
  <c r="BL288" i="25"/>
  <c r="BK288" i="25"/>
  <c r="BJ288" i="25"/>
  <c r="BI288" i="25"/>
  <c r="BL287" i="25"/>
  <c r="BK287" i="25"/>
  <c r="BJ287" i="25"/>
  <c r="BI287" i="25"/>
  <c r="BL286" i="25"/>
  <c r="BK286" i="25"/>
  <c r="BJ286" i="25"/>
  <c r="BI286" i="25"/>
  <c r="BL285" i="25"/>
  <c r="BK285" i="25"/>
  <c r="BJ285" i="25"/>
  <c r="BI285" i="25"/>
  <c r="BL284" i="25"/>
  <c r="BK284" i="25"/>
  <c r="BJ284" i="25"/>
  <c r="BI284" i="25"/>
  <c r="BL283" i="25"/>
  <c r="BK283" i="25"/>
  <c r="BJ283" i="25"/>
  <c r="BI283" i="25"/>
  <c r="BL282" i="25"/>
  <c r="BK282" i="25"/>
  <c r="BJ282" i="25"/>
  <c r="BI282" i="25"/>
  <c r="BL281" i="25"/>
  <c r="BK281" i="25"/>
  <c r="BJ281" i="25"/>
  <c r="BI281" i="25"/>
  <c r="BL280" i="25"/>
  <c r="BK280" i="25"/>
  <c r="BJ280" i="25"/>
  <c r="BI280" i="25"/>
  <c r="BL279" i="25"/>
  <c r="BK279" i="25"/>
  <c r="BJ279" i="25"/>
  <c r="BI279" i="25"/>
  <c r="BL278" i="25"/>
  <c r="BK278" i="25"/>
  <c r="BJ278" i="25"/>
  <c r="BI278" i="25"/>
  <c r="BL277" i="25"/>
  <c r="BK277" i="25"/>
  <c r="BJ277" i="25"/>
  <c r="BI277" i="25"/>
  <c r="BL276" i="25"/>
  <c r="BK276" i="25"/>
  <c r="BJ276" i="25"/>
  <c r="BI276" i="25"/>
  <c r="BL275" i="25"/>
  <c r="BK275" i="25"/>
  <c r="BJ275" i="25"/>
  <c r="BI275" i="25"/>
  <c r="BL274" i="25"/>
  <c r="BK274" i="25"/>
  <c r="BJ274" i="25"/>
  <c r="BI274" i="25"/>
  <c r="BL273" i="25"/>
  <c r="BK273" i="25"/>
  <c r="BJ273" i="25"/>
  <c r="BI273" i="25"/>
  <c r="BL272" i="25"/>
  <c r="BK272" i="25"/>
  <c r="BJ272" i="25"/>
  <c r="BI272" i="25"/>
  <c r="BL271" i="25"/>
  <c r="BK271" i="25"/>
  <c r="BJ271" i="25"/>
  <c r="BI271" i="25"/>
  <c r="BL270" i="25"/>
  <c r="BK270" i="25"/>
  <c r="BJ270" i="25"/>
  <c r="BI270" i="25"/>
  <c r="BL269" i="25"/>
  <c r="BK269" i="25"/>
  <c r="BJ269" i="25"/>
  <c r="BI269" i="25"/>
  <c r="BL268" i="25"/>
  <c r="BK268" i="25"/>
  <c r="BJ268" i="25"/>
  <c r="BI268" i="25"/>
  <c r="BL267" i="25"/>
  <c r="BK267" i="25"/>
  <c r="BJ267" i="25"/>
  <c r="BI267" i="25"/>
  <c r="BL266" i="25"/>
  <c r="BK266" i="25"/>
  <c r="BJ266" i="25"/>
  <c r="BI266" i="25"/>
  <c r="BL265" i="25"/>
  <c r="BK265" i="25"/>
  <c r="BJ265" i="25"/>
  <c r="BI265" i="25"/>
  <c r="BL264" i="25"/>
  <c r="BK264" i="25"/>
  <c r="BJ264" i="25"/>
  <c r="BI264" i="25"/>
  <c r="BL256" i="25"/>
  <c r="BK256" i="25"/>
  <c r="BJ256" i="25"/>
  <c r="BI256" i="25"/>
  <c r="BL255" i="25"/>
  <c r="BK255" i="25"/>
  <c r="BJ255" i="25"/>
  <c r="BI255" i="25"/>
  <c r="BL254" i="25"/>
  <c r="BK254" i="25"/>
  <c r="BJ254" i="25"/>
  <c r="BI254" i="25"/>
  <c r="BL253" i="25"/>
  <c r="BK253" i="25"/>
  <c r="BJ253" i="25"/>
  <c r="BI253" i="25"/>
  <c r="BL252" i="25"/>
  <c r="BK252" i="25"/>
  <c r="BJ252" i="25"/>
  <c r="BI252" i="25"/>
  <c r="BL251" i="25"/>
  <c r="BK251" i="25"/>
  <c r="BJ251" i="25"/>
  <c r="BI251" i="25"/>
  <c r="BL250" i="25"/>
  <c r="BK250" i="25"/>
  <c r="BJ250" i="25"/>
  <c r="BI250" i="25"/>
  <c r="BL249" i="25"/>
  <c r="BK249" i="25"/>
  <c r="BJ249" i="25"/>
  <c r="BI249" i="25"/>
  <c r="BL248" i="25"/>
  <c r="BK248" i="25"/>
  <c r="BJ248" i="25"/>
  <c r="BI248" i="25"/>
  <c r="BL247" i="25"/>
  <c r="BK247" i="25"/>
  <c r="BJ247" i="25"/>
  <c r="BI247" i="25"/>
  <c r="BL246" i="25"/>
  <c r="BK246" i="25"/>
  <c r="BJ246" i="25"/>
  <c r="BI246" i="25"/>
  <c r="BL245" i="25"/>
  <c r="BK245" i="25"/>
  <c r="BJ245" i="25"/>
  <c r="BI245" i="25"/>
  <c r="BL244" i="25"/>
  <c r="BK244" i="25"/>
  <c r="BJ244" i="25"/>
  <c r="BI244" i="25"/>
  <c r="BL243" i="25"/>
  <c r="BK243" i="25"/>
  <c r="BJ243" i="25"/>
  <c r="BI243" i="25"/>
  <c r="BL242" i="25"/>
  <c r="BK242" i="25"/>
  <c r="BJ242" i="25"/>
  <c r="BI242" i="25"/>
  <c r="BL241" i="25"/>
  <c r="BK241" i="25"/>
  <c r="BJ241" i="25"/>
  <c r="BI241" i="25"/>
  <c r="BL240" i="25"/>
  <c r="BK240" i="25"/>
  <c r="BJ240" i="25"/>
  <c r="BI240" i="25"/>
  <c r="BL239" i="25"/>
  <c r="BK239" i="25"/>
  <c r="BJ239" i="25"/>
  <c r="BI239" i="25"/>
  <c r="BL238" i="25"/>
  <c r="BK238" i="25"/>
  <c r="BJ238" i="25"/>
  <c r="BI238" i="25"/>
  <c r="BL237" i="25"/>
  <c r="BK237" i="25"/>
  <c r="BJ237" i="25"/>
  <c r="BI237" i="25"/>
  <c r="BL236" i="25"/>
  <c r="BK236" i="25"/>
  <c r="BJ236" i="25"/>
  <c r="BI236" i="25"/>
  <c r="BL235" i="25"/>
  <c r="BK235" i="25"/>
  <c r="BJ235" i="25"/>
  <c r="BI235" i="25"/>
  <c r="BL234" i="25"/>
  <c r="BK234" i="25"/>
  <c r="BJ234" i="25"/>
  <c r="BI234" i="25"/>
  <c r="BL233" i="25"/>
  <c r="BK233" i="25"/>
  <c r="BJ233" i="25"/>
  <c r="BI233" i="25"/>
  <c r="BL232" i="25"/>
  <c r="BK232" i="25"/>
  <c r="BJ232" i="25"/>
  <c r="BI232" i="25"/>
  <c r="BL231" i="25"/>
  <c r="BK231" i="25"/>
  <c r="BJ231" i="25"/>
  <c r="BI231" i="25"/>
  <c r="BL230" i="25"/>
  <c r="BK230" i="25"/>
  <c r="BJ230" i="25"/>
  <c r="BI230" i="25"/>
  <c r="BL229" i="25"/>
  <c r="BK229" i="25"/>
  <c r="BJ229" i="25"/>
  <c r="BI229" i="25"/>
  <c r="BL228" i="25"/>
  <c r="BK228" i="25"/>
  <c r="BJ228" i="25"/>
  <c r="BI228" i="25"/>
  <c r="BL227" i="25"/>
  <c r="BK227" i="25"/>
  <c r="BJ227" i="25"/>
  <c r="BI227" i="25"/>
  <c r="BL226" i="25"/>
  <c r="BK226" i="25"/>
  <c r="BJ226" i="25"/>
  <c r="BI226" i="25"/>
  <c r="BL225" i="25"/>
  <c r="BK225" i="25"/>
  <c r="BJ225" i="25"/>
  <c r="BI225" i="25"/>
  <c r="BL224" i="25"/>
  <c r="BK224" i="25"/>
  <c r="BJ224" i="25"/>
  <c r="BI224" i="25"/>
  <c r="BL223" i="25"/>
  <c r="BK223" i="25"/>
  <c r="BJ223" i="25"/>
  <c r="BI223" i="25"/>
  <c r="BL215" i="25"/>
  <c r="BK215" i="25"/>
  <c r="BJ215" i="25"/>
  <c r="BI215" i="25"/>
  <c r="BL214" i="25"/>
  <c r="BK214" i="25"/>
  <c r="BJ214" i="25"/>
  <c r="BI214" i="25"/>
  <c r="BL213" i="25"/>
  <c r="BK213" i="25"/>
  <c r="BJ213" i="25"/>
  <c r="BI213" i="25"/>
  <c r="BL212" i="25"/>
  <c r="BK212" i="25"/>
  <c r="BJ212" i="25"/>
  <c r="BI212" i="25"/>
  <c r="BL211" i="25"/>
  <c r="BK211" i="25"/>
  <c r="BJ211" i="25"/>
  <c r="BI211" i="25"/>
  <c r="BL210" i="25"/>
  <c r="BK210" i="25"/>
  <c r="BJ210" i="25"/>
  <c r="BI210" i="25"/>
  <c r="BL209" i="25"/>
  <c r="BK209" i="25"/>
  <c r="BJ209" i="25"/>
  <c r="BI209" i="25"/>
  <c r="BL208" i="25"/>
  <c r="BK208" i="25"/>
  <c r="BJ208" i="25"/>
  <c r="BI208" i="25"/>
  <c r="BL207" i="25"/>
  <c r="BK207" i="25"/>
  <c r="BJ207" i="25"/>
  <c r="BI207" i="25"/>
  <c r="BL206" i="25"/>
  <c r="BK206" i="25"/>
  <c r="BJ206" i="25"/>
  <c r="BI206" i="25"/>
  <c r="BL205" i="25"/>
  <c r="BK205" i="25"/>
  <c r="BJ205" i="25"/>
  <c r="BI205" i="25"/>
  <c r="BL204" i="25"/>
  <c r="BK204" i="25"/>
  <c r="BJ204" i="25"/>
  <c r="BI204" i="25"/>
  <c r="BL203" i="25"/>
  <c r="BK203" i="25"/>
  <c r="BJ203" i="25"/>
  <c r="BI203" i="25"/>
  <c r="BL202" i="25"/>
  <c r="BK202" i="25"/>
  <c r="BJ202" i="25"/>
  <c r="BI202" i="25"/>
  <c r="BL201" i="25"/>
  <c r="BK201" i="25"/>
  <c r="BJ201" i="25"/>
  <c r="BI201" i="25"/>
  <c r="BL200" i="25"/>
  <c r="BK200" i="25"/>
  <c r="BJ200" i="25"/>
  <c r="BI200" i="25"/>
  <c r="BL199" i="25"/>
  <c r="BK199" i="25"/>
  <c r="BJ199" i="25"/>
  <c r="BI199" i="25"/>
  <c r="BL198" i="25"/>
  <c r="BK198" i="25"/>
  <c r="BJ198" i="25"/>
  <c r="BI198" i="25"/>
  <c r="BL197" i="25"/>
  <c r="BK197" i="25"/>
  <c r="BJ197" i="25"/>
  <c r="BI197" i="25"/>
  <c r="BL196" i="25"/>
  <c r="BK196" i="25"/>
  <c r="BJ196" i="25"/>
  <c r="BI196" i="25"/>
  <c r="BL195" i="25"/>
  <c r="BK195" i="25"/>
  <c r="BJ195" i="25"/>
  <c r="BI195" i="25"/>
  <c r="BL194" i="25"/>
  <c r="BK194" i="25"/>
  <c r="BJ194" i="25"/>
  <c r="BI194" i="25"/>
  <c r="BL193" i="25"/>
  <c r="BK193" i="25"/>
  <c r="BJ193" i="25"/>
  <c r="BI193" i="25"/>
  <c r="BL192" i="25"/>
  <c r="BK192" i="25"/>
  <c r="BJ192" i="25"/>
  <c r="BI192" i="25"/>
  <c r="BL191" i="25"/>
  <c r="BK191" i="25"/>
  <c r="BJ191" i="25"/>
  <c r="BI191" i="25"/>
  <c r="BL190" i="25"/>
  <c r="BK190" i="25"/>
  <c r="BJ190" i="25"/>
  <c r="BI190" i="25"/>
  <c r="BL189" i="25"/>
  <c r="BK189" i="25"/>
  <c r="BJ189" i="25"/>
  <c r="BI189" i="25"/>
  <c r="BL188" i="25"/>
  <c r="BK188" i="25"/>
  <c r="BJ188" i="25"/>
  <c r="BI188" i="25"/>
  <c r="BL187" i="25"/>
  <c r="BK187" i="25"/>
  <c r="BJ187" i="25"/>
  <c r="BI187" i="25"/>
  <c r="BL186" i="25"/>
  <c r="BK186" i="25"/>
  <c r="BJ186" i="25"/>
  <c r="BI186" i="25"/>
  <c r="BL185" i="25"/>
  <c r="BK185" i="25"/>
  <c r="BJ185" i="25"/>
  <c r="BI185" i="25"/>
  <c r="BL184" i="25"/>
  <c r="BK184" i="25"/>
  <c r="BJ184" i="25"/>
  <c r="BI184" i="25"/>
  <c r="BL183" i="25"/>
  <c r="BK183" i="25"/>
  <c r="BJ183" i="25"/>
  <c r="BI183" i="25"/>
  <c r="BL182" i="25"/>
  <c r="BK182" i="25"/>
  <c r="BJ182" i="25"/>
  <c r="BI182" i="25"/>
  <c r="BL173" i="25"/>
  <c r="BK173" i="25"/>
  <c r="BJ173" i="25"/>
  <c r="BI173" i="25"/>
  <c r="BL172" i="25"/>
  <c r="BK172" i="25"/>
  <c r="BJ172" i="25"/>
  <c r="BI172" i="25"/>
  <c r="BL171" i="25"/>
  <c r="BK171" i="25"/>
  <c r="BJ171" i="25"/>
  <c r="BI171" i="25"/>
  <c r="BL170" i="25"/>
  <c r="BK170" i="25"/>
  <c r="BJ170" i="25"/>
  <c r="BI170" i="25"/>
  <c r="BL169" i="25"/>
  <c r="BK169" i="25"/>
  <c r="BJ169" i="25"/>
  <c r="BI169" i="25"/>
  <c r="BL168" i="25"/>
  <c r="BK168" i="25"/>
  <c r="BJ168" i="25"/>
  <c r="BI168" i="25"/>
  <c r="BL167" i="25"/>
  <c r="BK167" i="25"/>
  <c r="BJ167" i="25"/>
  <c r="BI167" i="25"/>
  <c r="BL166" i="25"/>
  <c r="BK166" i="25"/>
  <c r="BJ166" i="25"/>
  <c r="BI166" i="25"/>
  <c r="BL165" i="25"/>
  <c r="BK165" i="25"/>
  <c r="BJ165" i="25"/>
  <c r="BI165" i="25"/>
  <c r="BL164" i="25"/>
  <c r="BK164" i="25"/>
  <c r="BJ164" i="25"/>
  <c r="BI164" i="25"/>
  <c r="BL163" i="25"/>
  <c r="BK163" i="25"/>
  <c r="BJ163" i="25"/>
  <c r="BI163" i="25"/>
  <c r="BL162" i="25"/>
  <c r="BK162" i="25"/>
  <c r="BJ162" i="25"/>
  <c r="BI162" i="25"/>
  <c r="BL161" i="25"/>
  <c r="BK161" i="25"/>
  <c r="BJ161" i="25"/>
  <c r="BI161" i="25"/>
  <c r="BL160" i="25"/>
  <c r="BK160" i="25"/>
  <c r="BJ160" i="25"/>
  <c r="BI160" i="25"/>
  <c r="BL159" i="25"/>
  <c r="BK159" i="25"/>
  <c r="BJ159" i="25"/>
  <c r="BI159" i="25"/>
  <c r="BL158" i="25"/>
  <c r="BK158" i="25"/>
  <c r="BJ158" i="25"/>
  <c r="BI158" i="25"/>
  <c r="BL157" i="25"/>
  <c r="BK157" i="25"/>
  <c r="BJ157" i="25"/>
  <c r="BI157" i="25"/>
  <c r="BL156" i="25"/>
  <c r="BK156" i="25"/>
  <c r="BJ156" i="25"/>
  <c r="BI156" i="25"/>
  <c r="BL155" i="25"/>
  <c r="BK155" i="25"/>
  <c r="BJ155" i="25"/>
  <c r="BI155" i="25"/>
  <c r="BL154" i="25"/>
  <c r="BK154" i="25"/>
  <c r="BJ154" i="25"/>
  <c r="BI154" i="25"/>
  <c r="BL153" i="25"/>
  <c r="BK153" i="25"/>
  <c r="BJ153" i="25"/>
  <c r="BI153" i="25"/>
  <c r="BL152" i="25"/>
  <c r="BK152" i="25"/>
  <c r="BJ152" i="25"/>
  <c r="BI152" i="25"/>
  <c r="BL151" i="25"/>
  <c r="BK151" i="25"/>
  <c r="BJ151" i="25"/>
  <c r="BI151" i="25"/>
  <c r="BL150" i="25"/>
  <c r="BK150" i="25"/>
  <c r="BJ150" i="25"/>
  <c r="BI150" i="25"/>
  <c r="BL149" i="25"/>
  <c r="BK149" i="25"/>
  <c r="BJ149" i="25"/>
  <c r="BI149" i="25"/>
  <c r="BL148" i="25"/>
  <c r="BK148" i="25"/>
  <c r="BJ148" i="25"/>
  <c r="BI148" i="25"/>
  <c r="BL147" i="25"/>
  <c r="BK147" i="25"/>
  <c r="BJ147" i="25"/>
  <c r="BI147" i="25"/>
  <c r="BL146" i="25"/>
  <c r="BK146" i="25"/>
  <c r="BJ146" i="25"/>
  <c r="BI146" i="25"/>
  <c r="BL145" i="25"/>
  <c r="BK145" i="25"/>
  <c r="BJ145" i="25"/>
  <c r="BI145" i="25"/>
  <c r="BL144" i="25"/>
  <c r="BK144" i="25"/>
  <c r="BJ144" i="25"/>
  <c r="BI144" i="25"/>
  <c r="BL143" i="25"/>
  <c r="BK143" i="25"/>
  <c r="BJ143" i="25"/>
  <c r="BI143" i="25"/>
  <c r="BL142" i="25"/>
  <c r="BK142" i="25"/>
  <c r="BJ142" i="25"/>
  <c r="BI142" i="25"/>
  <c r="BL141" i="25"/>
  <c r="BK141" i="25"/>
  <c r="BJ141" i="25"/>
  <c r="BI141" i="25"/>
  <c r="BL140" i="25"/>
  <c r="BK140" i="25"/>
  <c r="BJ140" i="25"/>
  <c r="BI140" i="25"/>
  <c r="BL132" i="25"/>
  <c r="BK132" i="25"/>
  <c r="BJ132" i="25"/>
  <c r="BI132" i="25"/>
  <c r="BL131" i="25"/>
  <c r="BK131" i="25"/>
  <c r="BJ131" i="25"/>
  <c r="BI131" i="25"/>
  <c r="BL130" i="25"/>
  <c r="BK130" i="25"/>
  <c r="BJ130" i="25"/>
  <c r="BI130" i="25"/>
  <c r="BL129" i="25"/>
  <c r="BK129" i="25"/>
  <c r="BJ129" i="25"/>
  <c r="BI129" i="25"/>
  <c r="BL128" i="25"/>
  <c r="BK128" i="25"/>
  <c r="BJ128" i="25"/>
  <c r="BI128" i="25"/>
  <c r="BL127" i="25"/>
  <c r="BK127" i="25"/>
  <c r="BJ127" i="25"/>
  <c r="BI127" i="25"/>
  <c r="BL126" i="25"/>
  <c r="BK126" i="25"/>
  <c r="BJ126" i="25"/>
  <c r="BI126" i="25"/>
  <c r="BL125" i="25"/>
  <c r="BK125" i="25"/>
  <c r="BJ125" i="25"/>
  <c r="BI125" i="25"/>
  <c r="BL124" i="25"/>
  <c r="BK124" i="25"/>
  <c r="BJ124" i="25"/>
  <c r="BI124" i="25"/>
  <c r="BL123" i="25"/>
  <c r="BK123" i="25"/>
  <c r="BJ123" i="25"/>
  <c r="BI123" i="25"/>
  <c r="BL122" i="25"/>
  <c r="BK122" i="25"/>
  <c r="BJ122" i="25"/>
  <c r="BI122" i="25"/>
  <c r="BL121" i="25"/>
  <c r="BK121" i="25"/>
  <c r="BJ121" i="25"/>
  <c r="BI121" i="25"/>
  <c r="BL120" i="25"/>
  <c r="BK120" i="25"/>
  <c r="BJ120" i="25"/>
  <c r="BI120" i="25"/>
  <c r="BL119" i="25"/>
  <c r="BK119" i="25"/>
  <c r="BJ119" i="25"/>
  <c r="BI119" i="25"/>
  <c r="BL118" i="25"/>
  <c r="BK118" i="25"/>
  <c r="BJ118" i="25"/>
  <c r="BI118" i="25"/>
  <c r="BL117" i="25"/>
  <c r="BK117" i="25"/>
  <c r="BJ117" i="25"/>
  <c r="BI117" i="25"/>
  <c r="BL116" i="25"/>
  <c r="BK116" i="25"/>
  <c r="BJ116" i="25"/>
  <c r="BI116" i="25"/>
  <c r="BL115" i="25"/>
  <c r="BK115" i="25"/>
  <c r="BJ115" i="25"/>
  <c r="BI115" i="25"/>
  <c r="BL114" i="25"/>
  <c r="BK114" i="25"/>
  <c r="BJ114" i="25"/>
  <c r="BI114" i="25"/>
  <c r="BL113" i="25"/>
  <c r="BK113" i="25"/>
  <c r="BJ113" i="25"/>
  <c r="BI113" i="25"/>
  <c r="BL112" i="25"/>
  <c r="BK112" i="25"/>
  <c r="BJ112" i="25"/>
  <c r="BI112" i="25"/>
  <c r="BL111" i="25"/>
  <c r="BK111" i="25"/>
  <c r="BJ111" i="25"/>
  <c r="BI111" i="25"/>
  <c r="BL110" i="25"/>
  <c r="BK110" i="25"/>
  <c r="BJ110" i="25"/>
  <c r="BI110" i="25"/>
  <c r="BL109" i="25"/>
  <c r="BK109" i="25"/>
  <c r="BJ109" i="25"/>
  <c r="BI109" i="25"/>
  <c r="BL108" i="25"/>
  <c r="BK108" i="25"/>
  <c r="BJ108" i="25"/>
  <c r="BI108" i="25"/>
  <c r="BL107" i="25"/>
  <c r="BK107" i="25"/>
  <c r="BJ107" i="25"/>
  <c r="BI107" i="25"/>
  <c r="BL106" i="25"/>
  <c r="BK106" i="25"/>
  <c r="BJ106" i="25"/>
  <c r="BI106" i="25"/>
  <c r="BL105" i="25"/>
  <c r="BK105" i="25"/>
  <c r="BJ105" i="25"/>
  <c r="BI105" i="25"/>
  <c r="BL104" i="25"/>
  <c r="BK104" i="25"/>
  <c r="BJ104" i="25"/>
  <c r="BI104" i="25"/>
  <c r="BL103" i="25"/>
  <c r="BK103" i="25"/>
  <c r="BJ103" i="25"/>
  <c r="BI103" i="25"/>
  <c r="BL102" i="25"/>
  <c r="BK102" i="25"/>
  <c r="BJ102" i="25"/>
  <c r="BI102" i="25"/>
  <c r="BL101" i="25"/>
  <c r="BK101" i="25"/>
  <c r="BJ101" i="25"/>
  <c r="BI101" i="25"/>
  <c r="BL100" i="25"/>
  <c r="BK100" i="25"/>
  <c r="BJ100" i="25"/>
  <c r="BI100" i="25"/>
  <c r="BL99" i="25"/>
  <c r="BK99" i="25"/>
  <c r="BJ99" i="25"/>
  <c r="BI99" i="25"/>
  <c r="BL90" i="25"/>
  <c r="BK90" i="25"/>
  <c r="BJ90" i="25"/>
  <c r="BI90" i="25"/>
  <c r="BL89" i="25"/>
  <c r="BK89" i="25"/>
  <c r="BJ89" i="25"/>
  <c r="BI89" i="25"/>
  <c r="BL88" i="25"/>
  <c r="BK88" i="25"/>
  <c r="BJ88" i="25"/>
  <c r="BI88" i="25"/>
  <c r="BL87" i="25"/>
  <c r="BK87" i="25"/>
  <c r="BJ87" i="25"/>
  <c r="BI87" i="25"/>
  <c r="BL86" i="25"/>
  <c r="BK86" i="25"/>
  <c r="BJ86" i="25"/>
  <c r="BI86" i="25"/>
  <c r="BL85" i="25"/>
  <c r="BK85" i="25"/>
  <c r="BJ85" i="25"/>
  <c r="BI85" i="25"/>
  <c r="BL84" i="25"/>
  <c r="BK84" i="25"/>
  <c r="BJ84" i="25"/>
  <c r="BI84" i="25"/>
  <c r="BL83" i="25"/>
  <c r="BK83" i="25"/>
  <c r="BJ83" i="25"/>
  <c r="BI83" i="25"/>
  <c r="BL82" i="25"/>
  <c r="BK82" i="25"/>
  <c r="BJ82" i="25"/>
  <c r="BI82" i="25"/>
  <c r="BL81" i="25"/>
  <c r="BK81" i="25"/>
  <c r="BJ81" i="25"/>
  <c r="BI81" i="25"/>
  <c r="BL80" i="25"/>
  <c r="BK80" i="25"/>
  <c r="BJ80" i="25"/>
  <c r="BI80" i="25"/>
  <c r="BL79" i="25"/>
  <c r="BK79" i="25"/>
  <c r="BJ79" i="25"/>
  <c r="BI79" i="25"/>
  <c r="BL78" i="25"/>
  <c r="BK78" i="25"/>
  <c r="BJ78" i="25"/>
  <c r="BI78" i="25"/>
  <c r="BL77" i="25"/>
  <c r="BK77" i="25"/>
  <c r="BJ77" i="25"/>
  <c r="BI77" i="25"/>
  <c r="BL76" i="25"/>
  <c r="BK76" i="25"/>
  <c r="BJ76" i="25"/>
  <c r="BI76" i="25"/>
  <c r="BL75" i="25"/>
  <c r="BK75" i="25"/>
  <c r="BJ75" i="25"/>
  <c r="BI75" i="25"/>
  <c r="BL74" i="25"/>
  <c r="BK74" i="25"/>
  <c r="BJ74" i="25"/>
  <c r="BI74" i="25"/>
  <c r="BL73" i="25"/>
  <c r="BK73" i="25"/>
  <c r="BJ73" i="25"/>
  <c r="BI73" i="25"/>
  <c r="BL72" i="25"/>
  <c r="BK72" i="25"/>
  <c r="BJ72" i="25"/>
  <c r="BI72" i="25"/>
  <c r="BL71" i="25"/>
  <c r="BK71" i="25"/>
  <c r="BJ71" i="25"/>
  <c r="BI71" i="25"/>
  <c r="BL70" i="25"/>
  <c r="BK70" i="25"/>
  <c r="BJ70" i="25"/>
  <c r="BI70" i="25"/>
  <c r="BL69" i="25"/>
  <c r="BK69" i="25"/>
  <c r="BJ69" i="25"/>
  <c r="BI69" i="25"/>
  <c r="BL68" i="25"/>
  <c r="BK68" i="25"/>
  <c r="BJ68" i="25"/>
  <c r="BI68" i="25"/>
  <c r="BL67" i="25"/>
  <c r="BK67" i="25"/>
  <c r="BJ67" i="25"/>
  <c r="BI67" i="25"/>
  <c r="BL66" i="25"/>
  <c r="BK66" i="25"/>
  <c r="BJ66" i="25"/>
  <c r="BI66" i="25"/>
  <c r="BL65" i="25"/>
  <c r="BK65" i="25"/>
  <c r="BJ65" i="25"/>
  <c r="BI65" i="25"/>
  <c r="BL64" i="25"/>
  <c r="BK64" i="25"/>
  <c r="BJ64" i="25"/>
  <c r="BI64" i="25"/>
  <c r="BL63" i="25"/>
  <c r="BK63" i="25"/>
  <c r="BJ63" i="25"/>
  <c r="BI63" i="25"/>
  <c r="BL62" i="25"/>
  <c r="BK62" i="25"/>
  <c r="BJ62" i="25"/>
  <c r="BI62" i="25"/>
  <c r="BL61" i="25"/>
  <c r="BK61" i="25"/>
  <c r="BJ61" i="25"/>
  <c r="BI61" i="25"/>
  <c r="BL60" i="25"/>
  <c r="BK60" i="25"/>
  <c r="BJ60" i="25"/>
  <c r="BI60" i="25"/>
  <c r="BL59" i="25"/>
  <c r="BK59" i="25"/>
  <c r="BJ59" i="25"/>
  <c r="BI59" i="25"/>
  <c r="BL58" i="25"/>
  <c r="BK58" i="25"/>
  <c r="BJ58" i="25"/>
  <c r="BI58" i="25"/>
  <c r="BL57" i="25"/>
  <c r="BK57" i="25"/>
  <c r="BJ57" i="25"/>
  <c r="BI57" i="25"/>
  <c r="BL46" i="25"/>
  <c r="BK46" i="25"/>
  <c r="BJ46" i="25"/>
  <c r="BI46" i="25"/>
  <c r="BL45" i="25"/>
  <c r="BK45" i="25"/>
  <c r="BJ45" i="25"/>
  <c r="BI45" i="25"/>
  <c r="BL44" i="25"/>
  <c r="BK44" i="25"/>
  <c r="BJ44" i="25"/>
  <c r="BI44" i="25"/>
  <c r="BL43" i="25"/>
  <c r="BK43" i="25"/>
  <c r="BJ43" i="25"/>
  <c r="BI43" i="25"/>
  <c r="BL42" i="25"/>
  <c r="BK42" i="25"/>
  <c r="BJ42" i="25"/>
  <c r="BI42" i="25"/>
  <c r="BL41" i="25"/>
  <c r="BK41" i="25"/>
  <c r="BJ41" i="25"/>
  <c r="BI41" i="25"/>
  <c r="BL40" i="25"/>
  <c r="BK40" i="25"/>
  <c r="BJ40" i="25"/>
  <c r="BI40" i="25"/>
  <c r="BL39" i="25"/>
  <c r="BK39" i="25"/>
  <c r="BJ39" i="25"/>
  <c r="BI39" i="25"/>
  <c r="BL38" i="25"/>
  <c r="BK38" i="25"/>
  <c r="BJ38" i="25"/>
  <c r="BI38" i="25"/>
  <c r="BL37" i="25"/>
  <c r="BK37" i="25"/>
  <c r="BJ37" i="25"/>
  <c r="BI37" i="25"/>
  <c r="BL36" i="25"/>
  <c r="BK36" i="25"/>
  <c r="BJ36" i="25"/>
  <c r="BI36" i="25"/>
  <c r="BL35" i="25"/>
  <c r="BK35" i="25"/>
  <c r="BJ35" i="25"/>
  <c r="BI35" i="25"/>
  <c r="BL34" i="25"/>
  <c r="BK34" i="25"/>
  <c r="BJ34" i="25"/>
  <c r="BI34" i="25"/>
  <c r="BL33" i="25"/>
  <c r="BK33" i="25"/>
  <c r="BJ33" i="25"/>
  <c r="BI33" i="25"/>
  <c r="BL32" i="25"/>
  <c r="BK32" i="25"/>
  <c r="BJ32" i="25"/>
  <c r="BI32" i="25"/>
  <c r="BL31" i="25"/>
  <c r="BK31" i="25"/>
  <c r="BJ31" i="25"/>
  <c r="BI31" i="25"/>
  <c r="BL30" i="25"/>
  <c r="BK30" i="25"/>
  <c r="BJ30" i="25"/>
  <c r="BI30" i="25"/>
  <c r="BL29" i="25"/>
  <c r="BK29" i="25"/>
  <c r="BJ29" i="25"/>
  <c r="BI29" i="25"/>
  <c r="BL28" i="25"/>
  <c r="BK28" i="25"/>
  <c r="BJ28" i="25"/>
  <c r="BI28" i="25"/>
  <c r="BL27" i="25"/>
  <c r="BK27" i="25"/>
  <c r="BJ27" i="25"/>
  <c r="BI27" i="25"/>
  <c r="BL26" i="25"/>
  <c r="BK26" i="25"/>
  <c r="BJ26" i="25"/>
  <c r="BI26" i="25"/>
  <c r="BL25" i="25"/>
  <c r="BK25" i="25"/>
  <c r="BJ25" i="25"/>
  <c r="BI25" i="25"/>
  <c r="BL24" i="25"/>
  <c r="BK24" i="25"/>
  <c r="BJ24" i="25"/>
  <c r="BI24" i="25"/>
  <c r="BL23" i="25"/>
  <c r="BK23" i="25"/>
  <c r="BJ23" i="25"/>
  <c r="BI23" i="25"/>
  <c r="BL22" i="25"/>
  <c r="BK22" i="25"/>
  <c r="BJ22" i="25"/>
  <c r="BI22" i="25"/>
  <c r="BL21" i="25"/>
  <c r="BK21" i="25"/>
  <c r="BJ21" i="25"/>
  <c r="BI21" i="25"/>
  <c r="BL20" i="25"/>
  <c r="BK20" i="25"/>
  <c r="BJ20" i="25"/>
  <c r="BI20" i="25"/>
  <c r="BL19" i="25"/>
  <c r="BK19" i="25"/>
  <c r="BJ19" i="25"/>
  <c r="BI19" i="25"/>
  <c r="BL18" i="25"/>
  <c r="BK18" i="25"/>
  <c r="BJ18" i="25"/>
  <c r="BI18" i="25"/>
  <c r="BL17" i="25"/>
  <c r="BK17" i="25"/>
  <c r="BJ17" i="25"/>
  <c r="BI17" i="25"/>
  <c r="BL16" i="25"/>
  <c r="BK16" i="25"/>
  <c r="BJ16" i="25"/>
  <c r="BI16" i="25"/>
  <c r="BL15" i="25"/>
  <c r="BK15" i="25"/>
  <c r="BJ15" i="25"/>
  <c r="BI15" i="25"/>
  <c r="BL14" i="25"/>
  <c r="BK14" i="25"/>
  <c r="BJ14" i="25"/>
  <c r="BI14" i="25"/>
  <c r="BN13" i="25"/>
  <c r="BL13" i="25"/>
  <c r="BK13" i="25"/>
  <c r="BJ13" i="25"/>
  <c r="BI13" i="25"/>
  <c r="BL1044" i="23"/>
  <c r="BK1044" i="23"/>
  <c r="BJ1044" i="23"/>
  <c r="BI1044" i="23"/>
  <c r="BL1043" i="23"/>
  <c r="BK1043" i="23"/>
  <c r="BJ1043" i="23"/>
  <c r="BI1043" i="23"/>
  <c r="BL1042" i="23"/>
  <c r="BK1042" i="23"/>
  <c r="BJ1042" i="23"/>
  <c r="BI1042" i="23"/>
  <c r="BL1041" i="23"/>
  <c r="BK1041" i="23"/>
  <c r="BJ1041" i="23"/>
  <c r="BI1041" i="23"/>
  <c r="BL1040" i="23"/>
  <c r="BK1040" i="23"/>
  <c r="BJ1040" i="23"/>
  <c r="BI1040" i="23"/>
  <c r="BL1039" i="23"/>
  <c r="BK1039" i="23"/>
  <c r="BJ1039" i="23"/>
  <c r="BI1039" i="23"/>
  <c r="BL1038" i="23"/>
  <c r="BK1038" i="23"/>
  <c r="BJ1038" i="23"/>
  <c r="BI1038" i="23"/>
  <c r="BL1037" i="23"/>
  <c r="BK1037" i="23"/>
  <c r="BJ1037" i="23"/>
  <c r="BI1037" i="23"/>
  <c r="BL1036" i="23"/>
  <c r="BK1036" i="23"/>
  <c r="BJ1036" i="23"/>
  <c r="BI1036" i="23"/>
  <c r="BL1035" i="23"/>
  <c r="BK1035" i="23"/>
  <c r="BJ1035" i="23"/>
  <c r="BI1035" i="23"/>
  <c r="BL1034" i="23"/>
  <c r="BK1034" i="23"/>
  <c r="BJ1034" i="23"/>
  <c r="BI1034" i="23"/>
  <c r="BL1033" i="23"/>
  <c r="BK1033" i="23"/>
  <c r="BJ1033" i="23"/>
  <c r="BI1033" i="23"/>
  <c r="BL1032" i="23"/>
  <c r="BK1032" i="23"/>
  <c r="BJ1032" i="23"/>
  <c r="BI1032" i="23"/>
  <c r="BL1031" i="23"/>
  <c r="BK1031" i="23"/>
  <c r="BJ1031" i="23"/>
  <c r="BI1031" i="23"/>
  <c r="BL1030" i="23"/>
  <c r="BK1030" i="23"/>
  <c r="BJ1030" i="23"/>
  <c r="BI1030" i="23"/>
  <c r="BL1029" i="23"/>
  <c r="BK1029" i="23"/>
  <c r="BJ1029" i="23"/>
  <c r="BI1029" i="23"/>
  <c r="BL1028" i="23"/>
  <c r="BK1028" i="23"/>
  <c r="BJ1028" i="23"/>
  <c r="BI1028" i="23"/>
  <c r="BL1027" i="23"/>
  <c r="BK1027" i="23"/>
  <c r="BJ1027" i="23"/>
  <c r="BI1027" i="23"/>
  <c r="BL1026" i="23"/>
  <c r="BK1026" i="23"/>
  <c r="BJ1026" i="23"/>
  <c r="BI1026" i="23"/>
  <c r="BL1025" i="23"/>
  <c r="BK1025" i="23"/>
  <c r="BJ1025" i="23"/>
  <c r="BI1025" i="23"/>
  <c r="BL1024" i="23"/>
  <c r="BK1024" i="23"/>
  <c r="BJ1024" i="23"/>
  <c r="BI1024" i="23"/>
  <c r="BL1023" i="23"/>
  <c r="BK1023" i="23"/>
  <c r="BJ1023" i="23"/>
  <c r="BI1023" i="23"/>
  <c r="BL1022" i="23"/>
  <c r="BK1022" i="23"/>
  <c r="BJ1022" i="23"/>
  <c r="BI1022" i="23"/>
  <c r="BL1021" i="23"/>
  <c r="BK1021" i="23"/>
  <c r="BJ1021" i="23"/>
  <c r="BI1021" i="23"/>
  <c r="BL1020" i="23"/>
  <c r="BK1020" i="23"/>
  <c r="BJ1020" i="23"/>
  <c r="BI1020" i="23"/>
  <c r="BL1019" i="23"/>
  <c r="BK1019" i="23"/>
  <c r="BJ1019" i="23"/>
  <c r="BI1019" i="23"/>
  <c r="BL1018" i="23"/>
  <c r="BK1018" i="23"/>
  <c r="BJ1018" i="23"/>
  <c r="BI1018" i="23"/>
  <c r="BL1017" i="23"/>
  <c r="BK1017" i="23"/>
  <c r="BJ1017" i="23"/>
  <c r="BI1017" i="23"/>
  <c r="BL1016" i="23"/>
  <c r="BK1016" i="23"/>
  <c r="BJ1016" i="23"/>
  <c r="BI1016" i="23"/>
  <c r="BL1015" i="23"/>
  <c r="BK1015" i="23"/>
  <c r="BJ1015" i="23"/>
  <c r="BI1015" i="23"/>
  <c r="BL1014" i="23"/>
  <c r="BK1014" i="23"/>
  <c r="BJ1014" i="23"/>
  <c r="BI1014" i="23"/>
  <c r="BL1013" i="23"/>
  <c r="BK1013" i="23"/>
  <c r="BJ1013" i="23"/>
  <c r="BI1013" i="23"/>
  <c r="BL1012" i="23"/>
  <c r="BK1012" i="23"/>
  <c r="BJ1012" i="23"/>
  <c r="BI1012" i="23"/>
  <c r="BL1011" i="23"/>
  <c r="BK1011" i="23"/>
  <c r="BJ1011" i="23"/>
  <c r="BI1011" i="23"/>
  <c r="BL1003" i="23"/>
  <c r="BK1003" i="23"/>
  <c r="BJ1003" i="23"/>
  <c r="BI1003" i="23"/>
  <c r="BL1002" i="23"/>
  <c r="BK1002" i="23"/>
  <c r="BJ1002" i="23"/>
  <c r="BI1002" i="23"/>
  <c r="BL1001" i="23"/>
  <c r="BK1001" i="23"/>
  <c r="BJ1001" i="23"/>
  <c r="BI1001" i="23"/>
  <c r="BL1000" i="23"/>
  <c r="BK1000" i="23"/>
  <c r="BJ1000" i="23"/>
  <c r="BI1000" i="23"/>
  <c r="BL999" i="23"/>
  <c r="BK999" i="23"/>
  <c r="BJ999" i="23"/>
  <c r="BI999" i="23"/>
  <c r="BL998" i="23"/>
  <c r="BK998" i="23"/>
  <c r="BJ998" i="23"/>
  <c r="BI998" i="23"/>
  <c r="BL997" i="23"/>
  <c r="BK997" i="23"/>
  <c r="BJ997" i="23"/>
  <c r="BI997" i="23"/>
  <c r="BL996" i="23"/>
  <c r="BK996" i="23"/>
  <c r="BJ996" i="23"/>
  <c r="BI996" i="23"/>
  <c r="BL995" i="23"/>
  <c r="BK995" i="23"/>
  <c r="BJ995" i="23"/>
  <c r="BI995" i="23"/>
  <c r="BL994" i="23"/>
  <c r="BK994" i="23"/>
  <c r="BJ994" i="23"/>
  <c r="BI994" i="23"/>
  <c r="BL993" i="23"/>
  <c r="BK993" i="23"/>
  <c r="BJ993" i="23"/>
  <c r="BI993" i="23"/>
  <c r="BL992" i="23"/>
  <c r="BK992" i="23"/>
  <c r="BJ992" i="23"/>
  <c r="BI992" i="23"/>
  <c r="BL991" i="23"/>
  <c r="BK991" i="23"/>
  <c r="BJ991" i="23"/>
  <c r="BI991" i="23"/>
  <c r="BL990" i="23"/>
  <c r="BK990" i="23"/>
  <c r="BJ990" i="23"/>
  <c r="BI990" i="23"/>
  <c r="BL989" i="23"/>
  <c r="BK989" i="23"/>
  <c r="BJ989" i="23"/>
  <c r="BI989" i="23"/>
  <c r="BL988" i="23"/>
  <c r="BK988" i="23"/>
  <c r="BJ988" i="23"/>
  <c r="BI988" i="23"/>
  <c r="BL987" i="23"/>
  <c r="BK987" i="23"/>
  <c r="BJ987" i="23"/>
  <c r="BI987" i="23"/>
  <c r="BL986" i="23"/>
  <c r="BK986" i="23"/>
  <c r="BJ986" i="23"/>
  <c r="BI986" i="23"/>
  <c r="BL985" i="23"/>
  <c r="BK985" i="23"/>
  <c r="BJ985" i="23"/>
  <c r="BI985" i="23"/>
  <c r="BL984" i="23"/>
  <c r="BK984" i="23"/>
  <c r="BJ984" i="23"/>
  <c r="BI984" i="23"/>
  <c r="BL983" i="23"/>
  <c r="BK983" i="23"/>
  <c r="BJ983" i="23"/>
  <c r="BI983" i="23"/>
  <c r="BL982" i="23"/>
  <c r="BK982" i="23"/>
  <c r="BJ982" i="23"/>
  <c r="BI982" i="23"/>
  <c r="BL981" i="23"/>
  <c r="BK981" i="23"/>
  <c r="BJ981" i="23"/>
  <c r="BI981" i="23"/>
  <c r="BL980" i="23"/>
  <c r="BK980" i="23"/>
  <c r="BJ980" i="23"/>
  <c r="BI980" i="23"/>
  <c r="BL979" i="23"/>
  <c r="BK979" i="23"/>
  <c r="BJ979" i="23"/>
  <c r="BI979" i="23"/>
  <c r="BL978" i="23"/>
  <c r="BK978" i="23"/>
  <c r="BJ978" i="23"/>
  <c r="BI978" i="23"/>
  <c r="BL977" i="23"/>
  <c r="BK977" i="23"/>
  <c r="BJ977" i="23"/>
  <c r="BI977" i="23"/>
  <c r="BL976" i="23"/>
  <c r="BK976" i="23"/>
  <c r="BJ976" i="23"/>
  <c r="BI976" i="23"/>
  <c r="BL975" i="23"/>
  <c r="BK975" i="23"/>
  <c r="BJ975" i="23"/>
  <c r="BI975" i="23"/>
  <c r="BL974" i="23"/>
  <c r="BK974" i="23"/>
  <c r="BJ974" i="23"/>
  <c r="BI974" i="23"/>
  <c r="BL973" i="23"/>
  <c r="BK973" i="23"/>
  <c r="BJ973" i="23"/>
  <c r="BI973" i="23"/>
  <c r="BL972" i="23"/>
  <c r="BK972" i="23"/>
  <c r="BJ972" i="23"/>
  <c r="BI972" i="23"/>
  <c r="BL971" i="23"/>
  <c r="BK971" i="23"/>
  <c r="BJ971" i="23"/>
  <c r="BI971" i="23"/>
  <c r="BL970" i="23"/>
  <c r="BK970" i="23"/>
  <c r="BJ970" i="23"/>
  <c r="BI970" i="23"/>
  <c r="BL961" i="23"/>
  <c r="BK961" i="23"/>
  <c r="BJ961" i="23"/>
  <c r="BI961" i="23"/>
  <c r="BL960" i="23"/>
  <c r="BK960" i="23"/>
  <c r="BJ960" i="23"/>
  <c r="BI960" i="23"/>
  <c r="BL959" i="23"/>
  <c r="BK959" i="23"/>
  <c r="BJ959" i="23"/>
  <c r="BI959" i="23"/>
  <c r="BL958" i="23"/>
  <c r="BK958" i="23"/>
  <c r="BJ958" i="23"/>
  <c r="BI958" i="23"/>
  <c r="BL957" i="23"/>
  <c r="BK957" i="23"/>
  <c r="BJ957" i="23"/>
  <c r="BI957" i="23"/>
  <c r="BL956" i="23"/>
  <c r="BK956" i="23"/>
  <c r="BJ956" i="23"/>
  <c r="BI956" i="23"/>
  <c r="BL955" i="23"/>
  <c r="BK955" i="23"/>
  <c r="BJ955" i="23"/>
  <c r="BI955" i="23"/>
  <c r="BL954" i="23"/>
  <c r="BK954" i="23"/>
  <c r="BJ954" i="23"/>
  <c r="BI954" i="23"/>
  <c r="BL953" i="23"/>
  <c r="BK953" i="23"/>
  <c r="BJ953" i="23"/>
  <c r="BI953" i="23"/>
  <c r="BL952" i="23"/>
  <c r="BK952" i="23"/>
  <c r="BJ952" i="23"/>
  <c r="BI952" i="23"/>
  <c r="BL951" i="23"/>
  <c r="BK951" i="23"/>
  <c r="BJ951" i="23"/>
  <c r="BI951" i="23"/>
  <c r="BL950" i="23"/>
  <c r="BK950" i="23"/>
  <c r="BJ950" i="23"/>
  <c r="BI950" i="23"/>
  <c r="BL949" i="23"/>
  <c r="BK949" i="23"/>
  <c r="BJ949" i="23"/>
  <c r="BI949" i="23"/>
  <c r="BL948" i="23"/>
  <c r="BK948" i="23"/>
  <c r="BJ948" i="23"/>
  <c r="BI948" i="23"/>
  <c r="BL947" i="23"/>
  <c r="BK947" i="23"/>
  <c r="BJ947" i="23"/>
  <c r="BI947" i="23"/>
  <c r="BL946" i="23"/>
  <c r="BK946" i="23"/>
  <c r="BJ946" i="23"/>
  <c r="BI946" i="23"/>
  <c r="BL945" i="23"/>
  <c r="BK945" i="23"/>
  <c r="BJ945" i="23"/>
  <c r="BI945" i="23"/>
  <c r="BL944" i="23"/>
  <c r="BK944" i="23"/>
  <c r="BJ944" i="23"/>
  <c r="BI944" i="23"/>
  <c r="BL943" i="23"/>
  <c r="BK943" i="23"/>
  <c r="BJ943" i="23"/>
  <c r="BI943" i="23"/>
  <c r="BL942" i="23"/>
  <c r="BK942" i="23"/>
  <c r="BJ942" i="23"/>
  <c r="BI942" i="23"/>
  <c r="BL941" i="23"/>
  <c r="BK941" i="23"/>
  <c r="BJ941" i="23"/>
  <c r="BI941" i="23"/>
  <c r="BL940" i="23"/>
  <c r="BK940" i="23"/>
  <c r="BJ940" i="23"/>
  <c r="BI940" i="23"/>
  <c r="BL939" i="23"/>
  <c r="BK939" i="23"/>
  <c r="BJ939" i="23"/>
  <c r="BI939" i="23"/>
  <c r="BL938" i="23"/>
  <c r="BK938" i="23"/>
  <c r="BJ938" i="23"/>
  <c r="BI938" i="23"/>
  <c r="BL937" i="23"/>
  <c r="BK937" i="23"/>
  <c r="BJ937" i="23"/>
  <c r="BI937" i="23"/>
  <c r="BL936" i="23"/>
  <c r="BK936" i="23"/>
  <c r="BJ936" i="23"/>
  <c r="BI936" i="23"/>
  <c r="BL935" i="23"/>
  <c r="BK935" i="23"/>
  <c r="BJ935" i="23"/>
  <c r="BI935" i="23"/>
  <c r="BL934" i="23"/>
  <c r="BK934" i="23"/>
  <c r="BJ934" i="23"/>
  <c r="BI934" i="23"/>
  <c r="BL933" i="23"/>
  <c r="BK933" i="23"/>
  <c r="BJ933" i="23"/>
  <c r="BI933" i="23"/>
  <c r="BL932" i="23"/>
  <c r="BK932" i="23"/>
  <c r="BJ932" i="23"/>
  <c r="BI932" i="23"/>
  <c r="BL931" i="23"/>
  <c r="BK931" i="23"/>
  <c r="BJ931" i="23"/>
  <c r="BI931" i="23"/>
  <c r="BL930" i="23"/>
  <c r="BK930" i="23"/>
  <c r="BJ930" i="23"/>
  <c r="BI930" i="23"/>
  <c r="BL929" i="23"/>
  <c r="BK929" i="23"/>
  <c r="BJ929" i="23"/>
  <c r="BI929" i="23"/>
  <c r="BL928" i="23"/>
  <c r="BK928" i="23"/>
  <c r="BJ928" i="23"/>
  <c r="BI928" i="23"/>
  <c r="BL920" i="23"/>
  <c r="BK920" i="23"/>
  <c r="BJ920" i="23"/>
  <c r="BI920" i="23"/>
  <c r="BL919" i="23"/>
  <c r="BK919" i="23"/>
  <c r="BJ919" i="23"/>
  <c r="BI919" i="23"/>
  <c r="BL918" i="23"/>
  <c r="BK918" i="23"/>
  <c r="BJ918" i="23"/>
  <c r="BI918" i="23"/>
  <c r="BL917" i="23"/>
  <c r="BK917" i="23"/>
  <c r="BJ917" i="23"/>
  <c r="BI917" i="23"/>
  <c r="BL916" i="23"/>
  <c r="BK916" i="23"/>
  <c r="BJ916" i="23"/>
  <c r="BI916" i="23"/>
  <c r="BL915" i="23"/>
  <c r="BK915" i="23"/>
  <c r="BJ915" i="23"/>
  <c r="BI915" i="23"/>
  <c r="BL914" i="23"/>
  <c r="BK914" i="23"/>
  <c r="BJ914" i="23"/>
  <c r="BI914" i="23"/>
  <c r="BL913" i="23"/>
  <c r="BK913" i="23"/>
  <c r="BJ913" i="23"/>
  <c r="BI913" i="23"/>
  <c r="BL912" i="23"/>
  <c r="BK912" i="23"/>
  <c r="BJ912" i="23"/>
  <c r="BI912" i="23"/>
  <c r="BL911" i="23"/>
  <c r="BK911" i="23"/>
  <c r="BJ911" i="23"/>
  <c r="BI911" i="23"/>
  <c r="BL910" i="23"/>
  <c r="BK910" i="23"/>
  <c r="BJ910" i="23"/>
  <c r="BI910" i="23"/>
  <c r="BL909" i="23"/>
  <c r="BK909" i="23"/>
  <c r="BJ909" i="23"/>
  <c r="BI909" i="23"/>
  <c r="BL908" i="23"/>
  <c r="BK908" i="23"/>
  <c r="BJ908" i="23"/>
  <c r="BI908" i="23"/>
  <c r="BL907" i="23"/>
  <c r="BK907" i="23"/>
  <c r="BJ907" i="23"/>
  <c r="BI907" i="23"/>
  <c r="BL906" i="23"/>
  <c r="BK906" i="23"/>
  <c r="BJ906" i="23"/>
  <c r="BI906" i="23"/>
  <c r="BL905" i="23"/>
  <c r="BK905" i="23"/>
  <c r="BJ905" i="23"/>
  <c r="BI905" i="23"/>
  <c r="BL904" i="23"/>
  <c r="BK904" i="23"/>
  <c r="BJ904" i="23"/>
  <c r="BI904" i="23"/>
  <c r="BL903" i="23"/>
  <c r="BK903" i="23"/>
  <c r="BJ903" i="23"/>
  <c r="BI903" i="23"/>
  <c r="BL902" i="23"/>
  <c r="BK902" i="23"/>
  <c r="BJ902" i="23"/>
  <c r="BI902" i="23"/>
  <c r="BL901" i="23"/>
  <c r="BK901" i="23"/>
  <c r="BJ901" i="23"/>
  <c r="BI901" i="23"/>
  <c r="BL900" i="23"/>
  <c r="BK900" i="23"/>
  <c r="BJ900" i="23"/>
  <c r="BI900" i="23"/>
  <c r="BL899" i="23"/>
  <c r="BK899" i="23"/>
  <c r="BJ899" i="23"/>
  <c r="BI899" i="23"/>
  <c r="BL898" i="23"/>
  <c r="BK898" i="23"/>
  <c r="BJ898" i="23"/>
  <c r="BI898" i="23"/>
  <c r="BL897" i="23"/>
  <c r="BK897" i="23"/>
  <c r="BJ897" i="23"/>
  <c r="BI897" i="23"/>
  <c r="BL896" i="23"/>
  <c r="BK896" i="23"/>
  <c r="BJ896" i="23"/>
  <c r="BI896" i="23"/>
  <c r="BL895" i="23"/>
  <c r="BK895" i="23"/>
  <c r="BJ895" i="23"/>
  <c r="BI895" i="23"/>
  <c r="BL894" i="23"/>
  <c r="BK894" i="23"/>
  <c r="BJ894" i="23"/>
  <c r="BI894" i="23"/>
  <c r="BL893" i="23"/>
  <c r="BK893" i="23"/>
  <c r="BJ893" i="23"/>
  <c r="BI893" i="23"/>
  <c r="BL892" i="23"/>
  <c r="BK892" i="23"/>
  <c r="BJ892" i="23"/>
  <c r="BI892" i="23"/>
  <c r="BL891" i="23"/>
  <c r="BK891" i="23"/>
  <c r="BJ891" i="23"/>
  <c r="BI891" i="23"/>
  <c r="BL890" i="23"/>
  <c r="BK890" i="23"/>
  <c r="BJ890" i="23"/>
  <c r="BI890" i="23"/>
  <c r="BL889" i="23"/>
  <c r="BK889" i="23"/>
  <c r="BJ889" i="23"/>
  <c r="BI889" i="23"/>
  <c r="BL888" i="23"/>
  <c r="BK888" i="23"/>
  <c r="BJ888" i="23"/>
  <c r="BI888" i="23"/>
  <c r="BL887" i="23"/>
  <c r="BK887" i="23"/>
  <c r="BJ887" i="23"/>
  <c r="BI887" i="23"/>
  <c r="BL878" i="23"/>
  <c r="BK878" i="23"/>
  <c r="BJ878" i="23"/>
  <c r="BI878" i="23"/>
  <c r="BL877" i="23"/>
  <c r="BK877" i="23"/>
  <c r="BJ877" i="23"/>
  <c r="BI877" i="23"/>
  <c r="BL876" i="23"/>
  <c r="BK876" i="23"/>
  <c r="BJ876" i="23"/>
  <c r="BI876" i="23"/>
  <c r="BL875" i="23"/>
  <c r="BK875" i="23"/>
  <c r="BJ875" i="23"/>
  <c r="BI875" i="23"/>
  <c r="BL874" i="23"/>
  <c r="BK874" i="23"/>
  <c r="BJ874" i="23"/>
  <c r="BI874" i="23"/>
  <c r="BL873" i="23"/>
  <c r="BK873" i="23"/>
  <c r="BJ873" i="23"/>
  <c r="BI873" i="23"/>
  <c r="BL872" i="23"/>
  <c r="BK872" i="23"/>
  <c r="BJ872" i="23"/>
  <c r="BI872" i="23"/>
  <c r="BL871" i="23"/>
  <c r="BK871" i="23"/>
  <c r="BJ871" i="23"/>
  <c r="BI871" i="23"/>
  <c r="BL870" i="23"/>
  <c r="BK870" i="23"/>
  <c r="BJ870" i="23"/>
  <c r="BI870" i="23"/>
  <c r="BL869" i="23"/>
  <c r="BK869" i="23"/>
  <c r="BJ869" i="23"/>
  <c r="BI869" i="23"/>
  <c r="BL868" i="23"/>
  <c r="BK868" i="23"/>
  <c r="BJ868" i="23"/>
  <c r="BI868" i="23"/>
  <c r="BL867" i="23"/>
  <c r="BK867" i="23"/>
  <c r="BJ867" i="23"/>
  <c r="BI867" i="23"/>
  <c r="BL866" i="23"/>
  <c r="BK866" i="23"/>
  <c r="BJ866" i="23"/>
  <c r="BI866" i="23"/>
  <c r="BL865" i="23"/>
  <c r="BK865" i="23"/>
  <c r="BJ865" i="23"/>
  <c r="BI865" i="23"/>
  <c r="BL864" i="23"/>
  <c r="BK864" i="23"/>
  <c r="BJ864" i="23"/>
  <c r="BI864" i="23"/>
  <c r="BL863" i="23"/>
  <c r="BK863" i="23"/>
  <c r="BJ863" i="23"/>
  <c r="BI863" i="23"/>
  <c r="BL862" i="23"/>
  <c r="BK862" i="23"/>
  <c r="BJ862" i="23"/>
  <c r="BI862" i="23"/>
  <c r="BL861" i="23"/>
  <c r="BK861" i="23"/>
  <c r="BJ861" i="23"/>
  <c r="BI861" i="23"/>
  <c r="BL860" i="23"/>
  <c r="BK860" i="23"/>
  <c r="BJ860" i="23"/>
  <c r="BI860" i="23"/>
  <c r="BL859" i="23"/>
  <c r="BK859" i="23"/>
  <c r="BJ859" i="23"/>
  <c r="BI859" i="23"/>
  <c r="BL858" i="23"/>
  <c r="BK858" i="23"/>
  <c r="BJ858" i="23"/>
  <c r="BI858" i="23"/>
  <c r="BL857" i="23"/>
  <c r="BK857" i="23"/>
  <c r="BJ857" i="23"/>
  <c r="BI857" i="23"/>
  <c r="BL856" i="23"/>
  <c r="BK856" i="23"/>
  <c r="BJ856" i="23"/>
  <c r="BI856" i="23"/>
  <c r="BL855" i="23"/>
  <c r="BK855" i="23"/>
  <c r="BJ855" i="23"/>
  <c r="BI855" i="23"/>
  <c r="BL854" i="23"/>
  <c r="BK854" i="23"/>
  <c r="BJ854" i="23"/>
  <c r="BI854" i="23"/>
  <c r="BL853" i="23"/>
  <c r="BK853" i="23"/>
  <c r="BJ853" i="23"/>
  <c r="BI853" i="23"/>
  <c r="BL852" i="23"/>
  <c r="BK852" i="23"/>
  <c r="BJ852" i="23"/>
  <c r="BI852" i="23"/>
  <c r="BL851" i="23"/>
  <c r="BK851" i="23"/>
  <c r="BJ851" i="23"/>
  <c r="BI851" i="23"/>
  <c r="BL850" i="23"/>
  <c r="BK850" i="23"/>
  <c r="BJ850" i="23"/>
  <c r="BI850" i="23"/>
  <c r="BL849" i="23"/>
  <c r="BK849" i="23"/>
  <c r="BJ849" i="23"/>
  <c r="BI849" i="23"/>
  <c r="BL848" i="23"/>
  <c r="BK848" i="23"/>
  <c r="BJ848" i="23"/>
  <c r="BI848" i="23"/>
  <c r="BL847" i="23"/>
  <c r="BK847" i="23"/>
  <c r="BJ847" i="23"/>
  <c r="BI847" i="23"/>
  <c r="BL846" i="23"/>
  <c r="BK846" i="23"/>
  <c r="BJ846" i="23"/>
  <c r="BI846" i="23"/>
  <c r="BL845" i="23"/>
  <c r="BK845" i="23"/>
  <c r="BJ845" i="23"/>
  <c r="BI845" i="23"/>
  <c r="BL836" i="23"/>
  <c r="BK836" i="23"/>
  <c r="BJ836" i="23"/>
  <c r="BI836" i="23"/>
  <c r="BL835" i="23"/>
  <c r="BK835" i="23"/>
  <c r="BJ835" i="23"/>
  <c r="BI835" i="23"/>
  <c r="BL834" i="23"/>
  <c r="BK834" i="23"/>
  <c r="BJ834" i="23"/>
  <c r="BI834" i="23"/>
  <c r="BL833" i="23"/>
  <c r="BK833" i="23"/>
  <c r="BJ833" i="23"/>
  <c r="BI833" i="23"/>
  <c r="BL832" i="23"/>
  <c r="BK832" i="23"/>
  <c r="BJ832" i="23"/>
  <c r="BI832" i="23"/>
  <c r="BL831" i="23"/>
  <c r="BK831" i="23"/>
  <c r="BJ831" i="23"/>
  <c r="BI831" i="23"/>
  <c r="BL830" i="23"/>
  <c r="BK830" i="23"/>
  <c r="BJ830" i="23"/>
  <c r="BI830" i="23"/>
  <c r="BL829" i="23"/>
  <c r="BK829" i="23"/>
  <c r="BJ829" i="23"/>
  <c r="BI829" i="23"/>
  <c r="BL828" i="23"/>
  <c r="BK828" i="23"/>
  <c r="BJ828" i="23"/>
  <c r="BI828" i="23"/>
  <c r="BL827" i="23"/>
  <c r="BK827" i="23"/>
  <c r="BJ827" i="23"/>
  <c r="BI827" i="23"/>
  <c r="BL826" i="23"/>
  <c r="BK826" i="23"/>
  <c r="BJ826" i="23"/>
  <c r="BI826" i="23"/>
  <c r="BL825" i="23"/>
  <c r="BK825" i="23"/>
  <c r="BJ825" i="23"/>
  <c r="BI825" i="23"/>
  <c r="BL824" i="23"/>
  <c r="BK824" i="23"/>
  <c r="BJ824" i="23"/>
  <c r="BI824" i="23"/>
  <c r="BL823" i="23"/>
  <c r="BK823" i="23"/>
  <c r="BJ823" i="23"/>
  <c r="BI823" i="23"/>
  <c r="BL822" i="23"/>
  <c r="BK822" i="23"/>
  <c r="BJ822" i="23"/>
  <c r="BI822" i="23"/>
  <c r="BL821" i="23"/>
  <c r="BK821" i="23"/>
  <c r="BJ821" i="23"/>
  <c r="BI821" i="23"/>
  <c r="BL820" i="23"/>
  <c r="BK820" i="23"/>
  <c r="BJ820" i="23"/>
  <c r="BI820" i="23"/>
  <c r="BL819" i="23"/>
  <c r="BK819" i="23"/>
  <c r="BJ819" i="23"/>
  <c r="BI819" i="23"/>
  <c r="BL818" i="23"/>
  <c r="BK818" i="23"/>
  <c r="BJ818" i="23"/>
  <c r="BI818" i="23"/>
  <c r="BL817" i="23"/>
  <c r="BK817" i="23"/>
  <c r="BJ817" i="23"/>
  <c r="BI817" i="23"/>
  <c r="BL816" i="23"/>
  <c r="BK816" i="23"/>
  <c r="BJ816" i="23"/>
  <c r="BI816" i="23"/>
  <c r="BL815" i="23"/>
  <c r="BK815" i="23"/>
  <c r="BJ815" i="23"/>
  <c r="BI815" i="23"/>
  <c r="BL814" i="23"/>
  <c r="BK814" i="23"/>
  <c r="BJ814" i="23"/>
  <c r="BI814" i="23"/>
  <c r="BL813" i="23"/>
  <c r="BK813" i="23"/>
  <c r="BJ813" i="23"/>
  <c r="BI813" i="23"/>
  <c r="BL812" i="23"/>
  <c r="BK812" i="23"/>
  <c r="BJ812" i="23"/>
  <c r="BI812" i="23"/>
  <c r="BL811" i="23"/>
  <c r="BK811" i="23"/>
  <c r="BJ811" i="23"/>
  <c r="BI811" i="23"/>
  <c r="BL810" i="23"/>
  <c r="BK810" i="23"/>
  <c r="BJ810" i="23"/>
  <c r="BI810" i="23"/>
  <c r="BL809" i="23"/>
  <c r="BK809" i="23"/>
  <c r="BJ809" i="23"/>
  <c r="BI809" i="23"/>
  <c r="BL808" i="23"/>
  <c r="BK808" i="23"/>
  <c r="BJ808" i="23"/>
  <c r="BI808" i="23"/>
  <c r="BL807" i="23"/>
  <c r="BK807" i="23"/>
  <c r="BJ807" i="23"/>
  <c r="BI807" i="23"/>
  <c r="BL806" i="23"/>
  <c r="BK806" i="23"/>
  <c r="BJ806" i="23"/>
  <c r="BI806" i="23"/>
  <c r="BL805" i="23"/>
  <c r="BK805" i="23"/>
  <c r="BJ805" i="23"/>
  <c r="BI805" i="23"/>
  <c r="BL804" i="23"/>
  <c r="BK804" i="23"/>
  <c r="BJ804" i="23"/>
  <c r="BI804" i="23"/>
  <c r="BL803" i="23"/>
  <c r="BK803" i="23"/>
  <c r="BJ803" i="23"/>
  <c r="BI803" i="23"/>
  <c r="BL795" i="23"/>
  <c r="BK795" i="23"/>
  <c r="BJ795" i="23"/>
  <c r="BI795" i="23"/>
  <c r="BL794" i="23"/>
  <c r="BK794" i="23"/>
  <c r="BJ794" i="23"/>
  <c r="BI794" i="23"/>
  <c r="BL793" i="23"/>
  <c r="BK793" i="23"/>
  <c r="BJ793" i="23"/>
  <c r="BI793" i="23"/>
  <c r="BL792" i="23"/>
  <c r="BK792" i="23"/>
  <c r="BJ792" i="23"/>
  <c r="BI792" i="23"/>
  <c r="BL791" i="23"/>
  <c r="BK791" i="23"/>
  <c r="BJ791" i="23"/>
  <c r="BI791" i="23"/>
  <c r="BL790" i="23"/>
  <c r="BK790" i="23"/>
  <c r="BJ790" i="23"/>
  <c r="BI790" i="23"/>
  <c r="BL789" i="23"/>
  <c r="BK789" i="23"/>
  <c r="BJ789" i="23"/>
  <c r="BI789" i="23"/>
  <c r="BL788" i="23"/>
  <c r="BK788" i="23"/>
  <c r="BJ788" i="23"/>
  <c r="BI788" i="23"/>
  <c r="BL787" i="23"/>
  <c r="BK787" i="23"/>
  <c r="BJ787" i="23"/>
  <c r="BI787" i="23"/>
  <c r="BL786" i="23"/>
  <c r="BK786" i="23"/>
  <c r="BJ786" i="23"/>
  <c r="BI786" i="23"/>
  <c r="BL785" i="23"/>
  <c r="BK785" i="23"/>
  <c r="BJ785" i="23"/>
  <c r="BI785" i="23"/>
  <c r="BL784" i="23"/>
  <c r="BK784" i="23"/>
  <c r="BJ784" i="23"/>
  <c r="BI784" i="23"/>
  <c r="BL783" i="23"/>
  <c r="BK783" i="23"/>
  <c r="BJ783" i="23"/>
  <c r="BI783" i="23"/>
  <c r="BL782" i="23"/>
  <c r="BK782" i="23"/>
  <c r="BJ782" i="23"/>
  <c r="BI782" i="23"/>
  <c r="BL781" i="23"/>
  <c r="BK781" i="23"/>
  <c r="BJ781" i="23"/>
  <c r="BI781" i="23"/>
  <c r="BL780" i="23"/>
  <c r="BK780" i="23"/>
  <c r="BJ780" i="23"/>
  <c r="BI780" i="23"/>
  <c r="BL779" i="23"/>
  <c r="BK779" i="23"/>
  <c r="BJ779" i="23"/>
  <c r="BI779" i="23"/>
  <c r="BL778" i="23"/>
  <c r="BK778" i="23"/>
  <c r="BJ778" i="23"/>
  <c r="BI778" i="23"/>
  <c r="BL777" i="23"/>
  <c r="BK777" i="23"/>
  <c r="BJ777" i="23"/>
  <c r="BI777" i="23"/>
  <c r="BL776" i="23"/>
  <c r="BK776" i="23"/>
  <c r="BJ776" i="23"/>
  <c r="BI776" i="23"/>
  <c r="BL775" i="23"/>
  <c r="BK775" i="23"/>
  <c r="BJ775" i="23"/>
  <c r="BI775" i="23"/>
  <c r="BL774" i="23"/>
  <c r="BK774" i="23"/>
  <c r="BJ774" i="23"/>
  <c r="BI774" i="23"/>
  <c r="BL773" i="23"/>
  <c r="BK773" i="23"/>
  <c r="BJ773" i="23"/>
  <c r="BI773" i="23"/>
  <c r="BL772" i="23"/>
  <c r="BK772" i="23"/>
  <c r="BJ772" i="23"/>
  <c r="BI772" i="23"/>
  <c r="BL771" i="23"/>
  <c r="BK771" i="23"/>
  <c r="BJ771" i="23"/>
  <c r="BI771" i="23"/>
  <c r="BL770" i="23"/>
  <c r="BK770" i="23"/>
  <c r="BJ770" i="23"/>
  <c r="BI770" i="23"/>
  <c r="BL769" i="23"/>
  <c r="BK769" i="23"/>
  <c r="BJ769" i="23"/>
  <c r="BI769" i="23"/>
  <c r="BL768" i="23"/>
  <c r="BK768" i="23"/>
  <c r="BJ768" i="23"/>
  <c r="BI768" i="23"/>
  <c r="BL767" i="23"/>
  <c r="BK767" i="23"/>
  <c r="BJ767" i="23"/>
  <c r="BI767" i="23"/>
  <c r="BL766" i="23"/>
  <c r="BK766" i="23"/>
  <c r="BJ766" i="23"/>
  <c r="BI766" i="23"/>
  <c r="BL765" i="23"/>
  <c r="BK765" i="23"/>
  <c r="BJ765" i="23"/>
  <c r="BI765" i="23"/>
  <c r="BL764" i="23"/>
  <c r="BK764" i="23"/>
  <c r="BJ764" i="23"/>
  <c r="BI764" i="23"/>
  <c r="BL763" i="23"/>
  <c r="BK763" i="23"/>
  <c r="BJ763" i="23"/>
  <c r="BI763" i="23"/>
  <c r="BL762" i="23"/>
  <c r="BK762" i="23"/>
  <c r="BJ762" i="23"/>
  <c r="BI762" i="23"/>
  <c r="BL754" i="23"/>
  <c r="BK754" i="23"/>
  <c r="BJ754" i="23"/>
  <c r="BI754" i="23"/>
  <c r="BL753" i="23"/>
  <c r="BK753" i="23"/>
  <c r="BJ753" i="23"/>
  <c r="BI753" i="23"/>
  <c r="BL752" i="23"/>
  <c r="BK752" i="23"/>
  <c r="BJ752" i="23"/>
  <c r="BI752" i="23"/>
  <c r="BL751" i="23"/>
  <c r="BK751" i="23"/>
  <c r="BJ751" i="23"/>
  <c r="BI751" i="23"/>
  <c r="BL750" i="23"/>
  <c r="BK750" i="23"/>
  <c r="BJ750" i="23"/>
  <c r="BI750" i="23"/>
  <c r="BL749" i="23"/>
  <c r="BK749" i="23"/>
  <c r="BJ749" i="23"/>
  <c r="BI749" i="23"/>
  <c r="BL748" i="23"/>
  <c r="BK748" i="23"/>
  <c r="BJ748" i="23"/>
  <c r="BI748" i="23"/>
  <c r="BL747" i="23"/>
  <c r="BK747" i="23"/>
  <c r="BJ747" i="23"/>
  <c r="BI747" i="23"/>
  <c r="BL746" i="23"/>
  <c r="BK746" i="23"/>
  <c r="BJ746" i="23"/>
  <c r="BI746" i="23"/>
  <c r="BL745" i="23"/>
  <c r="BK745" i="23"/>
  <c r="BJ745" i="23"/>
  <c r="BI745" i="23"/>
  <c r="BL744" i="23"/>
  <c r="BK744" i="23"/>
  <c r="BJ744" i="23"/>
  <c r="BI744" i="23"/>
  <c r="BL743" i="23"/>
  <c r="BK743" i="23"/>
  <c r="BJ743" i="23"/>
  <c r="BI743" i="23"/>
  <c r="BL742" i="23"/>
  <c r="BK742" i="23"/>
  <c r="BJ742" i="23"/>
  <c r="BI742" i="23"/>
  <c r="BL741" i="23"/>
  <c r="BK741" i="23"/>
  <c r="BJ741" i="23"/>
  <c r="BI741" i="23"/>
  <c r="BL740" i="23"/>
  <c r="BK740" i="23"/>
  <c r="BJ740" i="23"/>
  <c r="BI740" i="23"/>
  <c r="BL739" i="23"/>
  <c r="BK739" i="23"/>
  <c r="BJ739" i="23"/>
  <c r="BI739" i="23"/>
  <c r="BL738" i="23"/>
  <c r="BK738" i="23"/>
  <c r="BJ738" i="23"/>
  <c r="BI738" i="23"/>
  <c r="BL737" i="23"/>
  <c r="BK737" i="23"/>
  <c r="BJ737" i="23"/>
  <c r="BI737" i="23"/>
  <c r="BL736" i="23"/>
  <c r="BK736" i="23"/>
  <c r="BJ736" i="23"/>
  <c r="BI736" i="23"/>
  <c r="BL735" i="23"/>
  <c r="BK735" i="23"/>
  <c r="BJ735" i="23"/>
  <c r="BI735" i="23"/>
  <c r="BL734" i="23"/>
  <c r="BK734" i="23"/>
  <c r="BJ734" i="23"/>
  <c r="BI734" i="23"/>
  <c r="BL733" i="23"/>
  <c r="BK733" i="23"/>
  <c r="BJ733" i="23"/>
  <c r="BI733" i="23"/>
  <c r="BL732" i="23"/>
  <c r="BK732" i="23"/>
  <c r="BJ732" i="23"/>
  <c r="BI732" i="23"/>
  <c r="BL731" i="23"/>
  <c r="BK731" i="23"/>
  <c r="BJ731" i="23"/>
  <c r="BI731" i="23"/>
  <c r="BL730" i="23"/>
  <c r="BK730" i="23"/>
  <c r="BJ730" i="23"/>
  <c r="BI730" i="23"/>
  <c r="BL729" i="23"/>
  <c r="BK729" i="23"/>
  <c r="BJ729" i="23"/>
  <c r="BI729" i="23"/>
  <c r="BL728" i="23"/>
  <c r="BK728" i="23"/>
  <c r="BJ728" i="23"/>
  <c r="BI728" i="23"/>
  <c r="BL727" i="23"/>
  <c r="BK727" i="23"/>
  <c r="BJ727" i="23"/>
  <c r="BI727" i="23"/>
  <c r="BL726" i="23"/>
  <c r="BK726" i="23"/>
  <c r="BJ726" i="23"/>
  <c r="BI726" i="23"/>
  <c r="BL725" i="23"/>
  <c r="BK725" i="23"/>
  <c r="BJ725" i="23"/>
  <c r="BI725" i="23"/>
  <c r="BL724" i="23"/>
  <c r="BK724" i="23"/>
  <c r="BJ724" i="23"/>
  <c r="BI724" i="23"/>
  <c r="BL723" i="23"/>
  <c r="BK723" i="23"/>
  <c r="BJ723" i="23"/>
  <c r="BI723" i="23"/>
  <c r="BL722" i="23"/>
  <c r="BK722" i="23"/>
  <c r="BJ722" i="23"/>
  <c r="BI722" i="23"/>
  <c r="BL721" i="23"/>
  <c r="BK721" i="23"/>
  <c r="BJ721" i="23"/>
  <c r="BI721" i="23"/>
  <c r="BL713" i="23"/>
  <c r="BK713" i="23"/>
  <c r="BJ713" i="23"/>
  <c r="BI713" i="23"/>
  <c r="BL712" i="23"/>
  <c r="BK712" i="23"/>
  <c r="BJ712" i="23"/>
  <c r="BI712" i="23"/>
  <c r="BL711" i="23"/>
  <c r="BK711" i="23"/>
  <c r="BJ711" i="23"/>
  <c r="BI711" i="23"/>
  <c r="BL710" i="23"/>
  <c r="BK710" i="23"/>
  <c r="BJ710" i="23"/>
  <c r="BI710" i="23"/>
  <c r="BL709" i="23"/>
  <c r="BK709" i="23"/>
  <c r="BJ709" i="23"/>
  <c r="BI709" i="23"/>
  <c r="BL708" i="23"/>
  <c r="BK708" i="23"/>
  <c r="BJ708" i="23"/>
  <c r="BI708" i="23"/>
  <c r="BL707" i="23"/>
  <c r="BK707" i="23"/>
  <c r="BJ707" i="23"/>
  <c r="BI707" i="23"/>
  <c r="BL706" i="23"/>
  <c r="BK706" i="23"/>
  <c r="BJ706" i="23"/>
  <c r="BI706" i="23"/>
  <c r="BL705" i="23"/>
  <c r="BK705" i="23"/>
  <c r="BJ705" i="23"/>
  <c r="BI705" i="23"/>
  <c r="BL704" i="23"/>
  <c r="BK704" i="23"/>
  <c r="BJ704" i="23"/>
  <c r="BI704" i="23"/>
  <c r="BL703" i="23"/>
  <c r="BK703" i="23"/>
  <c r="BJ703" i="23"/>
  <c r="BI703" i="23"/>
  <c r="BL702" i="23"/>
  <c r="BK702" i="23"/>
  <c r="BJ702" i="23"/>
  <c r="BI702" i="23"/>
  <c r="BL701" i="23"/>
  <c r="BK701" i="23"/>
  <c r="BJ701" i="23"/>
  <c r="BI701" i="23"/>
  <c r="BL700" i="23"/>
  <c r="BK700" i="23"/>
  <c r="BJ700" i="23"/>
  <c r="BI700" i="23"/>
  <c r="BL699" i="23"/>
  <c r="BK699" i="23"/>
  <c r="BJ699" i="23"/>
  <c r="BI699" i="23"/>
  <c r="BL698" i="23"/>
  <c r="BK698" i="23"/>
  <c r="BJ698" i="23"/>
  <c r="BI698" i="23"/>
  <c r="BL697" i="23"/>
  <c r="BK697" i="23"/>
  <c r="BJ697" i="23"/>
  <c r="BI697" i="23"/>
  <c r="BL696" i="23"/>
  <c r="BK696" i="23"/>
  <c r="BJ696" i="23"/>
  <c r="BI696" i="23"/>
  <c r="BL695" i="23"/>
  <c r="BK695" i="23"/>
  <c r="BJ695" i="23"/>
  <c r="BI695" i="23"/>
  <c r="BL694" i="23"/>
  <c r="BK694" i="23"/>
  <c r="BJ694" i="23"/>
  <c r="BI694" i="23"/>
  <c r="BL693" i="23"/>
  <c r="BK693" i="23"/>
  <c r="BJ693" i="23"/>
  <c r="BI693" i="23"/>
  <c r="BL692" i="23"/>
  <c r="BK692" i="23"/>
  <c r="BJ692" i="23"/>
  <c r="BI692" i="23"/>
  <c r="BL691" i="23"/>
  <c r="BK691" i="23"/>
  <c r="BJ691" i="23"/>
  <c r="BI691" i="23"/>
  <c r="BL690" i="23"/>
  <c r="BK690" i="23"/>
  <c r="BJ690" i="23"/>
  <c r="BI690" i="23"/>
  <c r="BL689" i="23"/>
  <c r="BK689" i="23"/>
  <c r="BJ689" i="23"/>
  <c r="BI689" i="23"/>
  <c r="BL688" i="23"/>
  <c r="BK688" i="23"/>
  <c r="BJ688" i="23"/>
  <c r="BI688" i="23"/>
  <c r="BL687" i="23"/>
  <c r="BK687" i="23"/>
  <c r="BJ687" i="23"/>
  <c r="BI687" i="23"/>
  <c r="BL686" i="23"/>
  <c r="BK686" i="23"/>
  <c r="BJ686" i="23"/>
  <c r="BI686" i="23"/>
  <c r="BL685" i="23"/>
  <c r="BK685" i="23"/>
  <c r="BJ685" i="23"/>
  <c r="BI685" i="23"/>
  <c r="BL684" i="23"/>
  <c r="BK684" i="23"/>
  <c r="BJ684" i="23"/>
  <c r="BI684" i="23"/>
  <c r="BL683" i="23"/>
  <c r="BK683" i="23"/>
  <c r="BJ683" i="23"/>
  <c r="BI683" i="23"/>
  <c r="BL682" i="23"/>
  <c r="BK682" i="23"/>
  <c r="BJ682" i="23"/>
  <c r="BI682" i="23"/>
  <c r="BL681" i="23"/>
  <c r="BK681" i="23"/>
  <c r="BJ681" i="23"/>
  <c r="BI681" i="23"/>
  <c r="BL680" i="23"/>
  <c r="BK680" i="23"/>
  <c r="BJ680" i="23"/>
  <c r="BI680" i="23"/>
  <c r="BL671" i="23"/>
  <c r="BK671" i="23"/>
  <c r="BJ671" i="23"/>
  <c r="BI671" i="23"/>
  <c r="BL670" i="23"/>
  <c r="BK670" i="23"/>
  <c r="BJ670" i="23"/>
  <c r="BI670" i="23"/>
  <c r="BL669" i="23"/>
  <c r="BK669" i="23"/>
  <c r="BJ669" i="23"/>
  <c r="BI669" i="23"/>
  <c r="BL668" i="23"/>
  <c r="BK668" i="23"/>
  <c r="BJ668" i="23"/>
  <c r="BI668" i="23"/>
  <c r="BL667" i="23"/>
  <c r="BK667" i="23"/>
  <c r="BJ667" i="23"/>
  <c r="BI667" i="23"/>
  <c r="BL666" i="23"/>
  <c r="BK666" i="23"/>
  <c r="BJ666" i="23"/>
  <c r="BI666" i="23"/>
  <c r="BL665" i="23"/>
  <c r="BK665" i="23"/>
  <c r="BJ665" i="23"/>
  <c r="BI665" i="23"/>
  <c r="BL664" i="23"/>
  <c r="BK664" i="23"/>
  <c r="BJ664" i="23"/>
  <c r="BI664" i="23"/>
  <c r="BL663" i="23"/>
  <c r="BK663" i="23"/>
  <c r="BJ663" i="23"/>
  <c r="BI663" i="23"/>
  <c r="BL662" i="23"/>
  <c r="BK662" i="23"/>
  <c r="BJ662" i="23"/>
  <c r="BI662" i="23"/>
  <c r="BL661" i="23"/>
  <c r="BK661" i="23"/>
  <c r="BJ661" i="23"/>
  <c r="BI661" i="23"/>
  <c r="BL660" i="23"/>
  <c r="BK660" i="23"/>
  <c r="BJ660" i="23"/>
  <c r="BI660" i="23"/>
  <c r="BL659" i="23"/>
  <c r="BK659" i="23"/>
  <c r="BJ659" i="23"/>
  <c r="BI659" i="23"/>
  <c r="BL658" i="23"/>
  <c r="BK658" i="23"/>
  <c r="BJ658" i="23"/>
  <c r="BI658" i="23"/>
  <c r="BL657" i="23"/>
  <c r="BK657" i="23"/>
  <c r="BJ657" i="23"/>
  <c r="BI657" i="23"/>
  <c r="BL656" i="23"/>
  <c r="BK656" i="23"/>
  <c r="BJ656" i="23"/>
  <c r="BI656" i="23"/>
  <c r="BL655" i="23"/>
  <c r="BK655" i="23"/>
  <c r="BJ655" i="23"/>
  <c r="BI655" i="23"/>
  <c r="BL654" i="23"/>
  <c r="BK654" i="23"/>
  <c r="BJ654" i="23"/>
  <c r="BI654" i="23"/>
  <c r="BL653" i="23"/>
  <c r="BK653" i="23"/>
  <c r="BJ653" i="23"/>
  <c r="BI653" i="23"/>
  <c r="BL652" i="23"/>
  <c r="BK652" i="23"/>
  <c r="BJ652" i="23"/>
  <c r="BI652" i="23"/>
  <c r="BL651" i="23"/>
  <c r="BK651" i="23"/>
  <c r="BJ651" i="23"/>
  <c r="BI651" i="23"/>
  <c r="BL650" i="23"/>
  <c r="BK650" i="23"/>
  <c r="BJ650" i="23"/>
  <c r="BI650" i="23"/>
  <c r="BL649" i="23"/>
  <c r="BK649" i="23"/>
  <c r="BJ649" i="23"/>
  <c r="BI649" i="23"/>
  <c r="BL648" i="23"/>
  <c r="BK648" i="23"/>
  <c r="BJ648" i="23"/>
  <c r="BI648" i="23"/>
  <c r="BL647" i="23"/>
  <c r="BK647" i="23"/>
  <c r="BJ647" i="23"/>
  <c r="BI647" i="23"/>
  <c r="BL646" i="23"/>
  <c r="BK646" i="23"/>
  <c r="BJ646" i="23"/>
  <c r="BI646" i="23"/>
  <c r="BL645" i="23"/>
  <c r="BK645" i="23"/>
  <c r="BJ645" i="23"/>
  <c r="BI645" i="23"/>
  <c r="BL644" i="23"/>
  <c r="BK644" i="23"/>
  <c r="BJ644" i="23"/>
  <c r="BI644" i="23"/>
  <c r="BL643" i="23"/>
  <c r="BK643" i="23"/>
  <c r="BJ643" i="23"/>
  <c r="BI643" i="23"/>
  <c r="BL642" i="23"/>
  <c r="BK642" i="23"/>
  <c r="BJ642" i="23"/>
  <c r="BI642" i="23"/>
  <c r="BL641" i="23"/>
  <c r="BK641" i="23"/>
  <c r="BJ641" i="23"/>
  <c r="BI641" i="23"/>
  <c r="BL640" i="23"/>
  <c r="BK640" i="23"/>
  <c r="BJ640" i="23"/>
  <c r="BI640" i="23"/>
  <c r="BL639" i="23"/>
  <c r="BK639" i="23"/>
  <c r="BJ639" i="23"/>
  <c r="BI639" i="23"/>
  <c r="BL638" i="23"/>
  <c r="BK638" i="23"/>
  <c r="BJ638" i="23"/>
  <c r="BI638" i="23"/>
  <c r="BL630" i="23"/>
  <c r="BK630" i="23"/>
  <c r="BJ630" i="23"/>
  <c r="BI630" i="23"/>
  <c r="BL629" i="23"/>
  <c r="BK629" i="23"/>
  <c r="BJ629" i="23"/>
  <c r="BI629" i="23"/>
  <c r="BL628" i="23"/>
  <c r="BK628" i="23"/>
  <c r="BJ628" i="23"/>
  <c r="BI628" i="23"/>
  <c r="BL627" i="23"/>
  <c r="BK627" i="23"/>
  <c r="BJ627" i="23"/>
  <c r="BI627" i="23"/>
  <c r="BL626" i="23"/>
  <c r="BK626" i="23"/>
  <c r="BJ626" i="23"/>
  <c r="BI626" i="23"/>
  <c r="BL625" i="23"/>
  <c r="BK625" i="23"/>
  <c r="BJ625" i="23"/>
  <c r="BI625" i="23"/>
  <c r="BL624" i="23"/>
  <c r="BK624" i="23"/>
  <c r="BJ624" i="23"/>
  <c r="BI624" i="23"/>
  <c r="BL623" i="23"/>
  <c r="BK623" i="23"/>
  <c r="BJ623" i="23"/>
  <c r="BI623" i="23"/>
  <c r="BL622" i="23"/>
  <c r="BK622" i="23"/>
  <c r="BJ622" i="23"/>
  <c r="BI622" i="23"/>
  <c r="BL621" i="23"/>
  <c r="BK621" i="23"/>
  <c r="BJ621" i="23"/>
  <c r="BI621" i="23"/>
  <c r="BL620" i="23"/>
  <c r="BK620" i="23"/>
  <c r="BJ620" i="23"/>
  <c r="BI620" i="23"/>
  <c r="BL619" i="23"/>
  <c r="BK619" i="23"/>
  <c r="BJ619" i="23"/>
  <c r="BI619" i="23"/>
  <c r="BL618" i="23"/>
  <c r="BK618" i="23"/>
  <c r="BJ618" i="23"/>
  <c r="BI618" i="23"/>
  <c r="BL617" i="23"/>
  <c r="BK617" i="23"/>
  <c r="BJ617" i="23"/>
  <c r="BI617" i="23"/>
  <c r="BL616" i="23"/>
  <c r="BK616" i="23"/>
  <c r="BJ616" i="23"/>
  <c r="BI616" i="23"/>
  <c r="BL615" i="23"/>
  <c r="BK615" i="23"/>
  <c r="BJ615" i="23"/>
  <c r="BI615" i="23"/>
  <c r="BL614" i="23"/>
  <c r="BK614" i="23"/>
  <c r="BJ614" i="23"/>
  <c r="BI614" i="23"/>
  <c r="BL613" i="23"/>
  <c r="BK613" i="23"/>
  <c r="BJ613" i="23"/>
  <c r="BI613" i="23"/>
  <c r="BL612" i="23"/>
  <c r="BK612" i="23"/>
  <c r="BJ612" i="23"/>
  <c r="BI612" i="23"/>
  <c r="BL611" i="23"/>
  <c r="BK611" i="23"/>
  <c r="BJ611" i="23"/>
  <c r="BI611" i="23"/>
  <c r="BL610" i="23"/>
  <c r="BK610" i="23"/>
  <c r="BJ610" i="23"/>
  <c r="BI610" i="23"/>
  <c r="BL609" i="23"/>
  <c r="BK609" i="23"/>
  <c r="BJ609" i="23"/>
  <c r="BI609" i="23"/>
  <c r="BL608" i="23"/>
  <c r="BK608" i="23"/>
  <c r="BJ608" i="23"/>
  <c r="BI608" i="23"/>
  <c r="BL607" i="23"/>
  <c r="BK607" i="23"/>
  <c r="BJ607" i="23"/>
  <c r="BI607" i="23"/>
  <c r="BL606" i="23"/>
  <c r="BK606" i="23"/>
  <c r="BJ606" i="23"/>
  <c r="BI606" i="23"/>
  <c r="BL605" i="23"/>
  <c r="BK605" i="23"/>
  <c r="BJ605" i="23"/>
  <c r="BI605" i="23"/>
  <c r="BL604" i="23"/>
  <c r="BK604" i="23"/>
  <c r="BJ604" i="23"/>
  <c r="BI604" i="23"/>
  <c r="BL603" i="23"/>
  <c r="BK603" i="23"/>
  <c r="BJ603" i="23"/>
  <c r="BI603" i="23"/>
  <c r="BL602" i="23"/>
  <c r="BK602" i="23"/>
  <c r="BJ602" i="23"/>
  <c r="BI602" i="23"/>
  <c r="BL601" i="23"/>
  <c r="BK601" i="23"/>
  <c r="BJ601" i="23"/>
  <c r="BI601" i="23"/>
  <c r="BL600" i="23"/>
  <c r="BK600" i="23"/>
  <c r="BJ600" i="23"/>
  <c r="BI600" i="23"/>
  <c r="BL599" i="23"/>
  <c r="BK599" i="23"/>
  <c r="BJ599" i="23"/>
  <c r="BI599" i="23"/>
  <c r="BL598" i="23"/>
  <c r="BK598" i="23"/>
  <c r="BJ598" i="23"/>
  <c r="BI598" i="23"/>
  <c r="BL597" i="23"/>
  <c r="BK597" i="23"/>
  <c r="BJ597" i="23"/>
  <c r="BI597" i="23"/>
  <c r="BL588" i="23"/>
  <c r="BK588" i="23"/>
  <c r="BJ588" i="23"/>
  <c r="BI588" i="23"/>
  <c r="BL587" i="23"/>
  <c r="BK587" i="23"/>
  <c r="BJ587" i="23"/>
  <c r="BI587" i="23"/>
  <c r="BL586" i="23"/>
  <c r="BK586" i="23"/>
  <c r="BJ586" i="23"/>
  <c r="BI586" i="23"/>
  <c r="BL585" i="23"/>
  <c r="BK585" i="23"/>
  <c r="BJ585" i="23"/>
  <c r="BI585" i="23"/>
  <c r="BL584" i="23"/>
  <c r="BK584" i="23"/>
  <c r="BJ584" i="23"/>
  <c r="BI584" i="23"/>
  <c r="BL583" i="23"/>
  <c r="BK583" i="23"/>
  <c r="BJ583" i="23"/>
  <c r="BI583" i="23"/>
  <c r="BL582" i="23"/>
  <c r="BK582" i="23"/>
  <c r="BJ582" i="23"/>
  <c r="BI582" i="23"/>
  <c r="BL581" i="23"/>
  <c r="BK581" i="23"/>
  <c r="BJ581" i="23"/>
  <c r="BI581" i="23"/>
  <c r="BL580" i="23"/>
  <c r="BK580" i="23"/>
  <c r="BJ580" i="23"/>
  <c r="BI580" i="23"/>
  <c r="BL579" i="23"/>
  <c r="BK579" i="23"/>
  <c r="BJ579" i="23"/>
  <c r="BI579" i="23"/>
  <c r="BL578" i="23"/>
  <c r="BK578" i="23"/>
  <c r="BJ578" i="23"/>
  <c r="BI578" i="23"/>
  <c r="BL577" i="23"/>
  <c r="BK577" i="23"/>
  <c r="BJ577" i="23"/>
  <c r="BI577" i="23"/>
  <c r="BL576" i="23"/>
  <c r="BK576" i="23"/>
  <c r="BJ576" i="23"/>
  <c r="BI576" i="23"/>
  <c r="BL575" i="23"/>
  <c r="BK575" i="23"/>
  <c r="BJ575" i="23"/>
  <c r="BI575" i="23"/>
  <c r="BL574" i="23"/>
  <c r="BK574" i="23"/>
  <c r="BJ574" i="23"/>
  <c r="BI574" i="23"/>
  <c r="BL573" i="23"/>
  <c r="BK573" i="23"/>
  <c r="BJ573" i="23"/>
  <c r="BI573" i="23"/>
  <c r="BL572" i="23"/>
  <c r="BK572" i="23"/>
  <c r="BJ572" i="23"/>
  <c r="BI572" i="23"/>
  <c r="BL571" i="23"/>
  <c r="BK571" i="23"/>
  <c r="BJ571" i="23"/>
  <c r="BI571" i="23"/>
  <c r="BL570" i="23"/>
  <c r="BK570" i="23"/>
  <c r="BJ570" i="23"/>
  <c r="BI570" i="23"/>
  <c r="BL569" i="23"/>
  <c r="BK569" i="23"/>
  <c r="BJ569" i="23"/>
  <c r="BI569" i="23"/>
  <c r="BL568" i="23"/>
  <c r="BK568" i="23"/>
  <c r="BJ568" i="23"/>
  <c r="BI568" i="23"/>
  <c r="BL567" i="23"/>
  <c r="BK567" i="23"/>
  <c r="BJ567" i="23"/>
  <c r="BI567" i="23"/>
  <c r="BL566" i="23"/>
  <c r="BK566" i="23"/>
  <c r="BJ566" i="23"/>
  <c r="BI566" i="23"/>
  <c r="BL565" i="23"/>
  <c r="BK565" i="23"/>
  <c r="BJ565" i="23"/>
  <c r="BI565" i="23"/>
  <c r="BL564" i="23"/>
  <c r="BK564" i="23"/>
  <c r="BJ564" i="23"/>
  <c r="BI564" i="23"/>
  <c r="BL563" i="23"/>
  <c r="BK563" i="23"/>
  <c r="BJ563" i="23"/>
  <c r="BI563" i="23"/>
  <c r="BL562" i="23"/>
  <c r="BK562" i="23"/>
  <c r="BJ562" i="23"/>
  <c r="BI562" i="23"/>
  <c r="BL561" i="23"/>
  <c r="BK561" i="23"/>
  <c r="BJ561" i="23"/>
  <c r="BI561" i="23"/>
  <c r="BL560" i="23"/>
  <c r="BK560" i="23"/>
  <c r="BJ560" i="23"/>
  <c r="BI560" i="23"/>
  <c r="BL559" i="23"/>
  <c r="BK559" i="23"/>
  <c r="BJ559" i="23"/>
  <c r="BI559" i="23"/>
  <c r="BL558" i="23"/>
  <c r="BK558" i="23"/>
  <c r="BJ558" i="23"/>
  <c r="BI558" i="23"/>
  <c r="BL557" i="23"/>
  <c r="BK557" i="23"/>
  <c r="BJ557" i="23"/>
  <c r="BI557" i="23"/>
  <c r="BL556" i="23"/>
  <c r="BK556" i="23"/>
  <c r="BJ556" i="23"/>
  <c r="BI556" i="23"/>
  <c r="BL555" i="23"/>
  <c r="BK555" i="23"/>
  <c r="BJ555" i="23"/>
  <c r="BI555" i="23"/>
  <c r="BL547" i="23"/>
  <c r="BK547" i="23"/>
  <c r="BJ547" i="23"/>
  <c r="BI547" i="23"/>
  <c r="BL546" i="23"/>
  <c r="BK546" i="23"/>
  <c r="BJ546" i="23"/>
  <c r="BI546" i="23"/>
  <c r="BL545" i="23"/>
  <c r="BK545" i="23"/>
  <c r="BJ545" i="23"/>
  <c r="BI545" i="23"/>
  <c r="BL544" i="23"/>
  <c r="BK544" i="23"/>
  <c r="BJ544" i="23"/>
  <c r="BI544" i="23"/>
  <c r="BL543" i="23"/>
  <c r="BK543" i="23"/>
  <c r="BJ543" i="23"/>
  <c r="BI543" i="23"/>
  <c r="BL542" i="23"/>
  <c r="BK542" i="23"/>
  <c r="BJ542" i="23"/>
  <c r="BI542" i="23"/>
  <c r="BL541" i="23"/>
  <c r="BK541" i="23"/>
  <c r="BJ541" i="23"/>
  <c r="BI541" i="23"/>
  <c r="BL540" i="23"/>
  <c r="BK540" i="23"/>
  <c r="BJ540" i="23"/>
  <c r="BI540" i="23"/>
  <c r="BL539" i="23"/>
  <c r="BK539" i="23"/>
  <c r="BJ539" i="23"/>
  <c r="BI539" i="23"/>
  <c r="BL538" i="23"/>
  <c r="BK538" i="23"/>
  <c r="BJ538" i="23"/>
  <c r="BI538" i="23"/>
  <c r="BL537" i="23"/>
  <c r="BK537" i="23"/>
  <c r="BJ537" i="23"/>
  <c r="BI537" i="23"/>
  <c r="BL536" i="23"/>
  <c r="BK536" i="23"/>
  <c r="BJ536" i="23"/>
  <c r="BI536" i="23"/>
  <c r="BL535" i="23"/>
  <c r="BK535" i="23"/>
  <c r="BJ535" i="23"/>
  <c r="BI535" i="23"/>
  <c r="BL534" i="23"/>
  <c r="BK534" i="23"/>
  <c r="BJ534" i="23"/>
  <c r="BI534" i="23"/>
  <c r="BL533" i="23"/>
  <c r="BK533" i="23"/>
  <c r="BJ533" i="23"/>
  <c r="BI533" i="23"/>
  <c r="BL532" i="23"/>
  <c r="BK532" i="23"/>
  <c r="BJ532" i="23"/>
  <c r="BI532" i="23"/>
  <c r="BL531" i="23"/>
  <c r="BK531" i="23"/>
  <c r="BJ531" i="23"/>
  <c r="BI531" i="23"/>
  <c r="BL530" i="23"/>
  <c r="BK530" i="23"/>
  <c r="BJ530" i="23"/>
  <c r="BI530" i="23"/>
  <c r="BL529" i="23"/>
  <c r="BK529" i="23"/>
  <c r="BJ529" i="23"/>
  <c r="BI529" i="23"/>
  <c r="BL528" i="23"/>
  <c r="BK528" i="23"/>
  <c r="BJ528" i="23"/>
  <c r="BI528" i="23"/>
  <c r="BL527" i="23"/>
  <c r="BK527" i="23"/>
  <c r="BJ527" i="23"/>
  <c r="BI527" i="23"/>
  <c r="BL526" i="23"/>
  <c r="BK526" i="23"/>
  <c r="BJ526" i="23"/>
  <c r="BI526" i="23"/>
  <c r="BL525" i="23"/>
  <c r="BK525" i="23"/>
  <c r="BJ525" i="23"/>
  <c r="BI525" i="23"/>
  <c r="BL524" i="23"/>
  <c r="BK524" i="23"/>
  <c r="BJ524" i="23"/>
  <c r="BI524" i="23"/>
  <c r="BL523" i="23"/>
  <c r="BK523" i="23"/>
  <c r="BJ523" i="23"/>
  <c r="BI523" i="23"/>
  <c r="BL522" i="23"/>
  <c r="BK522" i="23"/>
  <c r="BJ522" i="23"/>
  <c r="BI522" i="23"/>
  <c r="BL521" i="23"/>
  <c r="BK521" i="23"/>
  <c r="BJ521" i="23"/>
  <c r="BI521" i="23"/>
  <c r="BL520" i="23"/>
  <c r="BK520" i="23"/>
  <c r="BJ520" i="23"/>
  <c r="BI520" i="23"/>
  <c r="BL519" i="23"/>
  <c r="BK519" i="23"/>
  <c r="BJ519" i="23"/>
  <c r="BI519" i="23"/>
  <c r="BL518" i="23"/>
  <c r="BK518" i="23"/>
  <c r="BJ518" i="23"/>
  <c r="BI518" i="23"/>
  <c r="BL517" i="23"/>
  <c r="BK517" i="23"/>
  <c r="BJ517" i="23"/>
  <c r="BI517" i="23"/>
  <c r="BL516" i="23"/>
  <c r="BK516" i="23"/>
  <c r="BJ516" i="23"/>
  <c r="BI516" i="23"/>
  <c r="BL515" i="23"/>
  <c r="BK515" i="23"/>
  <c r="BJ515" i="23"/>
  <c r="BI515" i="23"/>
  <c r="BL514" i="23"/>
  <c r="BK514" i="23"/>
  <c r="BJ514" i="23"/>
  <c r="BI514" i="23"/>
  <c r="BL506" i="23"/>
  <c r="BK506" i="23"/>
  <c r="BJ506" i="23"/>
  <c r="BI506" i="23"/>
  <c r="BL505" i="23"/>
  <c r="BK505" i="23"/>
  <c r="BJ505" i="23"/>
  <c r="BI505" i="23"/>
  <c r="BL504" i="23"/>
  <c r="BK504" i="23"/>
  <c r="BJ504" i="23"/>
  <c r="BI504" i="23"/>
  <c r="BL503" i="23"/>
  <c r="BK503" i="23"/>
  <c r="BJ503" i="23"/>
  <c r="BI503" i="23"/>
  <c r="BL502" i="23"/>
  <c r="BK502" i="23"/>
  <c r="BJ502" i="23"/>
  <c r="BI502" i="23"/>
  <c r="BL501" i="23"/>
  <c r="BK501" i="23"/>
  <c r="BJ501" i="23"/>
  <c r="BI501" i="23"/>
  <c r="BL500" i="23"/>
  <c r="BK500" i="23"/>
  <c r="BJ500" i="23"/>
  <c r="BI500" i="23"/>
  <c r="BL499" i="23"/>
  <c r="BK499" i="23"/>
  <c r="BJ499" i="23"/>
  <c r="BI499" i="23"/>
  <c r="BL498" i="23"/>
  <c r="BK498" i="23"/>
  <c r="BJ498" i="23"/>
  <c r="BI498" i="23"/>
  <c r="BL497" i="23"/>
  <c r="BK497" i="23"/>
  <c r="BJ497" i="23"/>
  <c r="BI497" i="23"/>
  <c r="BL496" i="23"/>
  <c r="BK496" i="23"/>
  <c r="BJ496" i="23"/>
  <c r="BI496" i="23"/>
  <c r="BL495" i="23"/>
  <c r="BK495" i="23"/>
  <c r="BJ495" i="23"/>
  <c r="BI495" i="23"/>
  <c r="BL494" i="23"/>
  <c r="BK494" i="23"/>
  <c r="BJ494" i="23"/>
  <c r="BI494" i="23"/>
  <c r="BL493" i="23"/>
  <c r="BK493" i="23"/>
  <c r="BJ493" i="23"/>
  <c r="BI493" i="23"/>
  <c r="BL492" i="23"/>
  <c r="BK492" i="23"/>
  <c r="BJ492" i="23"/>
  <c r="BI492" i="23"/>
  <c r="BL491" i="23"/>
  <c r="BK491" i="23"/>
  <c r="BJ491" i="23"/>
  <c r="BI491" i="23"/>
  <c r="BL490" i="23"/>
  <c r="BK490" i="23"/>
  <c r="BJ490" i="23"/>
  <c r="BI490" i="23"/>
  <c r="BL489" i="23"/>
  <c r="BK489" i="23"/>
  <c r="BJ489" i="23"/>
  <c r="BI489" i="23"/>
  <c r="BL488" i="23"/>
  <c r="BK488" i="23"/>
  <c r="BJ488" i="23"/>
  <c r="BI488" i="23"/>
  <c r="BL487" i="23"/>
  <c r="BK487" i="23"/>
  <c r="BJ487" i="23"/>
  <c r="BI487" i="23"/>
  <c r="BL486" i="23"/>
  <c r="BK486" i="23"/>
  <c r="BJ486" i="23"/>
  <c r="BI486" i="23"/>
  <c r="BL485" i="23"/>
  <c r="BK485" i="23"/>
  <c r="BJ485" i="23"/>
  <c r="BI485" i="23"/>
  <c r="BL484" i="23"/>
  <c r="BK484" i="23"/>
  <c r="BJ484" i="23"/>
  <c r="BI484" i="23"/>
  <c r="BL483" i="23"/>
  <c r="BK483" i="23"/>
  <c r="BJ483" i="23"/>
  <c r="BI483" i="23"/>
  <c r="BL482" i="23"/>
  <c r="BK482" i="23"/>
  <c r="BJ482" i="23"/>
  <c r="BI482" i="23"/>
  <c r="BL481" i="23"/>
  <c r="BK481" i="23"/>
  <c r="BJ481" i="23"/>
  <c r="BI481" i="23"/>
  <c r="BL480" i="23"/>
  <c r="BK480" i="23"/>
  <c r="BJ480" i="23"/>
  <c r="BI480" i="23"/>
  <c r="BL479" i="23"/>
  <c r="BK479" i="23"/>
  <c r="BJ479" i="23"/>
  <c r="BI479" i="23"/>
  <c r="BL478" i="23"/>
  <c r="BK478" i="23"/>
  <c r="BJ478" i="23"/>
  <c r="BI478" i="23"/>
  <c r="BL477" i="23"/>
  <c r="BK477" i="23"/>
  <c r="BJ477" i="23"/>
  <c r="BI477" i="23"/>
  <c r="BL476" i="23"/>
  <c r="BK476" i="23"/>
  <c r="BJ476" i="23"/>
  <c r="BI476" i="23"/>
  <c r="BL475" i="23"/>
  <c r="BK475" i="23"/>
  <c r="BJ475" i="23"/>
  <c r="BI475" i="23"/>
  <c r="BL474" i="23"/>
  <c r="BK474" i="23"/>
  <c r="BJ474" i="23"/>
  <c r="BI474" i="23"/>
  <c r="BL473" i="23"/>
  <c r="BK473" i="23"/>
  <c r="BJ473" i="23"/>
  <c r="BI473" i="23"/>
  <c r="BL464" i="23"/>
  <c r="BK464" i="23"/>
  <c r="BJ464" i="23"/>
  <c r="BI464" i="23"/>
  <c r="BL463" i="23"/>
  <c r="BK463" i="23"/>
  <c r="BJ463" i="23"/>
  <c r="BI463" i="23"/>
  <c r="BL462" i="23"/>
  <c r="BK462" i="23"/>
  <c r="BJ462" i="23"/>
  <c r="BI462" i="23"/>
  <c r="BL461" i="23"/>
  <c r="BK461" i="23"/>
  <c r="BJ461" i="23"/>
  <c r="BI461" i="23"/>
  <c r="BL460" i="23"/>
  <c r="BK460" i="23"/>
  <c r="BJ460" i="23"/>
  <c r="BI460" i="23"/>
  <c r="BL459" i="23"/>
  <c r="BK459" i="23"/>
  <c r="BJ459" i="23"/>
  <c r="BI459" i="23"/>
  <c r="BL458" i="23"/>
  <c r="BK458" i="23"/>
  <c r="BJ458" i="23"/>
  <c r="BI458" i="23"/>
  <c r="BL457" i="23"/>
  <c r="BK457" i="23"/>
  <c r="BJ457" i="23"/>
  <c r="BI457" i="23"/>
  <c r="BL456" i="23"/>
  <c r="BK456" i="23"/>
  <c r="BJ456" i="23"/>
  <c r="BI456" i="23"/>
  <c r="BL455" i="23"/>
  <c r="BK455" i="23"/>
  <c r="BJ455" i="23"/>
  <c r="BI455" i="23"/>
  <c r="BL454" i="23"/>
  <c r="BK454" i="23"/>
  <c r="BJ454" i="23"/>
  <c r="BI454" i="23"/>
  <c r="BL453" i="23"/>
  <c r="BK453" i="23"/>
  <c r="BJ453" i="23"/>
  <c r="BI453" i="23"/>
  <c r="BL452" i="23"/>
  <c r="BK452" i="23"/>
  <c r="BJ452" i="23"/>
  <c r="BI452" i="23"/>
  <c r="BL451" i="23"/>
  <c r="BK451" i="23"/>
  <c r="BJ451" i="23"/>
  <c r="BI451" i="23"/>
  <c r="BL450" i="23"/>
  <c r="BK450" i="23"/>
  <c r="BJ450" i="23"/>
  <c r="BI450" i="23"/>
  <c r="BL449" i="23"/>
  <c r="BK449" i="23"/>
  <c r="BJ449" i="23"/>
  <c r="BI449" i="23"/>
  <c r="BL448" i="23"/>
  <c r="BK448" i="23"/>
  <c r="BJ448" i="23"/>
  <c r="BI448" i="23"/>
  <c r="BL447" i="23"/>
  <c r="BK447" i="23"/>
  <c r="BJ447" i="23"/>
  <c r="BI447" i="23"/>
  <c r="BL446" i="23"/>
  <c r="BK446" i="23"/>
  <c r="BJ446" i="23"/>
  <c r="BI446" i="23"/>
  <c r="BL445" i="23"/>
  <c r="BK445" i="23"/>
  <c r="BJ445" i="23"/>
  <c r="BI445" i="23"/>
  <c r="BL444" i="23"/>
  <c r="BK444" i="23"/>
  <c r="BJ444" i="23"/>
  <c r="BI444" i="23"/>
  <c r="BL443" i="23"/>
  <c r="BK443" i="23"/>
  <c r="BJ443" i="23"/>
  <c r="BI443" i="23"/>
  <c r="BL442" i="23"/>
  <c r="BK442" i="23"/>
  <c r="BJ442" i="23"/>
  <c r="BI442" i="23"/>
  <c r="BL441" i="23"/>
  <c r="BK441" i="23"/>
  <c r="BJ441" i="23"/>
  <c r="BI441" i="23"/>
  <c r="BL440" i="23"/>
  <c r="BK440" i="23"/>
  <c r="BJ440" i="23"/>
  <c r="BI440" i="23"/>
  <c r="BL439" i="23"/>
  <c r="BK439" i="23"/>
  <c r="BJ439" i="23"/>
  <c r="BI439" i="23"/>
  <c r="BL438" i="23"/>
  <c r="BK438" i="23"/>
  <c r="BJ438" i="23"/>
  <c r="BI438" i="23"/>
  <c r="BL437" i="23"/>
  <c r="BK437" i="23"/>
  <c r="BJ437" i="23"/>
  <c r="BI437" i="23"/>
  <c r="BL436" i="23"/>
  <c r="BK436" i="23"/>
  <c r="BJ436" i="23"/>
  <c r="BI436" i="23"/>
  <c r="BL435" i="23"/>
  <c r="BK435" i="23"/>
  <c r="BJ435" i="23"/>
  <c r="BI435" i="23"/>
  <c r="BL434" i="23"/>
  <c r="BK434" i="23"/>
  <c r="BJ434" i="23"/>
  <c r="BI434" i="23"/>
  <c r="BL433" i="23"/>
  <c r="BK433" i="23"/>
  <c r="BJ433" i="23"/>
  <c r="BI433" i="23"/>
  <c r="BL432" i="23"/>
  <c r="BK432" i="23"/>
  <c r="BJ432" i="23"/>
  <c r="BI432" i="23"/>
  <c r="BL431" i="23"/>
  <c r="BK431" i="23"/>
  <c r="BJ431" i="23"/>
  <c r="BI431" i="23"/>
  <c r="BL422" i="23"/>
  <c r="BK422" i="23"/>
  <c r="BJ422" i="23"/>
  <c r="BI422" i="23"/>
  <c r="BL421" i="23"/>
  <c r="BK421" i="23"/>
  <c r="BJ421" i="23"/>
  <c r="BI421" i="23"/>
  <c r="BL420" i="23"/>
  <c r="BK420" i="23"/>
  <c r="BJ420" i="23"/>
  <c r="BI420" i="23"/>
  <c r="BL419" i="23"/>
  <c r="BK419" i="23"/>
  <c r="BJ419" i="23"/>
  <c r="BI419" i="23"/>
  <c r="BL418" i="23"/>
  <c r="BK418" i="23"/>
  <c r="BJ418" i="23"/>
  <c r="BI418" i="23"/>
  <c r="BL417" i="23"/>
  <c r="BK417" i="23"/>
  <c r="BJ417" i="23"/>
  <c r="BI417" i="23"/>
  <c r="BL416" i="23"/>
  <c r="BK416" i="23"/>
  <c r="BJ416" i="23"/>
  <c r="BI416" i="23"/>
  <c r="BL415" i="23"/>
  <c r="BK415" i="23"/>
  <c r="BJ415" i="23"/>
  <c r="BI415" i="23"/>
  <c r="BL414" i="23"/>
  <c r="BK414" i="23"/>
  <c r="BJ414" i="23"/>
  <c r="BI414" i="23"/>
  <c r="BL413" i="23"/>
  <c r="BK413" i="23"/>
  <c r="BJ413" i="23"/>
  <c r="BI413" i="23"/>
  <c r="BL412" i="23"/>
  <c r="BK412" i="23"/>
  <c r="BJ412" i="23"/>
  <c r="BI412" i="23"/>
  <c r="BL411" i="23"/>
  <c r="BK411" i="23"/>
  <c r="BJ411" i="23"/>
  <c r="BI411" i="23"/>
  <c r="BL410" i="23"/>
  <c r="BK410" i="23"/>
  <c r="BJ410" i="23"/>
  <c r="BI410" i="23"/>
  <c r="BL409" i="23"/>
  <c r="BK409" i="23"/>
  <c r="BJ409" i="23"/>
  <c r="BI409" i="23"/>
  <c r="BL408" i="23"/>
  <c r="BK408" i="23"/>
  <c r="BJ408" i="23"/>
  <c r="BI408" i="23"/>
  <c r="BL407" i="23"/>
  <c r="BK407" i="23"/>
  <c r="BJ407" i="23"/>
  <c r="BI407" i="23"/>
  <c r="BL406" i="23"/>
  <c r="BK406" i="23"/>
  <c r="BJ406" i="23"/>
  <c r="BI406" i="23"/>
  <c r="BL405" i="23"/>
  <c r="BK405" i="23"/>
  <c r="BJ405" i="23"/>
  <c r="BI405" i="23"/>
  <c r="BL404" i="23"/>
  <c r="BK404" i="23"/>
  <c r="BJ404" i="23"/>
  <c r="BI404" i="23"/>
  <c r="BL403" i="23"/>
  <c r="BK403" i="23"/>
  <c r="BJ403" i="23"/>
  <c r="BI403" i="23"/>
  <c r="BL402" i="23"/>
  <c r="BK402" i="23"/>
  <c r="BJ402" i="23"/>
  <c r="BI402" i="23"/>
  <c r="BL401" i="23"/>
  <c r="BK401" i="23"/>
  <c r="BJ401" i="23"/>
  <c r="BI401" i="23"/>
  <c r="BL400" i="23"/>
  <c r="BK400" i="23"/>
  <c r="BJ400" i="23"/>
  <c r="BI400" i="23"/>
  <c r="BL399" i="23"/>
  <c r="BK399" i="23"/>
  <c r="BJ399" i="23"/>
  <c r="BI399" i="23"/>
  <c r="BL398" i="23"/>
  <c r="BK398" i="23"/>
  <c r="BJ398" i="23"/>
  <c r="BI398" i="23"/>
  <c r="BL397" i="23"/>
  <c r="BK397" i="23"/>
  <c r="BJ397" i="23"/>
  <c r="BI397" i="23"/>
  <c r="BL396" i="23"/>
  <c r="BK396" i="23"/>
  <c r="BJ396" i="23"/>
  <c r="BI396" i="23"/>
  <c r="BL395" i="23"/>
  <c r="BK395" i="23"/>
  <c r="BJ395" i="23"/>
  <c r="BI395" i="23"/>
  <c r="BL394" i="23"/>
  <c r="BK394" i="23"/>
  <c r="BJ394" i="23"/>
  <c r="BI394" i="23"/>
  <c r="BL393" i="23"/>
  <c r="BK393" i="23"/>
  <c r="BJ393" i="23"/>
  <c r="BI393" i="23"/>
  <c r="BL392" i="23"/>
  <c r="BK392" i="23"/>
  <c r="BJ392" i="23"/>
  <c r="BI392" i="23"/>
  <c r="BL391" i="23"/>
  <c r="BK391" i="23"/>
  <c r="BJ391" i="23"/>
  <c r="BI391" i="23"/>
  <c r="BL390" i="23"/>
  <c r="BK390" i="23"/>
  <c r="BJ390" i="23"/>
  <c r="BI390" i="23"/>
  <c r="BL389" i="23"/>
  <c r="BK389" i="23"/>
  <c r="BJ389" i="23"/>
  <c r="BI389" i="23"/>
  <c r="BL380" i="23"/>
  <c r="BK380" i="23"/>
  <c r="BJ380" i="23"/>
  <c r="BI380" i="23"/>
  <c r="BL379" i="23"/>
  <c r="BK379" i="23"/>
  <c r="BJ379" i="23"/>
  <c r="BI379" i="23"/>
  <c r="BL378" i="23"/>
  <c r="BK378" i="23"/>
  <c r="BJ378" i="23"/>
  <c r="BI378" i="23"/>
  <c r="BL377" i="23"/>
  <c r="BK377" i="23"/>
  <c r="BJ377" i="23"/>
  <c r="BI377" i="23"/>
  <c r="BL376" i="23"/>
  <c r="BK376" i="23"/>
  <c r="BJ376" i="23"/>
  <c r="BI376" i="23"/>
  <c r="BL375" i="23"/>
  <c r="BK375" i="23"/>
  <c r="BJ375" i="23"/>
  <c r="BI375" i="23"/>
  <c r="BL374" i="23"/>
  <c r="BK374" i="23"/>
  <c r="BJ374" i="23"/>
  <c r="BI374" i="23"/>
  <c r="BL373" i="23"/>
  <c r="BK373" i="23"/>
  <c r="BJ373" i="23"/>
  <c r="BI373" i="23"/>
  <c r="BL372" i="23"/>
  <c r="BK372" i="23"/>
  <c r="BJ372" i="23"/>
  <c r="BI372" i="23"/>
  <c r="BL371" i="23"/>
  <c r="BK371" i="23"/>
  <c r="BJ371" i="23"/>
  <c r="BI371" i="23"/>
  <c r="BL370" i="23"/>
  <c r="BK370" i="23"/>
  <c r="BJ370" i="23"/>
  <c r="BI370" i="23"/>
  <c r="BL369" i="23"/>
  <c r="BK369" i="23"/>
  <c r="BJ369" i="23"/>
  <c r="BI369" i="23"/>
  <c r="BL368" i="23"/>
  <c r="BK368" i="23"/>
  <c r="BJ368" i="23"/>
  <c r="BI368" i="23"/>
  <c r="BL367" i="23"/>
  <c r="BK367" i="23"/>
  <c r="BJ367" i="23"/>
  <c r="BI367" i="23"/>
  <c r="BL366" i="23"/>
  <c r="BK366" i="23"/>
  <c r="BJ366" i="23"/>
  <c r="BI366" i="23"/>
  <c r="BL365" i="23"/>
  <c r="BK365" i="23"/>
  <c r="BJ365" i="23"/>
  <c r="BI365" i="23"/>
  <c r="BL364" i="23"/>
  <c r="BK364" i="23"/>
  <c r="BJ364" i="23"/>
  <c r="BI364" i="23"/>
  <c r="BL363" i="23"/>
  <c r="BK363" i="23"/>
  <c r="BJ363" i="23"/>
  <c r="BI363" i="23"/>
  <c r="BL362" i="23"/>
  <c r="BK362" i="23"/>
  <c r="BJ362" i="23"/>
  <c r="BI362" i="23"/>
  <c r="BL361" i="23"/>
  <c r="BK361" i="23"/>
  <c r="BJ361" i="23"/>
  <c r="BI361" i="23"/>
  <c r="BL360" i="23"/>
  <c r="BK360" i="23"/>
  <c r="BJ360" i="23"/>
  <c r="BI360" i="23"/>
  <c r="BL359" i="23"/>
  <c r="BK359" i="23"/>
  <c r="BJ359" i="23"/>
  <c r="BI359" i="23"/>
  <c r="BL358" i="23"/>
  <c r="BK358" i="23"/>
  <c r="BJ358" i="23"/>
  <c r="BI358" i="23"/>
  <c r="BL357" i="23"/>
  <c r="BK357" i="23"/>
  <c r="BJ357" i="23"/>
  <c r="BI357" i="23"/>
  <c r="BL356" i="23"/>
  <c r="BK356" i="23"/>
  <c r="BJ356" i="23"/>
  <c r="BI356" i="23"/>
  <c r="BL355" i="23"/>
  <c r="BK355" i="23"/>
  <c r="BJ355" i="23"/>
  <c r="BI355" i="23"/>
  <c r="BL354" i="23"/>
  <c r="BK354" i="23"/>
  <c r="BJ354" i="23"/>
  <c r="BI354" i="23"/>
  <c r="BL353" i="23"/>
  <c r="BK353" i="23"/>
  <c r="BJ353" i="23"/>
  <c r="BI353" i="23"/>
  <c r="BL352" i="23"/>
  <c r="BK352" i="23"/>
  <c r="BJ352" i="23"/>
  <c r="BI352" i="23"/>
  <c r="BL351" i="23"/>
  <c r="BK351" i="23"/>
  <c r="BJ351" i="23"/>
  <c r="BI351" i="23"/>
  <c r="BL350" i="23"/>
  <c r="BK350" i="23"/>
  <c r="BJ350" i="23"/>
  <c r="BI350" i="23"/>
  <c r="BL349" i="23"/>
  <c r="BK349" i="23"/>
  <c r="BJ349" i="23"/>
  <c r="BI349" i="23"/>
  <c r="BL348" i="23"/>
  <c r="BK348" i="23"/>
  <c r="BJ348" i="23"/>
  <c r="BI348" i="23"/>
  <c r="BL347" i="23"/>
  <c r="BK347" i="23"/>
  <c r="BJ347" i="23"/>
  <c r="BI347" i="23"/>
  <c r="BL339" i="23"/>
  <c r="BK339" i="23"/>
  <c r="BJ339" i="23"/>
  <c r="BI339" i="23"/>
  <c r="BL338" i="23"/>
  <c r="BK338" i="23"/>
  <c r="BJ338" i="23"/>
  <c r="BI338" i="23"/>
  <c r="BL337" i="23"/>
  <c r="BK337" i="23"/>
  <c r="BJ337" i="23"/>
  <c r="BI337" i="23"/>
  <c r="BL336" i="23"/>
  <c r="BK336" i="23"/>
  <c r="BJ336" i="23"/>
  <c r="BI336" i="23"/>
  <c r="BL335" i="23"/>
  <c r="BK335" i="23"/>
  <c r="BJ335" i="23"/>
  <c r="BI335" i="23"/>
  <c r="BL334" i="23"/>
  <c r="BK334" i="23"/>
  <c r="BJ334" i="23"/>
  <c r="BI334" i="23"/>
  <c r="BL333" i="23"/>
  <c r="BK333" i="23"/>
  <c r="BJ333" i="23"/>
  <c r="BI333" i="23"/>
  <c r="BL332" i="23"/>
  <c r="BK332" i="23"/>
  <c r="BJ332" i="23"/>
  <c r="BI332" i="23"/>
  <c r="BL331" i="23"/>
  <c r="BK331" i="23"/>
  <c r="BJ331" i="23"/>
  <c r="BI331" i="23"/>
  <c r="BL330" i="23"/>
  <c r="BK330" i="23"/>
  <c r="BJ330" i="23"/>
  <c r="BI330" i="23"/>
  <c r="BL329" i="23"/>
  <c r="BK329" i="23"/>
  <c r="BJ329" i="23"/>
  <c r="BI329" i="23"/>
  <c r="BL328" i="23"/>
  <c r="BK328" i="23"/>
  <c r="BJ328" i="23"/>
  <c r="BI328" i="23"/>
  <c r="BL327" i="23"/>
  <c r="BK327" i="23"/>
  <c r="BJ327" i="23"/>
  <c r="BI327" i="23"/>
  <c r="BL326" i="23"/>
  <c r="BK326" i="23"/>
  <c r="BJ326" i="23"/>
  <c r="BI326" i="23"/>
  <c r="BL325" i="23"/>
  <c r="BK325" i="23"/>
  <c r="BJ325" i="23"/>
  <c r="BI325" i="23"/>
  <c r="BL324" i="23"/>
  <c r="BK324" i="23"/>
  <c r="BJ324" i="23"/>
  <c r="BI324" i="23"/>
  <c r="BL323" i="23"/>
  <c r="BK323" i="23"/>
  <c r="BJ323" i="23"/>
  <c r="BI323" i="23"/>
  <c r="BL322" i="23"/>
  <c r="BK322" i="23"/>
  <c r="BJ322" i="23"/>
  <c r="BI322" i="23"/>
  <c r="BL321" i="23"/>
  <c r="BK321" i="23"/>
  <c r="BJ321" i="23"/>
  <c r="BI321" i="23"/>
  <c r="BL320" i="23"/>
  <c r="BK320" i="23"/>
  <c r="BJ320" i="23"/>
  <c r="BI320" i="23"/>
  <c r="BL319" i="23"/>
  <c r="BK319" i="23"/>
  <c r="BJ319" i="23"/>
  <c r="BI319" i="23"/>
  <c r="BL318" i="23"/>
  <c r="BK318" i="23"/>
  <c r="BJ318" i="23"/>
  <c r="BI318" i="23"/>
  <c r="BL317" i="23"/>
  <c r="BK317" i="23"/>
  <c r="BJ317" i="23"/>
  <c r="BI317" i="23"/>
  <c r="BL316" i="23"/>
  <c r="BK316" i="23"/>
  <c r="BJ316" i="23"/>
  <c r="BI316" i="23"/>
  <c r="BL315" i="23"/>
  <c r="BK315" i="23"/>
  <c r="BJ315" i="23"/>
  <c r="BI315" i="23"/>
  <c r="BL314" i="23"/>
  <c r="BK314" i="23"/>
  <c r="BJ314" i="23"/>
  <c r="BI314" i="23"/>
  <c r="BL313" i="23"/>
  <c r="BK313" i="23"/>
  <c r="BJ313" i="23"/>
  <c r="BI313" i="23"/>
  <c r="BL312" i="23"/>
  <c r="BK312" i="23"/>
  <c r="BJ312" i="23"/>
  <c r="BI312" i="23"/>
  <c r="BL311" i="23"/>
  <c r="BK311" i="23"/>
  <c r="BJ311" i="23"/>
  <c r="BI311" i="23"/>
  <c r="BL310" i="23"/>
  <c r="BK310" i="23"/>
  <c r="BJ310" i="23"/>
  <c r="BI310" i="23"/>
  <c r="BL309" i="23"/>
  <c r="BK309" i="23"/>
  <c r="BJ309" i="23"/>
  <c r="BI309" i="23"/>
  <c r="BL308" i="23"/>
  <c r="BK308" i="23"/>
  <c r="BJ308" i="23"/>
  <c r="BI308" i="23"/>
  <c r="BL307" i="23"/>
  <c r="BK307" i="23"/>
  <c r="BJ307" i="23"/>
  <c r="BI307" i="23"/>
  <c r="BL306" i="23"/>
  <c r="BK306" i="23"/>
  <c r="BJ306" i="23"/>
  <c r="BI306" i="23"/>
  <c r="BL297" i="23"/>
  <c r="BK297" i="23"/>
  <c r="BJ297" i="23"/>
  <c r="BI297" i="23"/>
  <c r="BL296" i="23"/>
  <c r="BK296" i="23"/>
  <c r="BJ296" i="23"/>
  <c r="BI296" i="23"/>
  <c r="BL295" i="23"/>
  <c r="BK295" i="23"/>
  <c r="BJ295" i="23"/>
  <c r="BI295" i="23"/>
  <c r="BL294" i="23"/>
  <c r="BK294" i="23"/>
  <c r="BJ294" i="23"/>
  <c r="BI294" i="23"/>
  <c r="BL293" i="23"/>
  <c r="BK293" i="23"/>
  <c r="BJ293" i="23"/>
  <c r="BI293" i="23"/>
  <c r="BL292" i="23"/>
  <c r="BK292" i="23"/>
  <c r="BJ292" i="23"/>
  <c r="BI292" i="23"/>
  <c r="BL291" i="23"/>
  <c r="BK291" i="23"/>
  <c r="BJ291" i="23"/>
  <c r="BI291" i="23"/>
  <c r="BL290" i="23"/>
  <c r="BK290" i="23"/>
  <c r="BJ290" i="23"/>
  <c r="BI290" i="23"/>
  <c r="BL289" i="23"/>
  <c r="BK289" i="23"/>
  <c r="BJ289" i="23"/>
  <c r="BI289" i="23"/>
  <c r="BL288" i="23"/>
  <c r="BK288" i="23"/>
  <c r="BJ288" i="23"/>
  <c r="BI288" i="23"/>
  <c r="BL287" i="23"/>
  <c r="BK287" i="23"/>
  <c r="BJ287" i="23"/>
  <c r="BI287" i="23"/>
  <c r="BL286" i="23"/>
  <c r="BK286" i="23"/>
  <c r="BJ286" i="23"/>
  <c r="BI286" i="23"/>
  <c r="BL285" i="23"/>
  <c r="BK285" i="23"/>
  <c r="BJ285" i="23"/>
  <c r="BI285" i="23"/>
  <c r="BL284" i="23"/>
  <c r="BK284" i="23"/>
  <c r="BJ284" i="23"/>
  <c r="BI284" i="23"/>
  <c r="BL283" i="23"/>
  <c r="BK283" i="23"/>
  <c r="BJ283" i="23"/>
  <c r="BI283" i="23"/>
  <c r="BL282" i="23"/>
  <c r="BK282" i="23"/>
  <c r="BJ282" i="23"/>
  <c r="BI282" i="23"/>
  <c r="BL281" i="23"/>
  <c r="BK281" i="23"/>
  <c r="BJ281" i="23"/>
  <c r="BI281" i="23"/>
  <c r="BL280" i="23"/>
  <c r="BK280" i="23"/>
  <c r="BJ280" i="23"/>
  <c r="BI280" i="23"/>
  <c r="BL279" i="23"/>
  <c r="BK279" i="23"/>
  <c r="BJ279" i="23"/>
  <c r="BI279" i="23"/>
  <c r="BL278" i="23"/>
  <c r="BK278" i="23"/>
  <c r="BJ278" i="23"/>
  <c r="BI278" i="23"/>
  <c r="BL277" i="23"/>
  <c r="BK277" i="23"/>
  <c r="BJ277" i="23"/>
  <c r="BI277" i="23"/>
  <c r="BL276" i="23"/>
  <c r="BK276" i="23"/>
  <c r="BJ276" i="23"/>
  <c r="BI276" i="23"/>
  <c r="BL275" i="23"/>
  <c r="BK275" i="23"/>
  <c r="BJ275" i="23"/>
  <c r="BI275" i="23"/>
  <c r="BL274" i="23"/>
  <c r="BK274" i="23"/>
  <c r="BJ274" i="23"/>
  <c r="BI274" i="23"/>
  <c r="BL273" i="23"/>
  <c r="BK273" i="23"/>
  <c r="BJ273" i="23"/>
  <c r="BI273" i="23"/>
  <c r="BL272" i="23"/>
  <c r="BK272" i="23"/>
  <c r="BJ272" i="23"/>
  <c r="BI272" i="23"/>
  <c r="BL271" i="23"/>
  <c r="BK271" i="23"/>
  <c r="BJ271" i="23"/>
  <c r="BI271" i="23"/>
  <c r="BL270" i="23"/>
  <c r="BK270" i="23"/>
  <c r="BJ270" i="23"/>
  <c r="BI270" i="23"/>
  <c r="BL269" i="23"/>
  <c r="BK269" i="23"/>
  <c r="BJ269" i="23"/>
  <c r="BI269" i="23"/>
  <c r="BL268" i="23"/>
  <c r="BK268" i="23"/>
  <c r="BJ268" i="23"/>
  <c r="BI268" i="23"/>
  <c r="BL267" i="23"/>
  <c r="BK267" i="23"/>
  <c r="BJ267" i="23"/>
  <c r="BI267" i="23"/>
  <c r="BL266" i="23"/>
  <c r="BK266" i="23"/>
  <c r="BJ266" i="23"/>
  <c r="BI266" i="23"/>
  <c r="BL265" i="23"/>
  <c r="BK265" i="23"/>
  <c r="BJ265" i="23"/>
  <c r="BI265" i="23"/>
  <c r="BL264" i="23"/>
  <c r="BK264" i="23"/>
  <c r="BJ264" i="23"/>
  <c r="BI264" i="23"/>
  <c r="BL256" i="23"/>
  <c r="BK256" i="23"/>
  <c r="BJ256" i="23"/>
  <c r="BI256" i="23"/>
  <c r="BL255" i="23"/>
  <c r="BK255" i="23"/>
  <c r="BJ255" i="23"/>
  <c r="BI255" i="23"/>
  <c r="BL254" i="23"/>
  <c r="BK254" i="23"/>
  <c r="BJ254" i="23"/>
  <c r="BI254" i="23"/>
  <c r="BL253" i="23"/>
  <c r="BK253" i="23"/>
  <c r="BJ253" i="23"/>
  <c r="BI253" i="23"/>
  <c r="BL252" i="23"/>
  <c r="BK252" i="23"/>
  <c r="BJ252" i="23"/>
  <c r="BI252" i="23"/>
  <c r="BL251" i="23"/>
  <c r="BK251" i="23"/>
  <c r="BJ251" i="23"/>
  <c r="BI251" i="23"/>
  <c r="BL250" i="23"/>
  <c r="BK250" i="23"/>
  <c r="BJ250" i="23"/>
  <c r="BI250" i="23"/>
  <c r="BL249" i="23"/>
  <c r="BK249" i="23"/>
  <c r="BJ249" i="23"/>
  <c r="BI249" i="23"/>
  <c r="BL248" i="23"/>
  <c r="BK248" i="23"/>
  <c r="BJ248" i="23"/>
  <c r="BI248" i="23"/>
  <c r="BL247" i="23"/>
  <c r="BK247" i="23"/>
  <c r="BJ247" i="23"/>
  <c r="BI247" i="23"/>
  <c r="BL246" i="23"/>
  <c r="BK246" i="23"/>
  <c r="BJ246" i="23"/>
  <c r="BI246" i="23"/>
  <c r="BL245" i="23"/>
  <c r="BK245" i="23"/>
  <c r="BJ245" i="23"/>
  <c r="BI245" i="23"/>
  <c r="BL244" i="23"/>
  <c r="BK244" i="23"/>
  <c r="BJ244" i="23"/>
  <c r="BI244" i="23"/>
  <c r="BL243" i="23"/>
  <c r="BK243" i="23"/>
  <c r="BJ243" i="23"/>
  <c r="BI243" i="23"/>
  <c r="BL242" i="23"/>
  <c r="BK242" i="23"/>
  <c r="BJ242" i="23"/>
  <c r="BI242" i="23"/>
  <c r="BL241" i="23"/>
  <c r="BK241" i="23"/>
  <c r="BJ241" i="23"/>
  <c r="BI241" i="23"/>
  <c r="BL240" i="23"/>
  <c r="BK240" i="23"/>
  <c r="BJ240" i="23"/>
  <c r="BI240" i="23"/>
  <c r="BL239" i="23"/>
  <c r="BK239" i="23"/>
  <c r="BJ239" i="23"/>
  <c r="BI239" i="23"/>
  <c r="BL238" i="23"/>
  <c r="BK238" i="23"/>
  <c r="BJ238" i="23"/>
  <c r="BI238" i="23"/>
  <c r="BL237" i="23"/>
  <c r="BK237" i="23"/>
  <c r="BJ237" i="23"/>
  <c r="BI237" i="23"/>
  <c r="BL236" i="23"/>
  <c r="BK236" i="23"/>
  <c r="BJ236" i="23"/>
  <c r="BI236" i="23"/>
  <c r="BL235" i="23"/>
  <c r="BK235" i="23"/>
  <c r="BJ235" i="23"/>
  <c r="BI235" i="23"/>
  <c r="BL234" i="23"/>
  <c r="BK234" i="23"/>
  <c r="BJ234" i="23"/>
  <c r="BI234" i="23"/>
  <c r="BL233" i="23"/>
  <c r="BK233" i="23"/>
  <c r="BJ233" i="23"/>
  <c r="BI233" i="23"/>
  <c r="BL232" i="23"/>
  <c r="BK232" i="23"/>
  <c r="BJ232" i="23"/>
  <c r="BI232" i="23"/>
  <c r="BL231" i="23"/>
  <c r="BK231" i="23"/>
  <c r="BJ231" i="23"/>
  <c r="BI231" i="23"/>
  <c r="BL230" i="23"/>
  <c r="BK230" i="23"/>
  <c r="BJ230" i="23"/>
  <c r="BI230" i="23"/>
  <c r="BL229" i="23"/>
  <c r="BK229" i="23"/>
  <c r="BJ229" i="23"/>
  <c r="BI229" i="23"/>
  <c r="BL228" i="23"/>
  <c r="BK228" i="23"/>
  <c r="BJ228" i="23"/>
  <c r="BI228" i="23"/>
  <c r="BL227" i="23"/>
  <c r="BK227" i="23"/>
  <c r="BJ227" i="23"/>
  <c r="BI227" i="23"/>
  <c r="BL226" i="23"/>
  <c r="BK226" i="23"/>
  <c r="BJ226" i="23"/>
  <c r="BI226" i="23"/>
  <c r="BL225" i="23"/>
  <c r="BK225" i="23"/>
  <c r="BJ225" i="23"/>
  <c r="BI225" i="23"/>
  <c r="BL224" i="23"/>
  <c r="BK224" i="23"/>
  <c r="BJ224" i="23"/>
  <c r="BI224" i="23"/>
  <c r="BL223" i="23"/>
  <c r="BK223" i="23"/>
  <c r="BJ223" i="23"/>
  <c r="BI223" i="23"/>
  <c r="BL215" i="23"/>
  <c r="BK215" i="23"/>
  <c r="BJ215" i="23"/>
  <c r="BI215" i="23"/>
  <c r="BL214" i="23"/>
  <c r="BK214" i="23"/>
  <c r="BJ214" i="23"/>
  <c r="BI214" i="23"/>
  <c r="BL213" i="23"/>
  <c r="BK213" i="23"/>
  <c r="BJ213" i="23"/>
  <c r="BI213" i="23"/>
  <c r="BL212" i="23"/>
  <c r="BK212" i="23"/>
  <c r="BJ212" i="23"/>
  <c r="BI212" i="23"/>
  <c r="BL211" i="23"/>
  <c r="BK211" i="23"/>
  <c r="BJ211" i="23"/>
  <c r="BI211" i="23"/>
  <c r="BL210" i="23"/>
  <c r="BK210" i="23"/>
  <c r="BJ210" i="23"/>
  <c r="BI210" i="23"/>
  <c r="BL209" i="23"/>
  <c r="BK209" i="23"/>
  <c r="BJ209" i="23"/>
  <c r="BI209" i="23"/>
  <c r="BL208" i="23"/>
  <c r="BK208" i="23"/>
  <c r="BJ208" i="23"/>
  <c r="BI208" i="23"/>
  <c r="BL207" i="23"/>
  <c r="BK207" i="23"/>
  <c r="BJ207" i="23"/>
  <c r="BI207" i="23"/>
  <c r="BL206" i="23"/>
  <c r="BK206" i="23"/>
  <c r="BJ206" i="23"/>
  <c r="BI206" i="23"/>
  <c r="BL205" i="23"/>
  <c r="BK205" i="23"/>
  <c r="BJ205" i="23"/>
  <c r="BI205" i="23"/>
  <c r="BL204" i="23"/>
  <c r="BK204" i="23"/>
  <c r="BJ204" i="23"/>
  <c r="BI204" i="23"/>
  <c r="BL203" i="23"/>
  <c r="BK203" i="23"/>
  <c r="BJ203" i="23"/>
  <c r="BI203" i="23"/>
  <c r="BL202" i="23"/>
  <c r="BK202" i="23"/>
  <c r="BJ202" i="23"/>
  <c r="BI202" i="23"/>
  <c r="BL201" i="23"/>
  <c r="BK201" i="23"/>
  <c r="BJ201" i="23"/>
  <c r="BI201" i="23"/>
  <c r="BL200" i="23"/>
  <c r="BK200" i="23"/>
  <c r="BJ200" i="23"/>
  <c r="BI200" i="23"/>
  <c r="BL199" i="23"/>
  <c r="BK199" i="23"/>
  <c r="BJ199" i="23"/>
  <c r="BI199" i="23"/>
  <c r="BL198" i="23"/>
  <c r="BK198" i="23"/>
  <c r="BJ198" i="23"/>
  <c r="BI198" i="23"/>
  <c r="BL197" i="23"/>
  <c r="BK197" i="23"/>
  <c r="BJ197" i="23"/>
  <c r="BI197" i="23"/>
  <c r="BL196" i="23"/>
  <c r="BK196" i="23"/>
  <c r="BJ196" i="23"/>
  <c r="BI196" i="23"/>
  <c r="BL195" i="23"/>
  <c r="BK195" i="23"/>
  <c r="BJ195" i="23"/>
  <c r="BI195" i="23"/>
  <c r="BL194" i="23"/>
  <c r="BK194" i="23"/>
  <c r="BJ194" i="23"/>
  <c r="BI194" i="23"/>
  <c r="BL193" i="23"/>
  <c r="BK193" i="23"/>
  <c r="BJ193" i="23"/>
  <c r="BI193" i="23"/>
  <c r="BL192" i="23"/>
  <c r="BK192" i="23"/>
  <c r="BJ192" i="23"/>
  <c r="BI192" i="23"/>
  <c r="BL191" i="23"/>
  <c r="BK191" i="23"/>
  <c r="BJ191" i="23"/>
  <c r="BI191" i="23"/>
  <c r="BL190" i="23"/>
  <c r="BK190" i="23"/>
  <c r="BJ190" i="23"/>
  <c r="BI190" i="23"/>
  <c r="BL189" i="23"/>
  <c r="BK189" i="23"/>
  <c r="BJ189" i="23"/>
  <c r="BI189" i="23"/>
  <c r="BL188" i="23"/>
  <c r="BK188" i="23"/>
  <c r="BJ188" i="23"/>
  <c r="BI188" i="23"/>
  <c r="BL187" i="23"/>
  <c r="BK187" i="23"/>
  <c r="BJ187" i="23"/>
  <c r="BI187" i="23"/>
  <c r="BL186" i="23"/>
  <c r="BK186" i="23"/>
  <c r="BJ186" i="23"/>
  <c r="BI186" i="23"/>
  <c r="BL185" i="23"/>
  <c r="BK185" i="23"/>
  <c r="BJ185" i="23"/>
  <c r="BI185" i="23"/>
  <c r="BL184" i="23"/>
  <c r="BK184" i="23"/>
  <c r="BJ184" i="23"/>
  <c r="BI184" i="23"/>
  <c r="BL183" i="23"/>
  <c r="BK183" i="23"/>
  <c r="BJ183" i="23"/>
  <c r="BI183" i="23"/>
  <c r="BL182" i="23"/>
  <c r="BK182" i="23"/>
  <c r="BJ182" i="23"/>
  <c r="BI182" i="23"/>
  <c r="BL173" i="23"/>
  <c r="BK173" i="23"/>
  <c r="BJ173" i="23"/>
  <c r="BI173" i="23"/>
  <c r="BL172" i="23"/>
  <c r="BK172" i="23"/>
  <c r="BJ172" i="23"/>
  <c r="BI172" i="23"/>
  <c r="BL171" i="23"/>
  <c r="BK171" i="23"/>
  <c r="BJ171" i="23"/>
  <c r="BI171" i="23"/>
  <c r="BL170" i="23"/>
  <c r="BK170" i="23"/>
  <c r="BJ170" i="23"/>
  <c r="BI170" i="23"/>
  <c r="BL169" i="23"/>
  <c r="BK169" i="23"/>
  <c r="BJ169" i="23"/>
  <c r="BI169" i="23"/>
  <c r="BL168" i="23"/>
  <c r="BK168" i="23"/>
  <c r="BJ168" i="23"/>
  <c r="BI168" i="23"/>
  <c r="BL167" i="23"/>
  <c r="BK167" i="23"/>
  <c r="BJ167" i="23"/>
  <c r="BI167" i="23"/>
  <c r="BL166" i="23"/>
  <c r="BK166" i="23"/>
  <c r="BJ166" i="23"/>
  <c r="BI166" i="23"/>
  <c r="BL165" i="23"/>
  <c r="BK165" i="23"/>
  <c r="BJ165" i="23"/>
  <c r="BI165" i="23"/>
  <c r="BL164" i="23"/>
  <c r="BK164" i="23"/>
  <c r="BJ164" i="23"/>
  <c r="BI164" i="23"/>
  <c r="BL163" i="23"/>
  <c r="BK163" i="23"/>
  <c r="BJ163" i="23"/>
  <c r="BI163" i="23"/>
  <c r="BL162" i="23"/>
  <c r="BK162" i="23"/>
  <c r="BJ162" i="23"/>
  <c r="BI162" i="23"/>
  <c r="BL161" i="23"/>
  <c r="BK161" i="23"/>
  <c r="BJ161" i="23"/>
  <c r="BI161" i="23"/>
  <c r="BL160" i="23"/>
  <c r="BK160" i="23"/>
  <c r="BJ160" i="23"/>
  <c r="BI160" i="23"/>
  <c r="BL159" i="23"/>
  <c r="BK159" i="23"/>
  <c r="BJ159" i="23"/>
  <c r="BI159" i="23"/>
  <c r="BL158" i="23"/>
  <c r="BK158" i="23"/>
  <c r="BJ158" i="23"/>
  <c r="BI158" i="23"/>
  <c r="BL157" i="23"/>
  <c r="BK157" i="23"/>
  <c r="BJ157" i="23"/>
  <c r="BI157" i="23"/>
  <c r="BL156" i="23"/>
  <c r="BK156" i="23"/>
  <c r="BJ156" i="23"/>
  <c r="BI156" i="23"/>
  <c r="BL155" i="23"/>
  <c r="BK155" i="23"/>
  <c r="BJ155" i="23"/>
  <c r="BI155" i="23"/>
  <c r="BL154" i="23"/>
  <c r="BK154" i="23"/>
  <c r="BJ154" i="23"/>
  <c r="BI154" i="23"/>
  <c r="BL153" i="23"/>
  <c r="BK153" i="23"/>
  <c r="BJ153" i="23"/>
  <c r="BI153" i="23"/>
  <c r="BL152" i="23"/>
  <c r="BK152" i="23"/>
  <c r="BJ152" i="23"/>
  <c r="BI152" i="23"/>
  <c r="BL151" i="23"/>
  <c r="BK151" i="23"/>
  <c r="BJ151" i="23"/>
  <c r="BI151" i="23"/>
  <c r="BL150" i="23"/>
  <c r="BK150" i="23"/>
  <c r="BJ150" i="23"/>
  <c r="BI150" i="23"/>
  <c r="BL149" i="23"/>
  <c r="BK149" i="23"/>
  <c r="BJ149" i="23"/>
  <c r="BI149" i="23"/>
  <c r="BL148" i="23"/>
  <c r="BK148" i="23"/>
  <c r="BJ148" i="23"/>
  <c r="BI148" i="23"/>
  <c r="BL147" i="23"/>
  <c r="BK147" i="23"/>
  <c r="BJ147" i="23"/>
  <c r="BI147" i="23"/>
  <c r="BL146" i="23"/>
  <c r="BK146" i="23"/>
  <c r="BJ146" i="23"/>
  <c r="BI146" i="23"/>
  <c r="BL145" i="23"/>
  <c r="BK145" i="23"/>
  <c r="BJ145" i="23"/>
  <c r="BI145" i="23"/>
  <c r="BL144" i="23"/>
  <c r="BK144" i="23"/>
  <c r="BJ144" i="23"/>
  <c r="BI144" i="23"/>
  <c r="BL143" i="23"/>
  <c r="BK143" i="23"/>
  <c r="BJ143" i="23"/>
  <c r="BI143" i="23"/>
  <c r="BL142" i="23"/>
  <c r="BK142" i="23"/>
  <c r="BJ142" i="23"/>
  <c r="BI142" i="23"/>
  <c r="BL141" i="23"/>
  <c r="BK141" i="23"/>
  <c r="BJ141" i="23"/>
  <c r="BI141" i="23"/>
  <c r="BL140" i="23"/>
  <c r="BK140" i="23"/>
  <c r="BJ140" i="23"/>
  <c r="BI140" i="23"/>
  <c r="BL132" i="23"/>
  <c r="BK132" i="23"/>
  <c r="BJ132" i="23"/>
  <c r="BI132" i="23"/>
  <c r="BL131" i="23"/>
  <c r="BK131" i="23"/>
  <c r="BJ131" i="23"/>
  <c r="BI131" i="23"/>
  <c r="BL130" i="23"/>
  <c r="BK130" i="23"/>
  <c r="BJ130" i="23"/>
  <c r="BI130" i="23"/>
  <c r="BL129" i="23"/>
  <c r="BK129" i="23"/>
  <c r="BJ129" i="23"/>
  <c r="BI129" i="23"/>
  <c r="BL128" i="23"/>
  <c r="BK128" i="23"/>
  <c r="BJ128" i="23"/>
  <c r="BI128" i="23"/>
  <c r="BL127" i="23"/>
  <c r="BK127" i="23"/>
  <c r="BJ127" i="23"/>
  <c r="BI127" i="23"/>
  <c r="BL126" i="23"/>
  <c r="BK126" i="23"/>
  <c r="BJ126" i="23"/>
  <c r="BI126" i="23"/>
  <c r="BL125" i="23"/>
  <c r="BK125" i="23"/>
  <c r="BJ125" i="23"/>
  <c r="BI125" i="23"/>
  <c r="BL124" i="23"/>
  <c r="BK124" i="23"/>
  <c r="BJ124" i="23"/>
  <c r="BI124" i="23"/>
  <c r="BL123" i="23"/>
  <c r="BK123" i="23"/>
  <c r="BJ123" i="23"/>
  <c r="BI123" i="23"/>
  <c r="BL122" i="23"/>
  <c r="BK122" i="23"/>
  <c r="BJ122" i="23"/>
  <c r="BI122" i="23"/>
  <c r="BL121" i="23"/>
  <c r="BK121" i="23"/>
  <c r="BJ121" i="23"/>
  <c r="BI121" i="23"/>
  <c r="BL120" i="23"/>
  <c r="BK120" i="23"/>
  <c r="BJ120" i="23"/>
  <c r="BI120" i="23"/>
  <c r="BL119" i="23"/>
  <c r="BK119" i="23"/>
  <c r="BJ119" i="23"/>
  <c r="BI119" i="23"/>
  <c r="BL118" i="23"/>
  <c r="BK118" i="23"/>
  <c r="BJ118" i="23"/>
  <c r="BI118" i="23"/>
  <c r="BL117" i="23"/>
  <c r="BK117" i="23"/>
  <c r="BJ117" i="23"/>
  <c r="BI117" i="23"/>
  <c r="BL116" i="23"/>
  <c r="BK116" i="23"/>
  <c r="BJ116" i="23"/>
  <c r="BI116" i="23"/>
  <c r="BL115" i="23"/>
  <c r="BK115" i="23"/>
  <c r="BJ115" i="23"/>
  <c r="BI115" i="23"/>
  <c r="BL114" i="23"/>
  <c r="BK114" i="23"/>
  <c r="BJ114" i="23"/>
  <c r="BI114" i="23"/>
  <c r="BL113" i="23"/>
  <c r="BK113" i="23"/>
  <c r="BJ113" i="23"/>
  <c r="BI113" i="23"/>
  <c r="BL112" i="23"/>
  <c r="BK112" i="23"/>
  <c r="BJ112" i="23"/>
  <c r="BI112" i="23"/>
  <c r="BL111" i="23"/>
  <c r="BK111" i="23"/>
  <c r="BJ111" i="23"/>
  <c r="BI111" i="23"/>
  <c r="BL110" i="23"/>
  <c r="BK110" i="23"/>
  <c r="BJ110" i="23"/>
  <c r="BI110" i="23"/>
  <c r="BL109" i="23"/>
  <c r="BK109" i="23"/>
  <c r="BJ109" i="23"/>
  <c r="BI109" i="23"/>
  <c r="BL108" i="23"/>
  <c r="BK108" i="23"/>
  <c r="BJ108" i="23"/>
  <c r="BI108" i="23"/>
  <c r="BL107" i="23"/>
  <c r="BK107" i="23"/>
  <c r="BJ107" i="23"/>
  <c r="BI107" i="23"/>
  <c r="BL106" i="23"/>
  <c r="BK106" i="23"/>
  <c r="BJ106" i="23"/>
  <c r="BI106" i="23"/>
  <c r="BL105" i="23"/>
  <c r="BK105" i="23"/>
  <c r="BJ105" i="23"/>
  <c r="BI105" i="23"/>
  <c r="BL104" i="23"/>
  <c r="BK104" i="23"/>
  <c r="BJ104" i="23"/>
  <c r="BI104" i="23"/>
  <c r="BL103" i="23"/>
  <c r="BK103" i="23"/>
  <c r="BJ103" i="23"/>
  <c r="BI103" i="23"/>
  <c r="BL102" i="23"/>
  <c r="BK102" i="23"/>
  <c r="BJ102" i="23"/>
  <c r="BI102" i="23"/>
  <c r="BL101" i="23"/>
  <c r="BK101" i="23"/>
  <c r="BJ101" i="23"/>
  <c r="BI101" i="23"/>
  <c r="BL100" i="23"/>
  <c r="BK100" i="23"/>
  <c r="BJ100" i="23"/>
  <c r="BI100" i="23"/>
  <c r="BL99" i="23"/>
  <c r="BK99" i="23"/>
  <c r="BJ99" i="23"/>
  <c r="BI99" i="23"/>
  <c r="BK90" i="23"/>
  <c r="BJ90" i="23"/>
  <c r="BI90" i="23"/>
  <c r="BK89" i="23"/>
  <c r="BJ89" i="23"/>
  <c r="BI89" i="23"/>
  <c r="BK88" i="23"/>
  <c r="BJ88" i="23"/>
  <c r="BI88" i="23"/>
  <c r="BK87" i="23"/>
  <c r="BJ87" i="23"/>
  <c r="BI87" i="23"/>
  <c r="BK86" i="23"/>
  <c r="BJ86" i="23"/>
  <c r="BI86" i="23"/>
  <c r="BK85" i="23"/>
  <c r="BJ85" i="23"/>
  <c r="BI85" i="23"/>
  <c r="BK84" i="23"/>
  <c r="BJ84" i="23"/>
  <c r="BI84" i="23"/>
  <c r="BK83" i="23"/>
  <c r="BJ83" i="23"/>
  <c r="BI83" i="23"/>
  <c r="BK82" i="23"/>
  <c r="BJ82" i="23"/>
  <c r="BI82" i="23"/>
  <c r="BK81" i="23"/>
  <c r="BJ81" i="23"/>
  <c r="BI81" i="23"/>
  <c r="BK80" i="23"/>
  <c r="BJ80" i="23"/>
  <c r="BI80" i="23"/>
  <c r="BK79" i="23"/>
  <c r="BJ79" i="23"/>
  <c r="BI79" i="23"/>
  <c r="BK78" i="23"/>
  <c r="BJ78" i="23"/>
  <c r="BI78" i="23"/>
  <c r="BK77" i="23"/>
  <c r="BJ77" i="23"/>
  <c r="BI77" i="23"/>
  <c r="BK76" i="23"/>
  <c r="BJ76" i="23"/>
  <c r="BI76" i="23"/>
  <c r="BK75" i="23"/>
  <c r="BJ75" i="23"/>
  <c r="BI75" i="23"/>
  <c r="BK74" i="23"/>
  <c r="BJ74" i="23"/>
  <c r="BI74" i="23"/>
  <c r="BK73" i="23"/>
  <c r="BJ73" i="23"/>
  <c r="BI73" i="23"/>
  <c r="BK72" i="23"/>
  <c r="BJ72" i="23"/>
  <c r="BI72" i="23"/>
  <c r="BK71" i="23"/>
  <c r="BJ71" i="23"/>
  <c r="BI71" i="23"/>
  <c r="BK70" i="23"/>
  <c r="BJ70" i="23"/>
  <c r="BI70" i="23"/>
  <c r="BK69" i="23"/>
  <c r="BJ69" i="23"/>
  <c r="BI69" i="23"/>
  <c r="BK68" i="23"/>
  <c r="BJ68" i="23"/>
  <c r="BI68" i="23"/>
  <c r="BK67" i="23"/>
  <c r="BJ67" i="23"/>
  <c r="BI67" i="23"/>
  <c r="BK66" i="23"/>
  <c r="BJ66" i="23"/>
  <c r="BI66" i="23"/>
  <c r="BK65" i="23"/>
  <c r="BJ65" i="23"/>
  <c r="BI65" i="23"/>
  <c r="BK64" i="23"/>
  <c r="BJ64" i="23"/>
  <c r="BI64" i="23"/>
  <c r="BK63" i="23"/>
  <c r="BJ63" i="23"/>
  <c r="BI63" i="23"/>
  <c r="BK62" i="23"/>
  <c r="BJ62" i="23"/>
  <c r="BI62" i="23"/>
  <c r="BK61" i="23"/>
  <c r="BJ61" i="23"/>
  <c r="BI61" i="23"/>
  <c r="BK60" i="23"/>
  <c r="BJ60" i="23"/>
  <c r="BI60" i="23"/>
  <c r="BK59" i="23"/>
  <c r="BJ59" i="23"/>
  <c r="BI59" i="23"/>
  <c r="BK58" i="23"/>
  <c r="BJ58" i="23"/>
  <c r="BI58" i="23"/>
  <c r="BL57" i="23"/>
  <c r="BK57" i="23"/>
  <c r="BJ57" i="23"/>
  <c r="BI57" i="23"/>
  <c r="BL46" i="23"/>
  <c r="BK46" i="23"/>
  <c r="BJ46" i="23"/>
  <c r="BI46" i="23"/>
  <c r="BL45" i="23"/>
  <c r="BK45" i="23"/>
  <c r="BJ45" i="23"/>
  <c r="BI45" i="23"/>
  <c r="BL44" i="23"/>
  <c r="BK44" i="23"/>
  <c r="BJ44" i="23"/>
  <c r="BI44" i="23"/>
  <c r="BL43" i="23"/>
  <c r="BK43" i="23"/>
  <c r="BJ43" i="23"/>
  <c r="BI43" i="23"/>
  <c r="BL42" i="23"/>
  <c r="BK42" i="23"/>
  <c r="BJ42" i="23"/>
  <c r="BI42" i="23"/>
  <c r="BL41" i="23"/>
  <c r="BK41" i="23"/>
  <c r="BJ41" i="23"/>
  <c r="BI41" i="23"/>
  <c r="BL40" i="23"/>
  <c r="BK40" i="23"/>
  <c r="BJ40" i="23"/>
  <c r="BI40" i="23"/>
  <c r="BL39" i="23"/>
  <c r="BK39" i="23"/>
  <c r="BJ39" i="23"/>
  <c r="BI39" i="23"/>
  <c r="BL38" i="23"/>
  <c r="BK38" i="23"/>
  <c r="BJ38" i="23"/>
  <c r="BI38" i="23"/>
  <c r="BL37" i="23"/>
  <c r="BK37" i="23"/>
  <c r="BJ37" i="23"/>
  <c r="BI37" i="23"/>
  <c r="BL36" i="23"/>
  <c r="BK36" i="23"/>
  <c r="BJ36" i="23"/>
  <c r="BI36" i="23"/>
  <c r="BL35" i="23"/>
  <c r="BK35" i="23"/>
  <c r="BJ35" i="23"/>
  <c r="BI35" i="23"/>
  <c r="BL34" i="23"/>
  <c r="BK34" i="23"/>
  <c r="BJ34" i="23"/>
  <c r="BI34" i="23"/>
  <c r="BL33" i="23"/>
  <c r="BK33" i="23"/>
  <c r="BJ33" i="23"/>
  <c r="BI33" i="23"/>
  <c r="BL32" i="23"/>
  <c r="BK32" i="23"/>
  <c r="BJ32" i="23"/>
  <c r="BI32" i="23"/>
  <c r="BL31" i="23"/>
  <c r="BK31" i="23"/>
  <c r="BJ31" i="23"/>
  <c r="BI31" i="23"/>
  <c r="BL30" i="23"/>
  <c r="BK30" i="23"/>
  <c r="BJ30" i="23"/>
  <c r="BI30" i="23"/>
  <c r="BL29" i="23"/>
  <c r="BK29" i="23"/>
  <c r="BJ29" i="23"/>
  <c r="BI29" i="23"/>
  <c r="BL28" i="23"/>
  <c r="BK28" i="23"/>
  <c r="BJ28" i="23"/>
  <c r="BI28" i="23"/>
  <c r="BL27" i="23"/>
  <c r="BK27" i="23"/>
  <c r="BJ27" i="23"/>
  <c r="BI27" i="23"/>
  <c r="BL26" i="23"/>
  <c r="BK26" i="23"/>
  <c r="BJ26" i="23"/>
  <c r="BI26" i="23"/>
  <c r="BL25" i="23"/>
  <c r="BK25" i="23"/>
  <c r="BJ25" i="23"/>
  <c r="BI25" i="23"/>
  <c r="BL24" i="23"/>
  <c r="BK24" i="23"/>
  <c r="BJ24" i="23"/>
  <c r="BI24" i="23"/>
  <c r="BL23" i="23"/>
  <c r="BK23" i="23"/>
  <c r="BJ23" i="23"/>
  <c r="BI23" i="23"/>
  <c r="BL22" i="23"/>
  <c r="BK22" i="23"/>
  <c r="BJ22" i="23"/>
  <c r="BI22" i="23"/>
  <c r="BL21" i="23"/>
  <c r="BK21" i="23"/>
  <c r="BJ21" i="23"/>
  <c r="BI21" i="23"/>
  <c r="BL20" i="23"/>
  <c r="BK20" i="23"/>
  <c r="BJ20" i="23"/>
  <c r="BI20" i="23"/>
  <c r="BL19" i="23"/>
  <c r="BK19" i="23"/>
  <c r="BJ19" i="23"/>
  <c r="BI19" i="23"/>
  <c r="BL18" i="23"/>
  <c r="BK18" i="23"/>
  <c r="BJ18" i="23"/>
  <c r="BI18" i="23"/>
  <c r="BL17" i="23"/>
  <c r="BK17" i="23"/>
  <c r="BJ17" i="23"/>
  <c r="BI17" i="23"/>
  <c r="BL16" i="23"/>
  <c r="BK16" i="23"/>
  <c r="BJ16" i="23"/>
  <c r="BI16" i="23"/>
  <c r="BL15" i="23"/>
  <c r="BK15" i="23"/>
  <c r="BJ15" i="23"/>
  <c r="BI15" i="23"/>
  <c r="BL14" i="23"/>
  <c r="BK14" i="23"/>
  <c r="BJ14" i="23"/>
  <c r="BI14" i="23"/>
  <c r="BN13" i="23"/>
  <c r="BI13" i="23"/>
  <c r="BN1044" i="21"/>
  <c r="BN1043" i="21"/>
  <c r="BN1042" i="21"/>
  <c r="BN1041" i="21"/>
  <c r="BN1040" i="21"/>
  <c r="BN1039" i="21"/>
  <c r="BN1038" i="21"/>
  <c r="BN1037" i="21"/>
  <c r="BN1036" i="21"/>
  <c r="BN1035" i="21"/>
  <c r="BN1034" i="21"/>
  <c r="BN1033" i="21"/>
  <c r="BN1032" i="21"/>
  <c r="BN1031" i="21"/>
  <c r="BN1030" i="21"/>
  <c r="BN1029" i="21"/>
  <c r="BN1028" i="21"/>
  <c r="BN1027" i="21"/>
  <c r="BN1026" i="21"/>
  <c r="BN1025" i="21"/>
  <c r="BN1024" i="21"/>
  <c r="BN1023" i="21"/>
  <c r="BN1022" i="21"/>
  <c r="BN1021" i="21"/>
  <c r="BN1020" i="21"/>
  <c r="BN1019" i="21"/>
  <c r="BN1018" i="21"/>
  <c r="BN1017" i="21"/>
  <c r="BN1016" i="21"/>
  <c r="BN1015" i="21"/>
  <c r="BN1014" i="21"/>
  <c r="BN1013" i="21"/>
  <c r="BN1012" i="21"/>
  <c r="BN1011" i="21"/>
  <c r="BN1003" i="21"/>
  <c r="BN1002" i="21"/>
  <c r="BN1001" i="21"/>
  <c r="BN1000" i="21"/>
  <c r="BN999" i="21"/>
  <c r="BN998" i="21"/>
  <c r="BN997" i="21"/>
  <c r="BN996" i="21"/>
  <c r="BN995" i="21"/>
  <c r="BN994" i="21"/>
  <c r="BN993" i="21"/>
  <c r="BN992" i="21"/>
  <c r="BN991" i="21"/>
  <c r="BN990" i="21"/>
  <c r="BN989" i="21"/>
  <c r="BN988" i="21"/>
  <c r="BN987" i="21"/>
  <c r="BN986" i="21"/>
  <c r="BN985" i="21"/>
  <c r="BN984" i="21"/>
  <c r="BN983" i="21"/>
  <c r="BN982" i="21"/>
  <c r="BN981" i="21"/>
  <c r="BN980" i="21"/>
  <c r="BN979" i="21"/>
  <c r="BN978" i="21"/>
  <c r="BN977" i="21"/>
  <c r="BN976" i="21"/>
  <c r="BN975" i="21"/>
  <c r="BN974" i="21"/>
  <c r="BN973" i="21"/>
  <c r="BN972" i="21"/>
  <c r="BN971" i="21"/>
  <c r="BN970" i="21"/>
  <c r="BN961" i="21"/>
  <c r="BN960" i="21"/>
  <c r="BN959" i="21"/>
  <c r="BN958" i="21"/>
  <c r="BN957" i="21"/>
  <c r="BN956" i="21"/>
  <c r="BN955" i="21"/>
  <c r="BN954" i="21"/>
  <c r="BN953" i="21"/>
  <c r="BN952" i="21"/>
  <c r="BN951" i="21"/>
  <c r="BN950" i="21"/>
  <c r="BN949" i="21"/>
  <c r="BN948" i="21"/>
  <c r="BN947" i="21"/>
  <c r="BN946" i="21"/>
  <c r="BN945" i="21"/>
  <c r="BN944" i="21"/>
  <c r="BN943" i="21"/>
  <c r="BN942" i="21"/>
  <c r="BN941" i="21"/>
  <c r="BN940" i="21"/>
  <c r="BN939" i="21"/>
  <c r="BN938" i="21"/>
  <c r="BN937" i="21"/>
  <c r="BN936" i="21"/>
  <c r="BN935" i="21"/>
  <c r="BN934" i="21"/>
  <c r="BN933" i="21"/>
  <c r="BN932" i="21"/>
  <c r="BN931" i="21"/>
  <c r="BN930" i="21"/>
  <c r="BN929" i="21"/>
  <c r="BN928" i="21"/>
  <c r="BN920" i="21"/>
  <c r="BN919" i="21"/>
  <c r="BN917" i="21"/>
  <c r="BN916" i="21"/>
  <c r="BN915" i="21"/>
  <c r="BN914" i="21"/>
  <c r="BN913" i="21"/>
  <c r="BN912" i="21"/>
  <c r="BN911" i="21"/>
  <c r="BN910" i="21"/>
  <c r="BN909" i="21"/>
  <c r="BN908" i="21"/>
  <c r="BN907" i="21"/>
  <c r="BN906" i="21"/>
  <c r="BN905" i="21"/>
  <c r="BN904" i="21"/>
  <c r="BN903" i="21"/>
  <c r="BN902" i="21"/>
  <c r="BN901" i="21"/>
  <c r="BN900" i="21"/>
  <c r="BN899" i="21"/>
  <c r="BN898" i="21"/>
  <c r="BN897" i="21"/>
  <c r="BN896" i="21"/>
  <c r="BN895" i="21"/>
  <c r="BN894" i="21"/>
  <c r="BN893" i="21"/>
  <c r="BN892" i="21"/>
  <c r="BN891" i="21"/>
  <c r="BN890" i="21"/>
  <c r="BN889" i="21"/>
  <c r="BN888" i="21"/>
  <c r="BN878" i="21"/>
  <c r="BN877" i="21"/>
  <c r="BN875" i="21"/>
  <c r="BN874" i="21"/>
  <c r="BN873" i="21"/>
  <c r="BN872" i="21"/>
  <c r="BN871" i="21"/>
  <c r="BN870" i="21"/>
  <c r="BN869" i="21"/>
  <c r="BN868" i="21"/>
  <c r="BN867" i="21"/>
  <c r="BN866" i="21"/>
  <c r="BN865" i="21"/>
  <c r="BN864" i="21"/>
  <c r="BN863" i="21"/>
  <c r="BN862" i="21"/>
  <c r="BN861" i="21"/>
  <c r="BN860" i="21"/>
  <c r="BN859" i="21"/>
  <c r="BN858" i="21"/>
  <c r="BN857" i="21"/>
  <c r="BN856" i="21"/>
  <c r="BN855" i="21"/>
  <c r="BN854" i="21"/>
  <c r="BN853" i="21"/>
  <c r="BN852" i="21"/>
  <c r="BN851" i="21"/>
  <c r="BN850" i="21"/>
  <c r="BN849" i="21"/>
  <c r="BN848" i="21"/>
  <c r="BN847" i="21"/>
  <c r="BN846" i="21"/>
  <c r="BN845" i="21"/>
  <c r="BN836" i="21"/>
  <c r="BN835" i="21"/>
  <c r="BN833" i="21"/>
  <c r="BN832" i="21"/>
  <c r="BN831" i="21"/>
  <c r="BN830" i="21"/>
  <c r="BN829" i="21"/>
  <c r="BN828" i="21"/>
  <c r="BN827" i="21"/>
  <c r="BN826" i="21"/>
  <c r="BN825" i="21"/>
  <c r="BN824" i="21"/>
  <c r="BN823" i="21"/>
  <c r="BN822" i="21"/>
  <c r="BN821" i="21"/>
  <c r="BN820" i="21"/>
  <c r="BN819" i="21"/>
  <c r="BN818" i="21"/>
  <c r="BN817" i="21"/>
  <c r="BN816" i="21"/>
  <c r="BN815" i="21"/>
  <c r="BN814" i="21"/>
  <c r="BN813" i="21"/>
  <c r="BN812" i="21"/>
  <c r="BN811" i="21"/>
  <c r="BN810" i="21"/>
  <c r="BN809" i="21"/>
  <c r="BN808" i="21"/>
  <c r="BN807" i="21"/>
  <c r="BN806" i="21"/>
  <c r="BN805" i="21"/>
  <c r="BN804" i="21"/>
  <c r="BN803" i="21"/>
  <c r="BN795" i="21"/>
  <c r="BN794" i="21"/>
  <c r="BN792" i="21"/>
  <c r="BN791" i="21"/>
  <c r="BN790" i="21"/>
  <c r="BN789" i="21"/>
  <c r="BN788" i="21"/>
  <c r="BN787" i="21"/>
  <c r="BN786" i="21"/>
  <c r="BN785" i="21"/>
  <c r="BN784" i="21"/>
  <c r="BN783" i="21"/>
  <c r="BN782" i="21"/>
  <c r="BN781" i="21"/>
  <c r="BN780" i="21"/>
  <c r="BN779" i="21"/>
  <c r="BN778" i="21"/>
  <c r="BN777" i="21"/>
  <c r="BN776" i="21"/>
  <c r="BN775" i="21"/>
  <c r="BN774" i="21"/>
  <c r="BN773" i="21"/>
  <c r="BN772" i="21"/>
  <c r="BN771" i="21"/>
  <c r="BN770" i="21"/>
  <c r="BN769" i="21"/>
  <c r="BN768" i="21"/>
  <c r="BN767" i="21"/>
  <c r="BN766" i="21"/>
  <c r="BN765" i="21"/>
  <c r="BN764" i="21"/>
  <c r="BN763" i="21"/>
  <c r="BN762" i="21"/>
  <c r="BN754" i="21"/>
  <c r="BN753" i="21"/>
  <c r="BN751" i="21"/>
  <c r="BN750" i="21"/>
  <c r="BN749" i="21"/>
  <c r="BN748" i="21"/>
  <c r="BN747" i="21"/>
  <c r="BN746" i="21"/>
  <c r="BN745" i="21"/>
  <c r="BN744" i="21"/>
  <c r="BN743" i="21"/>
  <c r="BN742" i="21"/>
  <c r="BN741" i="21"/>
  <c r="BN740" i="21"/>
  <c r="BN739" i="21"/>
  <c r="BN738" i="21"/>
  <c r="BN737" i="21"/>
  <c r="BN736" i="21"/>
  <c r="BN735" i="21"/>
  <c r="BN734" i="21"/>
  <c r="BN733" i="21"/>
  <c r="BN732" i="21"/>
  <c r="BN731" i="21"/>
  <c r="BN730" i="21"/>
  <c r="BN729" i="21"/>
  <c r="BN728" i="21"/>
  <c r="BN727" i="21"/>
  <c r="BN726" i="21"/>
  <c r="BN725" i="21"/>
  <c r="BN724" i="21"/>
  <c r="BN723" i="21"/>
  <c r="BN722" i="21"/>
  <c r="BN721" i="21"/>
  <c r="BN713" i="21"/>
  <c r="BN712" i="21"/>
  <c r="BN710" i="21"/>
  <c r="BN709" i="21"/>
  <c r="BN708" i="21"/>
  <c r="BN707" i="21"/>
  <c r="BN706" i="21"/>
  <c r="BN705" i="21"/>
  <c r="BN704" i="21"/>
  <c r="BN703" i="21"/>
  <c r="BN702" i="21"/>
  <c r="BN701" i="21"/>
  <c r="BN700" i="21"/>
  <c r="BN699" i="21"/>
  <c r="BN698" i="21"/>
  <c r="BN697" i="21"/>
  <c r="BN696" i="21"/>
  <c r="BN695" i="21"/>
  <c r="BN694" i="21"/>
  <c r="BN693" i="21"/>
  <c r="BN692" i="21"/>
  <c r="BN691" i="21"/>
  <c r="BN690" i="21"/>
  <c r="BN689" i="21"/>
  <c r="BN688" i="21"/>
  <c r="BN687" i="21"/>
  <c r="BN686" i="21"/>
  <c r="BN685" i="21"/>
  <c r="BN684" i="21"/>
  <c r="BN683" i="21"/>
  <c r="BN682" i="21"/>
  <c r="BN681" i="21"/>
  <c r="BN680" i="21"/>
  <c r="BN671" i="21"/>
  <c r="BN670" i="21"/>
  <c r="BN668" i="21"/>
  <c r="BN667" i="21"/>
  <c r="BN666" i="21"/>
  <c r="BN665" i="21"/>
  <c r="BN664" i="21"/>
  <c r="BN663" i="21"/>
  <c r="BN662" i="21"/>
  <c r="BN661" i="21"/>
  <c r="BN660" i="21"/>
  <c r="BN659" i="21"/>
  <c r="BN658" i="21"/>
  <c r="BN657" i="21"/>
  <c r="BN656" i="21"/>
  <c r="BN655" i="21"/>
  <c r="BN654" i="21"/>
  <c r="BN653" i="21"/>
  <c r="BN652" i="21"/>
  <c r="BN651" i="21"/>
  <c r="BN650" i="21"/>
  <c r="BN649" i="21"/>
  <c r="BN648" i="21"/>
  <c r="BN647" i="21"/>
  <c r="BN646" i="21"/>
  <c r="BN645" i="21"/>
  <c r="BN644" i="21"/>
  <c r="BN643" i="21"/>
  <c r="BN642" i="21"/>
  <c r="BN641" i="21"/>
  <c r="BN640" i="21"/>
  <c r="BN639" i="21"/>
  <c r="BN638" i="21"/>
  <c r="BN630" i="21"/>
  <c r="BN629" i="21"/>
  <c r="BN627" i="21"/>
  <c r="BN626" i="21"/>
  <c r="BN625" i="21"/>
  <c r="BN624" i="21"/>
  <c r="BN623" i="21"/>
  <c r="BN622" i="21"/>
  <c r="BN621" i="21"/>
  <c r="BN620" i="21"/>
  <c r="BN619" i="21"/>
  <c r="BN618" i="21"/>
  <c r="BN617" i="21"/>
  <c r="BN616" i="21"/>
  <c r="BN615" i="21"/>
  <c r="BN614" i="21"/>
  <c r="BN613" i="21"/>
  <c r="BN612" i="21"/>
  <c r="BN611" i="21"/>
  <c r="BN610" i="21"/>
  <c r="BN609" i="21"/>
  <c r="BN608" i="21"/>
  <c r="BN607" i="21"/>
  <c r="BN606" i="21"/>
  <c r="BN605" i="21"/>
  <c r="BN604" i="21"/>
  <c r="BN603" i="21"/>
  <c r="BN602" i="21"/>
  <c r="BN601" i="21"/>
  <c r="BN600" i="21"/>
  <c r="BN599" i="21"/>
  <c r="BN598" i="21"/>
  <c r="BN597" i="21"/>
  <c r="BN588" i="21"/>
  <c r="BN587" i="21"/>
  <c r="BN585" i="21"/>
  <c r="BN584" i="21"/>
  <c r="BN583" i="21"/>
  <c r="BN582" i="21"/>
  <c r="BN581" i="21"/>
  <c r="BN580" i="21"/>
  <c r="BN579" i="21"/>
  <c r="BN578" i="21"/>
  <c r="BN577" i="21"/>
  <c r="BN576" i="21"/>
  <c r="BN575" i="21"/>
  <c r="BN574" i="21"/>
  <c r="BN573" i="21"/>
  <c r="BN572" i="21"/>
  <c r="BN571" i="21"/>
  <c r="BN570" i="21"/>
  <c r="BN569" i="21"/>
  <c r="BN568" i="21"/>
  <c r="BN567" i="21"/>
  <c r="BN566" i="21"/>
  <c r="BN565" i="21"/>
  <c r="BN564" i="21"/>
  <c r="BN563" i="21"/>
  <c r="BN562" i="21"/>
  <c r="BN561" i="21"/>
  <c r="BN560" i="21"/>
  <c r="BN559" i="21"/>
  <c r="BN558" i="21"/>
  <c r="BN557" i="21"/>
  <c r="BN556" i="21"/>
  <c r="BN555" i="21"/>
  <c r="BN547" i="21"/>
  <c r="BN546" i="21"/>
  <c r="BN544" i="21"/>
  <c r="BN543" i="21"/>
  <c r="BN542" i="21"/>
  <c r="BN541" i="21"/>
  <c r="BN540" i="21"/>
  <c r="BN539" i="21"/>
  <c r="BN538" i="21"/>
  <c r="BN537" i="21"/>
  <c r="BN536" i="21"/>
  <c r="BN535" i="21"/>
  <c r="BN534" i="21"/>
  <c r="BN533" i="21"/>
  <c r="BN532" i="21"/>
  <c r="BN531" i="21"/>
  <c r="BN530" i="21"/>
  <c r="BN529" i="21"/>
  <c r="BN528" i="21"/>
  <c r="BN527" i="21"/>
  <c r="BN526" i="21"/>
  <c r="BN525" i="21"/>
  <c r="BN524" i="21"/>
  <c r="BN523" i="21"/>
  <c r="BN522" i="21"/>
  <c r="BN521" i="21"/>
  <c r="BN520" i="21"/>
  <c r="BN519" i="21"/>
  <c r="BN518" i="21"/>
  <c r="BN517" i="21"/>
  <c r="BN516" i="21"/>
  <c r="BN515" i="21"/>
  <c r="BN514" i="21"/>
  <c r="BN506" i="21"/>
  <c r="BN505" i="21"/>
  <c r="BN503" i="21"/>
  <c r="BN502" i="21"/>
  <c r="BN501" i="21"/>
  <c r="BN500" i="21"/>
  <c r="BN499" i="21"/>
  <c r="BN498" i="21"/>
  <c r="BN497" i="21"/>
  <c r="BN496" i="21"/>
  <c r="BN495" i="21"/>
  <c r="BN494" i="21"/>
  <c r="BN493" i="21"/>
  <c r="BN492" i="21"/>
  <c r="BN491" i="21"/>
  <c r="BN490" i="21"/>
  <c r="BN489" i="21"/>
  <c r="BN488" i="21"/>
  <c r="BN487" i="21"/>
  <c r="BN486" i="21"/>
  <c r="BN485" i="21"/>
  <c r="BN484" i="21"/>
  <c r="BN483" i="21"/>
  <c r="BN482" i="21"/>
  <c r="BN481" i="21"/>
  <c r="BN480" i="21"/>
  <c r="BN479" i="21"/>
  <c r="BN478" i="21"/>
  <c r="BN477" i="21"/>
  <c r="BN475" i="21"/>
  <c r="BN474" i="21"/>
  <c r="BN473" i="21"/>
  <c r="BN464" i="21"/>
  <c r="BN463" i="21"/>
  <c r="BN461" i="21"/>
  <c r="BN460" i="21"/>
  <c r="BN459" i="21"/>
  <c r="BN458" i="21"/>
  <c r="BN457" i="21"/>
  <c r="BN456" i="21"/>
  <c r="BN455" i="21"/>
  <c r="BN454" i="21"/>
  <c r="BN453" i="21"/>
  <c r="BN452" i="21"/>
  <c r="BN451" i="21"/>
  <c r="BN450" i="21"/>
  <c r="BN449" i="21"/>
  <c r="BN448" i="21"/>
  <c r="BN447" i="21"/>
  <c r="BN446" i="21"/>
  <c r="BN445" i="21"/>
  <c r="BN444" i="21"/>
  <c r="BN443" i="21"/>
  <c r="BN442" i="21"/>
  <c r="BN441" i="21"/>
  <c r="BN440" i="21"/>
  <c r="BN439" i="21"/>
  <c r="BN438" i="21"/>
  <c r="BN437" i="21"/>
  <c r="BN436" i="21"/>
  <c r="BN435" i="21"/>
  <c r="BN433" i="21"/>
  <c r="BN432" i="21"/>
  <c r="BN431" i="21"/>
  <c r="BN422" i="21"/>
  <c r="BN421" i="21"/>
  <c r="BN419" i="21"/>
  <c r="BN418" i="21"/>
  <c r="BN417" i="21"/>
  <c r="BN416" i="21"/>
  <c r="BN415" i="21"/>
  <c r="BN414" i="21"/>
  <c r="BN413" i="21"/>
  <c r="BN412" i="21"/>
  <c r="BN411" i="21"/>
  <c r="BN410" i="21"/>
  <c r="BN409" i="21"/>
  <c r="BN408" i="21"/>
  <c r="BN407" i="21"/>
  <c r="BN406" i="21"/>
  <c r="BN405" i="21"/>
  <c r="BN404" i="21"/>
  <c r="BN403" i="21"/>
  <c r="BN402" i="21"/>
  <c r="BN401" i="21"/>
  <c r="BN400" i="21"/>
  <c r="BN399" i="21"/>
  <c r="BN398" i="21"/>
  <c r="BN397" i="21"/>
  <c r="BN396" i="21"/>
  <c r="BN395" i="21"/>
  <c r="BN394" i="21"/>
  <c r="BN393" i="21"/>
  <c r="BN391" i="21"/>
  <c r="BN390" i="21"/>
  <c r="BN389" i="21"/>
  <c r="BN380" i="21"/>
  <c r="BN379" i="21"/>
  <c r="BN377" i="21"/>
  <c r="BN376" i="21"/>
  <c r="BN375" i="21"/>
  <c r="BN374" i="21"/>
  <c r="BN373" i="21"/>
  <c r="BN372" i="21"/>
  <c r="BN371" i="21"/>
  <c r="BN370" i="21"/>
  <c r="BN369" i="21"/>
  <c r="BN368" i="21"/>
  <c r="BN367" i="21"/>
  <c r="BN366" i="21"/>
  <c r="BN365" i="21"/>
  <c r="BN364" i="21"/>
  <c r="BN363" i="21"/>
  <c r="BN362" i="21"/>
  <c r="BN361" i="21"/>
  <c r="BN360" i="21"/>
  <c r="BN359" i="21"/>
  <c r="BN358" i="21"/>
  <c r="BN357" i="21"/>
  <c r="BN356" i="21"/>
  <c r="BN355" i="21"/>
  <c r="BN354" i="21"/>
  <c r="BN353" i="21"/>
  <c r="BN352" i="21"/>
  <c r="BN351" i="21"/>
  <c r="BN349" i="21"/>
  <c r="BN348" i="21"/>
  <c r="BN347" i="21"/>
  <c r="BN339" i="21"/>
  <c r="BN338" i="21"/>
  <c r="BN336" i="21"/>
  <c r="BN335" i="21"/>
  <c r="BN334" i="21"/>
  <c r="BN333" i="21"/>
  <c r="BN332" i="21"/>
  <c r="BN331" i="21"/>
  <c r="BN330" i="21"/>
  <c r="BN329" i="21"/>
  <c r="BN328" i="21"/>
  <c r="BN327" i="21"/>
  <c r="BN326" i="21"/>
  <c r="BN325" i="21"/>
  <c r="BN324" i="21"/>
  <c r="BN323" i="21"/>
  <c r="BN322" i="21"/>
  <c r="BN321" i="21"/>
  <c r="BN320" i="21"/>
  <c r="BN319" i="21"/>
  <c r="BN318" i="21"/>
  <c r="BN317" i="21"/>
  <c r="BN316" i="21"/>
  <c r="BN315" i="21"/>
  <c r="BN314" i="21"/>
  <c r="BN313" i="21"/>
  <c r="BN312" i="21"/>
  <c r="BN311" i="21"/>
  <c r="BN310" i="21"/>
  <c r="BN308" i="21"/>
  <c r="BN307" i="21"/>
  <c r="BN306" i="21"/>
  <c r="BN297" i="21"/>
  <c r="BN296" i="21"/>
  <c r="BN294" i="21"/>
  <c r="BN293" i="21"/>
  <c r="BN292" i="21"/>
  <c r="BN291" i="21"/>
  <c r="BN290" i="21"/>
  <c r="BN289" i="21"/>
  <c r="BN288" i="21"/>
  <c r="BN287" i="21"/>
  <c r="BN286" i="21"/>
  <c r="BN285" i="21"/>
  <c r="BN284" i="21"/>
  <c r="BN283" i="21"/>
  <c r="BN282" i="21"/>
  <c r="BN281" i="21"/>
  <c r="BN280" i="21"/>
  <c r="BN279" i="21"/>
  <c r="BN278" i="21"/>
  <c r="BN277" i="21"/>
  <c r="BN276" i="21"/>
  <c r="BN275" i="21"/>
  <c r="BN274" i="21"/>
  <c r="BN273" i="21"/>
  <c r="BN272" i="21"/>
  <c r="BN271" i="21"/>
  <c r="BN270" i="21"/>
  <c r="BN269" i="21"/>
  <c r="BN268" i="21"/>
  <c r="BN266" i="21"/>
  <c r="BN265" i="21"/>
  <c r="BN264" i="21"/>
  <c r="BN256" i="21"/>
  <c r="BN255" i="21"/>
  <c r="BN254" i="21"/>
  <c r="BN253" i="21"/>
  <c r="BN252" i="21"/>
  <c r="BN251" i="21"/>
  <c r="BN250" i="21"/>
  <c r="BN249" i="21"/>
  <c r="BN248" i="21"/>
  <c r="BN247" i="21"/>
  <c r="BN246" i="21"/>
  <c r="BN245" i="21"/>
  <c r="BN244" i="21"/>
  <c r="BN243" i="21"/>
  <c r="BN242" i="21"/>
  <c r="BN241" i="21"/>
  <c r="BN240" i="21"/>
  <c r="BN239" i="21"/>
  <c r="BN238" i="21"/>
  <c r="BN237" i="21"/>
  <c r="BN236" i="21"/>
  <c r="BN235" i="21"/>
  <c r="BN234" i="21"/>
  <c r="BN233" i="21"/>
  <c r="BN232" i="21"/>
  <c r="BN231" i="21"/>
  <c r="BN230" i="21"/>
  <c r="BN229" i="21"/>
  <c r="BN228" i="21"/>
  <c r="BN227" i="21"/>
  <c r="BN226" i="21"/>
  <c r="BN225" i="21"/>
  <c r="BN224" i="21"/>
  <c r="BN223" i="21"/>
  <c r="BN215" i="21"/>
  <c r="BN214" i="21"/>
  <c r="BN212" i="21"/>
  <c r="BN211" i="21"/>
  <c r="BN210" i="21"/>
  <c r="BN209" i="21"/>
  <c r="BN208" i="21"/>
  <c r="BN207" i="21"/>
  <c r="BN206" i="21"/>
  <c r="BN205" i="21"/>
  <c r="BN204" i="21"/>
  <c r="BN203" i="21"/>
  <c r="BN202" i="21"/>
  <c r="BN201" i="21"/>
  <c r="BN200" i="21"/>
  <c r="BN199" i="21"/>
  <c r="BN198" i="21"/>
  <c r="BN197" i="21"/>
  <c r="BN196" i="21"/>
  <c r="BN195" i="21"/>
  <c r="BN194" i="21"/>
  <c r="BN193" i="21"/>
  <c r="BN192" i="21"/>
  <c r="BN191" i="21"/>
  <c r="BN190" i="21"/>
  <c r="BN189" i="21"/>
  <c r="BN188" i="21"/>
  <c r="BN187" i="21"/>
  <c r="BN186" i="21"/>
  <c r="BN185" i="21"/>
  <c r="BN184" i="21"/>
  <c r="BN183" i="21"/>
  <c r="BN182" i="21"/>
  <c r="BN173" i="21"/>
  <c r="BN172" i="21"/>
  <c r="BN170" i="21"/>
  <c r="BN169" i="21"/>
  <c r="BN168" i="21"/>
  <c r="BN167" i="21"/>
  <c r="BN166" i="21"/>
  <c r="BN165" i="21"/>
  <c r="BN164" i="21"/>
  <c r="BN163" i="21"/>
  <c r="BN162" i="21"/>
  <c r="BN161" i="21"/>
  <c r="BN160" i="21"/>
  <c r="BN159" i="21"/>
  <c r="BN158" i="21"/>
  <c r="BN157" i="21"/>
  <c r="BN156" i="21"/>
  <c r="BN155" i="21"/>
  <c r="BN154" i="21"/>
  <c r="BN153" i="21"/>
  <c r="BN152" i="21"/>
  <c r="BN151" i="21"/>
  <c r="BN150" i="21"/>
  <c r="BN149" i="21"/>
  <c r="BN148" i="21"/>
  <c r="BN147" i="21"/>
  <c r="BN146" i="21"/>
  <c r="BN145" i="21"/>
  <c r="BN144" i="21"/>
  <c r="BN143" i="21"/>
  <c r="BN142" i="21"/>
  <c r="BN141" i="21"/>
  <c r="BN140" i="21"/>
  <c r="BN132" i="21"/>
  <c r="BN131" i="21"/>
  <c r="BN129" i="21"/>
  <c r="BN128" i="21"/>
  <c r="BN127" i="21"/>
  <c r="BN126" i="21"/>
  <c r="BN125" i="21"/>
  <c r="BN124" i="21"/>
  <c r="BN123" i="21"/>
  <c r="BN122" i="21"/>
  <c r="BN121" i="21"/>
  <c r="BN120" i="21"/>
  <c r="BN119" i="21"/>
  <c r="BN118" i="21"/>
  <c r="BN117" i="21"/>
  <c r="BN116" i="21"/>
  <c r="BN115" i="21"/>
  <c r="BN114" i="21"/>
  <c r="BN113" i="21"/>
  <c r="BN112" i="21"/>
  <c r="BN111" i="21"/>
  <c r="BN110" i="21"/>
  <c r="BN109" i="21"/>
  <c r="BN108" i="21"/>
  <c r="BN107" i="21"/>
  <c r="BN106" i="21"/>
  <c r="BN105" i="21"/>
  <c r="BN104" i="21"/>
  <c r="BN103" i="21"/>
  <c r="BN101" i="21"/>
  <c r="BN100" i="21"/>
  <c r="BN90" i="21"/>
  <c r="BN89" i="21"/>
  <c r="BN87" i="21"/>
  <c r="BN86" i="21"/>
  <c r="BN85" i="21"/>
  <c r="BN84" i="21"/>
  <c r="BN83" i="21"/>
  <c r="BN82" i="21"/>
  <c r="BN81" i="21"/>
  <c r="BN80" i="21"/>
  <c r="BN79" i="21"/>
  <c r="BN78" i="21"/>
  <c r="BN77" i="21"/>
  <c r="BN76" i="21"/>
  <c r="BN75" i="21"/>
  <c r="BN74" i="21"/>
  <c r="BN73" i="21"/>
  <c r="BN72" i="21"/>
  <c r="BN71" i="21"/>
  <c r="BN70" i="21"/>
  <c r="BN69" i="21"/>
  <c r="BN68" i="21"/>
  <c r="BN67" i="21"/>
  <c r="BN66" i="21"/>
  <c r="BN65" i="21"/>
  <c r="BN64" i="21"/>
  <c r="BN63" i="21"/>
  <c r="BN62" i="21"/>
  <c r="BN61" i="21"/>
  <c r="BN59" i="21"/>
  <c r="BN58" i="21"/>
  <c r="BN46" i="21"/>
  <c r="BN45" i="21"/>
  <c r="BN43" i="21"/>
  <c r="BN42" i="21"/>
  <c r="BN41" i="21"/>
  <c r="BN40" i="21"/>
  <c r="BN39" i="21"/>
  <c r="BN38" i="21"/>
  <c r="BN37" i="21"/>
  <c r="BN36" i="21"/>
  <c r="BN35" i="21"/>
  <c r="BN34" i="21"/>
  <c r="BN33" i="21"/>
  <c r="BN32" i="21"/>
  <c r="BN31" i="21"/>
  <c r="BN30" i="21"/>
  <c r="BN29" i="21"/>
  <c r="BN28" i="21"/>
  <c r="BN27" i="21"/>
  <c r="BN26" i="21"/>
  <c r="BN25" i="21"/>
  <c r="BN24" i="21"/>
  <c r="BN23" i="21"/>
  <c r="BN22" i="21"/>
  <c r="BN21" i="21"/>
  <c r="BN20" i="21"/>
  <c r="BN19" i="21"/>
  <c r="BN18" i="21"/>
  <c r="BN17" i="21"/>
  <c r="BN15" i="21"/>
  <c r="BN14" i="21"/>
  <c r="BN143" i="25" l="1"/>
  <c r="BN143" i="23"/>
  <c r="BN182" i="25"/>
  <c r="BN182" i="23"/>
  <c r="BN226" i="25"/>
  <c r="BN226" i="23"/>
  <c r="BN517" i="25"/>
  <c r="BN517" i="23"/>
  <c r="BN555" i="25"/>
  <c r="BN555" i="23"/>
  <c r="BN600" i="25"/>
  <c r="BN600" i="23"/>
  <c r="BN638" i="25"/>
  <c r="BN638" i="23"/>
  <c r="BN683" i="25"/>
  <c r="BN683" i="23"/>
  <c r="BN721" i="25"/>
  <c r="BN721" i="23"/>
  <c r="BN765" i="25"/>
  <c r="BN765" i="23"/>
  <c r="BN803" i="25"/>
  <c r="BN803" i="23"/>
  <c r="BN848" i="25"/>
  <c r="BN848" i="23"/>
  <c r="BN890" i="23"/>
  <c r="BN890" i="25"/>
  <c r="BN928" i="23"/>
  <c r="BN928" i="25"/>
  <c r="BN970" i="23"/>
  <c r="BN970" i="25"/>
  <c r="BN1011" i="23"/>
  <c r="BN1011" i="25"/>
  <c r="BN140" i="23"/>
  <c r="BN140" i="25"/>
  <c r="BN185" i="23"/>
  <c r="BN185" i="25"/>
  <c r="BN223" i="23"/>
  <c r="BN223" i="25"/>
  <c r="BN264" i="23"/>
  <c r="BN264" i="25"/>
  <c r="BN306" i="25"/>
  <c r="BN306" i="23"/>
  <c r="BN347" i="23"/>
  <c r="BN347" i="25"/>
  <c r="BN389" i="25"/>
  <c r="BN389" i="23"/>
  <c r="BN431" i="23"/>
  <c r="BN431" i="25"/>
  <c r="BN473" i="25"/>
  <c r="BN473" i="23"/>
  <c r="BN514" i="23"/>
  <c r="BN514" i="25"/>
  <c r="BN558" i="23"/>
  <c r="BN558" i="25"/>
  <c r="BN597" i="23"/>
  <c r="BN597" i="25"/>
  <c r="BN641" i="23"/>
  <c r="BN641" i="25"/>
  <c r="BN680" i="23"/>
  <c r="BN680" i="25"/>
  <c r="BN724" i="23"/>
  <c r="BN724" i="25"/>
  <c r="BN762" i="23"/>
  <c r="BN762" i="25"/>
  <c r="BN806" i="23"/>
  <c r="BN806" i="25"/>
  <c r="BN845" i="23"/>
  <c r="BN845" i="25"/>
  <c r="BN931" i="25"/>
  <c r="BN931" i="23"/>
  <c r="BN973" i="25"/>
  <c r="BN973" i="23"/>
  <c r="BN1014" i="25"/>
  <c r="BN1014" i="23"/>
  <c r="BN1015" i="23"/>
  <c r="BN1015" i="25"/>
  <c r="BN1017" i="23"/>
  <c r="BN1017" i="25"/>
  <c r="BN1019" i="23"/>
  <c r="BN1019" i="25"/>
  <c r="BN1021" i="23"/>
  <c r="BN1021" i="25"/>
  <c r="BN1023" i="23"/>
  <c r="BN1023" i="25"/>
  <c r="BN1025" i="23"/>
  <c r="BN1025" i="25"/>
  <c r="BN1027" i="23"/>
  <c r="BN1027" i="25"/>
  <c r="BN1029" i="23"/>
  <c r="BN1029" i="25"/>
  <c r="BN1031" i="23"/>
  <c r="BN1031" i="25"/>
  <c r="BN1033" i="23"/>
  <c r="BN1033" i="25"/>
  <c r="BN1035" i="23"/>
  <c r="BN1035" i="25"/>
  <c r="BN1037" i="23"/>
  <c r="BN1037" i="25"/>
  <c r="BN1039" i="23"/>
  <c r="BN1039" i="25"/>
  <c r="BN1041" i="23"/>
  <c r="BN1041" i="25"/>
  <c r="BN1043" i="23"/>
  <c r="BN1043" i="25"/>
  <c r="BN1016" i="25"/>
  <c r="BN1016" i="23"/>
  <c r="BN1018" i="25"/>
  <c r="BN1018" i="23"/>
  <c r="BN1020" i="25"/>
  <c r="BN1020" i="23"/>
  <c r="BN1022" i="25"/>
  <c r="BN1022" i="23"/>
  <c r="BN1024" i="25"/>
  <c r="BN1024" i="23"/>
  <c r="BN1026" i="25"/>
  <c r="BN1026" i="23"/>
  <c r="BN1028" i="25"/>
  <c r="BN1028" i="23"/>
  <c r="BN1030" i="25"/>
  <c r="BN1030" i="23"/>
  <c r="BN1032" i="25"/>
  <c r="BN1032" i="23"/>
  <c r="BN1034" i="25"/>
  <c r="BN1034" i="23"/>
  <c r="BN1036" i="25"/>
  <c r="BN1036" i="23"/>
  <c r="BN1038" i="25"/>
  <c r="BN1038" i="23"/>
  <c r="BN1040" i="25"/>
  <c r="BN1040" i="23"/>
  <c r="BN1042" i="25"/>
  <c r="BN1042" i="23"/>
  <c r="BN1044" i="25"/>
  <c r="BN1044" i="23"/>
  <c r="BN1013" i="23"/>
  <c r="BN1013" i="25"/>
  <c r="BN1012" i="25"/>
  <c r="BN1012" i="23"/>
  <c r="BN974" i="23"/>
  <c r="BN974" i="25"/>
  <c r="BN976" i="23"/>
  <c r="BN976" i="25"/>
  <c r="BN978" i="23"/>
  <c r="BN978" i="25"/>
  <c r="BN980" i="23"/>
  <c r="BN980" i="25"/>
  <c r="BN982" i="23"/>
  <c r="BN982" i="25"/>
  <c r="BN984" i="23"/>
  <c r="BN984" i="25"/>
  <c r="BN986" i="23"/>
  <c r="BN986" i="25"/>
  <c r="BN988" i="23"/>
  <c r="BN988" i="25"/>
  <c r="BN990" i="23"/>
  <c r="BN990" i="25"/>
  <c r="BN992" i="23"/>
  <c r="BN992" i="25"/>
  <c r="BN994" i="23"/>
  <c r="BN994" i="25"/>
  <c r="BN996" i="23"/>
  <c r="BN996" i="25"/>
  <c r="BN998" i="23"/>
  <c r="BN998" i="25"/>
  <c r="BN1000" i="23"/>
  <c r="BN1000" i="25"/>
  <c r="BN1002" i="23"/>
  <c r="BN1002" i="25"/>
  <c r="BN975" i="25"/>
  <c r="BN975" i="23"/>
  <c r="BN977" i="25"/>
  <c r="BN977" i="23"/>
  <c r="BN979" i="25"/>
  <c r="BN979" i="23"/>
  <c r="BN981" i="25"/>
  <c r="BN981" i="23"/>
  <c r="BN983" i="25"/>
  <c r="BN983" i="23"/>
  <c r="BN985" i="25"/>
  <c r="BN985" i="23"/>
  <c r="BN987" i="25"/>
  <c r="BN987" i="23"/>
  <c r="BN989" i="25"/>
  <c r="BN989" i="23"/>
  <c r="BN991" i="25"/>
  <c r="BN991" i="23"/>
  <c r="BN993" i="25"/>
  <c r="BN993" i="23"/>
  <c r="BN995" i="25"/>
  <c r="BN995" i="23"/>
  <c r="BN997" i="25"/>
  <c r="BN997" i="23"/>
  <c r="BN999" i="25"/>
  <c r="BN999" i="23"/>
  <c r="BN1001" i="25"/>
  <c r="BN1001" i="23"/>
  <c r="BN1003" i="25"/>
  <c r="BN1003" i="23"/>
  <c r="BN972" i="23"/>
  <c r="BN972" i="25"/>
  <c r="BN971" i="25"/>
  <c r="BN971" i="23"/>
  <c r="BN932" i="23"/>
  <c r="BN932" i="25"/>
  <c r="BN934" i="23"/>
  <c r="BN934" i="25"/>
  <c r="BN936" i="23"/>
  <c r="BN936" i="25"/>
  <c r="BN938" i="23"/>
  <c r="BN938" i="25"/>
  <c r="BN940" i="23"/>
  <c r="BN940" i="25"/>
  <c r="BN942" i="23"/>
  <c r="BN942" i="25"/>
  <c r="BN944" i="23"/>
  <c r="BN944" i="25"/>
  <c r="BN946" i="23"/>
  <c r="BN946" i="25"/>
  <c r="BN948" i="23"/>
  <c r="BN948" i="25"/>
  <c r="BN950" i="23"/>
  <c r="BN950" i="25"/>
  <c r="BN952" i="23"/>
  <c r="BN952" i="25"/>
  <c r="BN954" i="23"/>
  <c r="BN954" i="25"/>
  <c r="BN956" i="23"/>
  <c r="BN956" i="25"/>
  <c r="BN958" i="23"/>
  <c r="BN958" i="25"/>
  <c r="BN960" i="23"/>
  <c r="BN960" i="25"/>
  <c r="BN933" i="25"/>
  <c r="BN933" i="23"/>
  <c r="BN935" i="25"/>
  <c r="BN935" i="23"/>
  <c r="BN937" i="25"/>
  <c r="BN937" i="23"/>
  <c r="BN939" i="25"/>
  <c r="BN939" i="23"/>
  <c r="BN941" i="25"/>
  <c r="BN941" i="23"/>
  <c r="BN943" i="25"/>
  <c r="BN943" i="23"/>
  <c r="BN945" i="25"/>
  <c r="BN945" i="23"/>
  <c r="BN947" i="25"/>
  <c r="BN947" i="23"/>
  <c r="BN949" i="25"/>
  <c r="BN949" i="23"/>
  <c r="BN951" i="25"/>
  <c r="BN951" i="23"/>
  <c r="BN953" i="25"/>
  <c r="BN953" i="23"/>
  <c r="BN955" i="25"/>
  <c r="BN955" i="23"/>
  <c r="BN957" i="25"/>
  <c r="BN957" i="23"/>
  <c r="BN959" i="25"/>
  <c r="BN959" i="23"/>
  <c r="BN961" i="25"/>
  <c r="BN961" i="23"/>
  <c r="BN930" i="23"/>
  <c r="BN930" i="25"/>
  <c r="BN929" i="25"/>
  <c r="BN929" i="23"/>
  <c r="BN892" i="25"/>
  <c r="BN892" i="23"/>
  <c r="BN894" i="25"/>
  <c r="BN894" i="23"/>
  <c r="BN896" i="25"/>
  <c r="BN896" i="23"/>
  <c r="BN898" i="25"/>
  <c r="BN898" i="23"/>
  <c r="BN900" i="25"/>
  <c r="BN900" i="23"/>
  <c r="BN902" i="25"/>
  <c r="BN902" i="23"/>
  <c r="BN904" i="25"/>
  <c r="BN904" i="23"/>
  <c r="BN906" i="25"/>
  <c r="BN906" i="23"/>
  <c r="BN908" i="25"/>
  <c r="BN908" i="23"/>
  <c r="BN910" i="25"/>
  <c r="BN910" i="23"/>
  <c r="BN912" i="25"/>
  <c r="BN912" i="23"/>
  <c r="BN914" i="25"/>
  <c r="BN914" i="23"/>
  <c r="BN916" i="25"/>
  <c r="BN916" i="23"/>
  <c r="BN919" i="25"/>
  <c r="BN919" i="23"/>
  <c r="BN891" i="25"/>
  <c r="BN891" i="23"/>
  <c r="BN893" i="25"/>
  <c r="BN893" i="23"/>
  <c r="BN895" i="25"/>
  <c r="BN895" i="23"/>
  <c r="BN897" i="25"/>
  <c r="BN897" i="23"/>
  <c r="BN899" i="25"/>
  <c r="BN899" i="23"/>
  <c r="BN901" i="25"/>
  <c r="BN901" i="23"/>
  <c r="BN903" i="25"/>
  <c r="BN903" i="23"/>
  <c r="BN905" i="25"/>
  <c r="BN905" i="23"/>
  <c r="BN907" i="25"/>
  <c r="BN907" i="23"/>
  <c r="BN909" i="25"/>
  <c r="BN909" i="23"/>
  <c r="BN911" i="25"/>
  <c r="BN911" i="23"/>
  <c r="BN913" i="25"/>
  <c r="BN913" i="23"/>
  <c r="BN915" i="25"/>
  <c r="BN915" i="23"/>
  <c r="BN917" i="25"/>
  <c r="BN917" i="23"/>
  <c r="BN920" i="25"/>
  <c r="BN920" i="23"/>
  <c r="BN888" i="25"/>
  <c r="BN888" i="23"/>
  <c r="BN889" i="25"/>
  <c r="BN889" i="23"/>
  <c r="BN850" i="23"/>
  <c r="BN850" i="25"/>
  <c r="BN852" i="23"/>
  <c r="BN852" i="25"/>
  <c r="BN854" i="23"/>
  <c r="BN854" i="25"/>
  <c r="BN856" i="23"/>
  <c r="BN856" i="25"/>
  <c r="BN858" i="23"/>
  <c r="BN858" i="25"/>
  <c r="BN860" i="23"/>
  <c r="BN860" i="25"/>
  <c r="BN862" i="23"/>
  <c r="BN862" i="25"/>
  <c r="BN864" i="23"/>
  <c r="BN864" i="25"/>
  <c r="BN866" i="23"/>
  <c r="BN866" i="25"/>
  <c r="BN868" i="23"/>
  <c r="BN868" i="25"/>
  <c r="BN870" i="23"/>
  <c r="BN870" i="25"/>
  <c r="BN872" i="23"/>
  <c r="BN872" i="25"/>
  <c r="BN874" i="23"/>
  <c r="BN874" i="25"/>
  <c r="BN877" i="25"/>
  <c r="BN877" i="23"/>
  <c r="BN849" i="25"/>
  <c r="BN849" i="23"/>
  <c r="BN851" i="25"/>
  <c r="BN851" i="23"/>
  <c r="BN853" i="25"/>
  <c r="BN853" i="23"/>
  <c r="BN855" i="25"/>
  <c r="BN855" i="23"/>
  <c r="BN857" i="25"/>
  <c r="BN857" i="23"/>
  <c r="BN859" i="25"/>
  <c r="BN859" i="23"/>
  <c r="BN861" i="25"/>
  <c r="BN861" i="23"/>
  <c r="BN863" i="25"/>
  <c r="BN863" i="23"/>
  <c r="BN865" i="25"/>
  <c r="BN865" i="23"/>
  <c r="BN867" i="25"/>
  <c r="BN867" i="23"/>
  <c r="BN869" i="25"/>
  <c r="BN869" i="23"/>
  <c r="BN871" i="25"/>
  <c r="BN871" i="23"/>
  <c r="BN873" i="25"/>
  <c r="BN873" i="23"/>
  <c r="BN875" i="25"/>
  <c r="BN875" i="23"/>
  <c r="BN878" i="25"/>
  <c r="BN878" i="23"/>
  <c r="BN846" i="25"/>
  <c r="BN846" i="23"/>
  <c r="BN847" i="23"/>
  <c r="BN847" i="25"/>
  <c r="BN807" i="25"/>
  <c r="BN807" i="23"/>
  <c r="BN809" i="25"/>
  <c r="BN809" i="23"/>
  <c r="BN811" i="25"/>
  <c r="BN811" i="23"/>
  <c r="BN813" i="25"/>
  <c r="BN813" i="23"/>
  <c r="BN815" i="25"/>
  <c r="BN815" i="23"/>
  <c r="BN817" i="25"/>
  <c r="BN817" i="23"/>
  <c r="BN819" i="25"/>
  <c r="BN819" i="23"/>
  <c r="BN821" i="25"/>
  <c r="BN821" i="23"/>
  <c r="BN823" i="25"/>
  <c r="BN823" i="23"/>
  <c r="BN825" i="25"/>
  <c r="BN825" i="23"/>
  <c r="BN827" i="25"/>
  <c r="BN827" i="23"/>
  <c r="BN829" i="25"/>
  <c r="BN829" i="23"/>
  <c r="BN831" i="25"/>
  <c r="BN831" i="23"/>
  <c r="BN833" i="25"/>
  <c r="BN833" i="23"/>
  <c r="BN836" i="25"/>
  <c r="BN836" i="23"/>
  <c r="BN808" i="25"/>
  <c r="BN808" i="23"/>
  <c r="BN810" i="25"/>
  <c r="BN810" i="23"/>
  <c r="BN812" i="25"/>
  <c r="BN812" i="23"/>
  <c r="BN814" i="25"/>
  <c r="BN814" i="23"/>
  <c r="BN816" i="25"/>
  <c r="BN816" i="23"/>
  <c r="BN818" i="25"/>
  <c r="BN818" i="23"/>
  <c r="BN820" i="25"/>
  <c r="BN820" i="23"/>
  <c r="BN822" i="25"/>
  <c r="BN822" i="23"/>
  <c r="BN824" i="25"/>
  <c r="BN824" i="23"/>
  <c r="BN826" i="25"/>
  <c r="BN826" i="23"/>
  <c r="BN828" i="25"/>
  <c r="BN828" i="23"/>
  <c r="BN830" i="25"/>
  <c r="BN830" i="23"/>
  <c r="BN832" i="25"/>
  <c r="BN832" i="23"/>
  <c r="BN835" i="25"/>
  <c r="BN835" i="23"/>
  <c r="BN805" i="25"/>
  <c r="BN805" i="23"/>
  <c r="BN804" i="25"/>
  <c r="BN804" i="23"/>
  <c r="BN767" i="23"/>
  <c r="BN767" i="25"/>
  <c r="BN769" i="23"/>
  <c r="BN769" i="25"/>
  <c r="BN771" i="23"/>
  <c r="BN771" i="25"/>
  <c r="BN773" i="23"/>
  <c r="BN773" i="25"/>
  <c r="BN775" i="23"/>
  <c r="BN775" i="25"/>
  <c r="BN777" i="25"/>
  <c r="BN777" i="23"/>
  <c r="BN779" i="25"/>
  <c r="BN779" i="23"/>
  <c r="BN781" i="25"/>
  <c r="BN781" i="23"/>
  <c r="BN783" i="25"/>
  <c r="BN783" i="23"/>
  <c r="BN785" i="25"/>
  <c r="BN785" i="23"/>
  <c r="BN787" i="25"/>
  <c r="BN787" i="23"/>
  <c r="BN789" i="25"/>
  <c r="BN789" i="23"/>
  <c r="BN791" i="25"/>
  <c r="BN791" i="23"/>
  <c r="BN794" i="25"/>
  <c r="BN794" i="23"/>
  <c r="BN766" i="25"/>
  <c r="BN766" i="23"/>
  <c r="BN768" i="25"/>
  <c r="BN768" i="23"/>
  <c r="BN770" i="25"/>
  <c r="BN770" i="23"/>
  <c r="BN772" i="25"/>
  <c r="BN772" i="23"/>
  <c r="BN774" i="25"/>
  <c r="BN774" i="23"/>
  <c r="BN776" i="25"/>
  <c r="BN776" i="23"/>
  <c r="BN778" i="25"/>
  <c r="BN778" i="23"/>
  <c r="BN780" i="25"/>
  <c r="BN780" i="23"/>
  <c r="BN782" i="25"/>
  <c r="BN782" i="23"/>
  <c r="BN784" i="25"/>
  <c r="BN784" i="23"/>
  <c r="BN786" i="25"/>
  <c r="BN786" i="23"/>
  <c r="BN788" i="25"/>
  <c r="BN788" i="23"/>
  <c r="BN790" i="25"/>
  <c r="BN790" i="23"/>
  <c r="BN792" i="25"/>
  <c r="BN792" i="23"/>
  <c r="BN795" i="25"/>
  <c r="BN795" i="23"/>
  <c r="BN763" i="25"/>
  <c r="BN763" i="23"/>
  <c r="BN764" i="23"/>
  <c r="BN764" i="25"/>
  <c r="BN725" i="25"/>
  <c r="BN725" i="23"/>
  <c r="BN727" i="25"/>
  <c r="BN727" i="23"/>
  <c r="BN729" i="25"/>
  <c r="BN729" i="23"/>
  <c r="BN731" i="25"/>
  <c r="BN731" i="23"/>
  <c r="BN733" i="25"/>
  <c r="BN733" i="23"/>
  <c r="BN735" i="25"/>
  <c r="BN735" i="23"/>
  <c r="BN737" i="25"/>
  <c r="BN737" i="23"/>
  <c r="BN739" i="25"/>
  <c r="BN739" i="23"/>
  <c r="BN741" i="25"/>
  <c r="BN741" i="23"/>
  <c r="BN743" i="25"/>
  <c r="BN743" i="23"/>
  <c r="BN745" i="25"/>
  <c r="BN745" i="23"/>
  <c r="BN747" i="25"/>
  <c r="BN747" i="23"/>
  <c r="BN749" i="25"/>
  <c r="BN749" i="23"/>
  <c r="BN751" i="25"/>
  <c r="BN751" i="23"/>
  <c r="BN754" i="25"/>
  <c r="BN754" i="23"/>
  <c r="BN726" i="25"/>
  <c r="BN726" i="23"/>
  <c r="BN728" i="25"/>
  <c r="BN728" i="23"/>
  <c r="BN730" i="25"/>
  <c r="BN730" i="23"/>
  <c r="BN732" i="25"/>
  <c r="BN732" i="23"/>
  <c r="BN734" i="25"/>
  <c r="BN734" i="23"/>
  <c r="BN736" i="25"/>
  <c r="BN736" i="23"/>
  <c r="BN738" i="25"/>
  <c r="BN738" i="23"/>
  <c r="BN740" i="25"/>
  <c r="BN740" i="23"/>
  <c r="BN742" i="25"/>
  <c r="BN742" i="23"/>
  <c r="BN744" i="25"/>
  <c r="BN744" i="23"/>
  <c r="BN746" i="25"/>
  <c r="BN746" i="23"/>
  <c r="BN748" i="25"/>
  <c r="BN748" i="23"/>
  <c r="BN750" i="25"/>
  <c r="BN750" i="23"/>
  <c r="BN753" i="25"/>
  <c r="BN753" i="23"/>
  <c r="BN723" i="25"/>
  <c r="BN723" i="23"/>
  <c r="BN722" i="25"/>
  <c r="BN722" i="23"/>
  <c r="BN685" i="25"/>
  <c r="BN685" i="23"/>
  <c r="BN687" i="25"/>
  <c r="BN687" i="23"/>
  <c r="BN689" i="25"/>
  <c r="BN689" i="23"/>
  <c r="BN691" i="25"/>
  <c r="BN691" i="23"/>
  <c r="BN693" i="25"/>
  <c r="BN693" i="23"/>
  <c r="BN695" i="25"/>
  <c r="BN695" i="23"/>
  <c r="BN697" i="25"/>
  <c r="BN697" i="23"/>
  <c r="BN699" i="25"/>
  <c r="BN699" i="23"/>
  <c r="BN701" i="25"/>
  <c r="BN701" i="23"/>
  <c r="BN703" i="25"/>
  <c r="BN703" i="23"/>
  <c r="BN705" i="25"/>
  <c r="BN705" i="23"/>
  <c r="BN707" i="25"/>
  <c r="BN707" i="23"/>
  <c r="BN709" i="25"/>
  <c r="BN709" i="23"/>
  <c r="BN712" i="23"/>
  <c r="BN712" i="25"/>
  <c r="BN684" i="23"/>
  <c r="BN684" i="25"/>
  <c r="BN686" i="23"/>
  <c r="BN686" i="25"/>
  <c r="BN688" i="23"/>
  <c r="BN688" i="25"/>
  <c r="BN690" i="23"/>
  <c r="BN690" i="25"/>
  <c r="BN692" i="23"/>
  <c r="BN692" i="25"/>
  <c r="BN694" i="23"/>
  <c r="BN694" i="25"/>
  <c r="BN696" i="23"/>
  <c r="BN696" i="25"/>
  <c r="BN698" i="23"/>
  <c r="BN698" i="25"/>
  <c r="BN700" i="23"/>
  <c r="BN700" i="25"/>
  <c r="BN702" i="23"/>
  <c r="BN702" i="25"/>
  <c r="BN704" i="23"/>
  <c r="BN704" i="25"/>
  <c r="BN706" i="23"/>
  <c r="BN706" i="25"/>
  <c r="BN708" i="23"/>
  <c r="BN708" i="25"/>
  <c r="BN710" i="23"/>
  <c r="BN710" i="25"/>
  <c r="BN713" i="25"/>
  <c r="BN713" i="23"/>
  <c r="BN681" i="25"/>
  <c r="BN681" i="23"/>
  <c r="BN682" i="23"/>
  <c r="BN682" i="25"/>
  <c r="BN642" i="25"/>
  <c r="BN642" i="23"/>
  <c r="BN644" i="25"/>
  <c r="BN644" i="23"/>
  <c r="BN646" i="25"/>
  <c r="BN646" i="23"/>
  <c r="BN648" i="25"/>
  <c r="BN648" i="23"/>
  <c r="BN650" i="25"/>
  <c r="BN650" i="23"/>
  <c r="BN652" i="25"/>
  <c r="BN652" i="23"/>
  <c r="BN654" i="25"/>
  <c r="BN654" i="23"/>
  <c r="BN656" i="25"/>
  <c r="BN656" i="23"/>
  <c r="BN658" i="25"/>
  <c r="BN658" i="23"/>
  <c r="BN660" i="25"/>
  <c r="BN660" i="23"/>
  <c r="BN662" i="25"/>
  <c r="BN662" i="23"/>
  <c r="BN664" i="25"/>
  <c r="BN664" i="23"/>
  <c r="BN666" i="25"/>
  <c r="BN666" i="23"/>
  <c r="BN668" i="25"/>
  <c r="BN668" i="23"/>
  <c r="BN671" i="25"/>
  <c r="BN671" i="23"/>
  <c r="BN643" i="25"/>
  <c r="BN643" i="23"/>
  <c r="BN645" i="25"/>
  <c r="BN645" i="23"/>
  <c r="BN647" i="25"/>
  <c r="BN647" i="23"/>
  <c r="BN649" i="25"/>
  <c r="BN649" i="23"/>
  <c r="BN651" i="25"/>
  <c r="BN651" i="23"/>
  <c r="BN653" i="25"/>
  <c r="BN653" i="23"/>
  <c r="BN655" i="25"/>
  <c r="BN655" i="23"/>
  <c r="BN657" i="25"/>
  <c r="BN657" i="23"/>
  <c r="BN659" i="25"/>
  <c r="BN659" i="23"/>
  <c r="BN661" i="25"/>
  <c r="BN661" i="23"/>
  <c r="BN663" i="25"/>
  <c r="BN663" i="23"/>
  <c r="BN665" i="25"/>
  <c r="BN665" i="23"/>
  <c r="BN667" i="25"/>
  <c r="BN667" i="23"/>
  <c r="BN670" i="25"/>
  <c r="BN670" i="23"/>
  <c r="BN640" i="25"/>
  <c r="BN640" i="23"/>
  <c r="BN639" i="25"/>
  <c r="BN639" i="23"/>
  <c r="BN602" i="25"/>
  <c r="BN602" i="23"/>
  <c r="BN604" i="25"/>
  <c r="BN604" i="23"/>
  <c r="BN606" i="25"/>
  <c r="BN606" i="23"/>
  <c r="BN608" i="25"/>
  <c r="BN608" i="23"/>
  <c r="BN610" i="25"/>
  <c r="BN610" i="23"/>
  <c r="BN612" i="25"/>
  <c r="BN612" i="23"/>
  <c r="BN614" i="25"/>
  <c r="BN614" i="23"/>
  <c r="BN616" i="25"/>
  <c r="BN616" i="23"/>
  <c r="BN618" i="25"/>
  <c r="BN618" i="23"/>
  <c r="BN620" i="25"/>
  <c r="BN620" i="23"/>
  <c r="BN622" i="25"/>
  <c r="BN622" i="23"/>
  <c r="BN624" i="25"/>
  <c r="BN624" i="23"/>
  <c r="BN626" i="25"/>
  <c r="BN626" i="23"/>
  <c r="BN629" i="23"/>
  <c r="BN629" i="25"/>
  <c r="BN601" i="23"/>
  <c r="BN601" i="25"/>
  <c r="BN603" i="23"/>
  <c r="BN603" i="25"/>
  <c r="BN605" i="23"/>
  <c r="BN605" i="25"/>
  <c r="BN607" i="23"/>
  <c r="BN607" i="25"/>
  <c r="BN609" i="23"/>
  <c r="BN609" i="25"/>
  <c r="BN611" i="23"/>
  <c r="BN611" i="25"/>
  <c r="BN613" i="23"/>
  <c r="BN613" i="25"/>
  <c r="BN615" i="23"/>
  <c r="BN615" i="25"/>
  <c r="BN617" i="23"/>
  <c r="BN617" i="25"/>
  <c r="BN619" i="23"/>
  <c r="BN619" i="25"/>
  <c r="BN621" i="23"/>
  <c r="BN621" i="25"/>
  <c r="BN623" i="23"/>
  <c r="BN623" i="25"/>
  <c r="BN625" i="23"/>
  <c r="BN625" i="25"/>
  <c r="BN627" i="23"/>
  <c r="BN627" i="25"/>
  <c r="BN630" i="25"/>
  <c r="BN630" i="23"/>
  <c r="BN598" i="25"/>
  <c r="BN598" i="23"/>
  <c r="BN599" i="23"/>
  <c r="BN599" i="25"/>
  <c r="BN559" i="25"/>
  <c r="BN559" i="23"/>
  <c r="BN561" i="25"/>
  <c r="BN561" i="23"/>
  <c r="BN563" i="25"/>
  <c r="BN563" i="23"/>
  <c r="BN565" i="25"/>
  <c r="BN565" i="23"/>
  <c r="BN567" i="25"/>
  <c r="BN567" i="23"/>
  <c r="BN569" i="25"/>
  <c r="BN569" i="23"/>
  <c r="BN571" i="25"/>
  <c r="BN571" i="23"/>
  <c r="BN573" i="25"/>
  <c r="BN573" i="23"/>
  <c r="BN575" i="25"/>
  <c r="BN575" i="23"/>
  <c r="BN577" i="25"/>
  <c r="BN577" i="23"/>
  <c r="BN579" i="25"/>
  <c r="BN579" i="23"/>
  <c r="BN581" i="25"/>
  <c r="BN581" i="23"/>
  <c r="BN583" i="25"/>
  <c r="BN583" i="23"/>
  <c r="BN585" i="25"/>
  <c r="BN585" i="23"/>
  <c r="BN588" i="25"/>
  <c r="BN588" i="23"/>
  <c r="BN560" i="25"/>
  <c r="BN560" i="23"/>
  <c r="BN562" i="25"/>
  <c r="BN562" i="23"/>
  <c r="BN564" i="25"/>
  <c r="BN564" i="23"/>
  <c r="BN566" i="25"/>
  <c r="BN566" i="23"/>
  <c r="BN568" i="25"/>
  <c r="BN568" i="23"/>
  <c r="BN570" i="25"/>
  <c r="BN570" i="23"/>
  <c r="BN572" i="25"/>
  <c r="BN572" i="23"/>
  <c r="BN574" i="25"/>
  <c r="BN574" i="23"/>
  <c r="BN576" i="25"/>
  <c r="BN576" i="23"/>
  <c r="BN578" i="25"/>
  <c r="BN578" i="23"/>
  <c r="BN580" i="25"/>
  <c r="BN580" i="23"/>
  <c r="BN582" i="25"/>
  <c r="BN582" i="23"/>
  <c r="BN584" i="25"/>
  <c r="BN584" i="23"/>
  <c r="BN587" i="25"/>
  <c r="BN587" i="23"/>
  <c r="BN557" i="25"/>
  <c r="BN557" i="23"/>
  <c r="BN556" i="25"/>
  <c r="BN556" i="23"/>
  <c r="BN519" i="25"/>
  <c r="BN519" i="23"/>
  <c r="BN521" i="25"/>
  <c r="BN521" i="23"/>
  <c r="BN523" i="25"/>
  <c r="BN523" i="23"/>
  <c r="BN525" i="25"/>
  <c r="BN525" i="23"/>
  <c r="BN527" i="25"/>
  <c r="BN527" i="23"/>
  <c r="BN529" i="25"/>
  <c r="BN529" i="23"/>
  <c r="BN531" i="25"/>
  <c r="BN531" i="23"/>
  <c r="BN533" i="25"/>
  <c r="BN533" i="23"/>
  <c r="BN535" i="25"/>
  <c r="BN535" i="23"/>
  <c r="BN537" i="25"/>
  <c r="BN537" i="23"/>
  <c r="BN539" i="25"/>
  <c r="BN539" i="23"/>
  <c r="BN541" i="25"/>
  <c r="BN541" i="23"/>
  <c r="BN543" i="25"/>
  <c r="BN543" i="23"/>
  <c r="BN546" i="23"/>
  <c r="BN546" i="25"/>
  <c r="BN518" i="23"/>
  <c r="BN518" i="25"/>
  <c r="BN520" i="25"/>
  <c r="BN520" i="23"/>
  <c r="BN522" i="25"/>
  <c r="BN522" i="23"/>
  <c r="BN524" i="23"/>
  <c r="BN524" i="25"/>
  <c r="BN526" i="25"/>
  <c r="BN526" i="23"/>
  <c r="BN528" i="25"/>
  <c r="BN528" i="23"/>
  <c r="BN530" i="23"/>
  <c r="BN530" i="25"/>
  <c r="BN532" i="23"/>
  <c r="BN532" i="25"/>
  <c r="BN534" i="25"/>
  <c r="BN534" i="23"/>
  <c r="BN536" i="23"/>
  <c r="BN536" i="25"/>
  <c r="BN538" i="23"/>
  <c r="BN538" i="25"/>
  <c r="BN540" i="23"/>
  <c r="BN540" i="25"/>
  <c r="BN542" i="23"/>
  <c r="BN542" i="25"/>
  <c r="BN544" i="23"/>
  <c r="BN544" i="25"/>
  <c r="BN547" i="25"/>
  <c r="BN547" i="23"/>
  <c r="BN515" i="25"/>
  <c r="BN515" i="23"/>
  <c r="BN516" i="23"/>
  <c r="BN516" i="25"/>
  <c r="BN478" i="25"/>
  <c r="BN478" i="23"/>
  <c r="BN480" i="25"/>
  <c r="BN480" i="23"/>
  <c r="BN482" i="25"/>
  <c r="BN482" i="23"/>
  <c r="BN484" i="25"/>
  <c r="BN484" i="23"/>
  <c r="BN486" i="25"/>
  <c r="BN486" i="23"/>
  <c r="BN488" i="25"/>
  <c r="BN488" i="23"/>
  <c r="BN490" i="25"/>
  <c r="BN490" i="23"/>
  <c r="BN492" i="25"/>
  <c r="BN492" i="23"/>
  <c r="BN494" i="25"/>
  <c r="BN494" i="23"/>
  <c r="BN498" i="25"/>
  <c r="BN498" i="23"/>
  <c r="BN500" i="25"/>
  <c r="BN500" i="23"/>
  <c r="BN502" i="25"/>
  <c r="BN502" i="23"/>
  <c r="BN505" i="25"/>
  <c r="BN505" i="23"/>
  <c r="BN477" i="25"/>
  <c r="BN477" i="23"/>
  <c r="BN479" i="25"/>
  <c r="BN479" i="23"/>
  <c r="BN481" i="25"/>
  <c r="BN481" i="23"/>
  <c r="BN483" i="25"/>
  <c r="BN483" i="23"/>
  <c r="BN485" i="25"/>
  <c r="BN485" i="23"/>
  <c r="BN487" i="25"/>
  <c r="BN487" i="23"/>
  <c r="BN489" i="25"/>
  <c r="BN489" i="23"/>
  <c r="BN491" i="25"/>
  <c r="BN491" i="23"/>
  <c r="BN493" i="25"/>
  <c r="BN493" i="23"/>
  <c r="BN495" i="25"/>
  <c r="BN495" i="23"/>
  <c r="BN497" i="25"/>
  <c r="BN497" i="23"/>
  <c r="BN499" i="25"/>
  <c r="BN499" i="23"/>
  <c r="BN501" i="25"/>
  <c r="BN501" i="23"/>
  <c r="BN503" i="25"/>
  <c r="BN503" i="23"/>
  <c r="BN506" i="25"/>
  <c r="BN506" i="23"/>
  <c r="BN496" i="25"/>
  <c r="BN496" i="23"/>
  <c r="BN474" i="25"/>
  <c r="BN474" i="23"/>
  <c r="BN475" i="25"/>
  <c r="BN475" i="23"/>
  <c r="BN435" i="23"/>
  <c r="BN435" i="25"/>
  <c r="BN437" i="23"/>
  <c r="BN437" i="25"/>
  <c r="BN439" i="23"/>
  <c r="BN439" i="25"/>
  <c r="BN441" i="23"/>
  <c r="BN441" i="25"/>
  <c r="BN443" i="23"/>
  <c r="BN443" i="25"/>
  <c r="BN445" i="23"/>
  <c r="BN445" i="25"/>
  <c r="BN447" i="23"/>
  <c r="BN447" i="25"/>
  <c r="BN449" i="23"/>
  <c r="BN449" i="25"/>
  <c r="BN451" i="23"/>
  <c r="BN451" i="25"/>
  <c r="BN453" i="23"/>
  <c r="BN453" i="25"/>
  <c r="BN455" i="23"/>
  <c r="BN455" i="25"/>
  <c r="BN457" i="23"/>
  <c r="BN457" i="25"/>
  <c r="BN459" i="23"/>
  <c r="BN459" i="25"/>
  <c r="BN461" i="23"/>
  <c r="BN461" i="25"/>
  <c r="BN464" i="25"/>
  <c r="BN464" i="23"/>
  <c r="BN436" i="25"/>
  <c r="BN436" i="23"/>
  <c r="BN438" i="25"/>
  <c r="BN438" i="23"/>
  <c r="BN440" i="25"/>
  <c r="BN440" i="23"/>
  <c r="BN442" i="25"/>
  <c r="BN442" i="23"/>
  <c r="BN444" i="25"/>
  <c r="BN444" i="23"/>
  <c r="BN446" i="25"/>
  <c r="BN446" i="23"/>
  <c r="BN448" i="25"/>
  <c r="BN448" i="23"/>
  <c r="BN450" i="25"/>
  <c r="BN450" i="23"/>
  <c r="BN452" i="25"/>
  <c r="BN452" i="23"/>
  <c r="BN454" i="25"/>
  <c r="BN454" i="23"/>
  <c r="BN456" i="25"/>
  <c r="BN456" i="23"/>
  <c r="BN458" i="25"/>
  <c r="BN458" i="23"/>
  <c r="BN460" i="25"/>
  <c r="BN460" i="23"/>
  <c r="BN463" i="23"/>
  <c r="BN463" i="25"/>
  <c r="BN432" i="25"/>
  <c r="BN432" i="23"/>
  <c r="BN433" i="23"/>
  <c r="BN433" i="25"/>
  <c r="BN393" i="25"/>
  <c r="BN393" i="23"/>
  <c r="BN395" i="25"/>
  <c r="BN395" i="23"/>
  <c r="BN397" i="25"/>
  <c r="BN397" i="23"/>
  <c r="BN399" i="25"/>
  <c r="BN399" i="23"/>
  <c r="BN401" i="25"/>
  <c r="BN401" i="23"/>
  <c r="BN403" i="25"/>
  <c r="BN403" i="23"/>
  <c r="BN405" i="25"/>
  <c r="BN405" i="23"/>
  <c r="BN407" i="25"/>
  <c r="BN407" i="23"/>
  <c r="BN409" i="25"/>
  <c r="BN409" i="23"/>
  <c r="BN411" i="25"/>
  <c r="BN411" i="23"/>
  <c r="BN413" i="25"/>
  <c r="BN413" i="23"/>
  <c r="BN415" i="25"/>
  <c r="BN415" i="23"/>
  <c r="BN417" i="25"/>
  <c r="BN417" i="23"/>
  <c r="BN419" i="25"/>
  <c r="BN419" i="23"/>
  <c r="BN422" i="25"/>
  <c r="BN422" i="23"/>
  <c r="BN394" i="25"/>
  <c r="BN394" i="23"/>
  <c r="BN396" i="25"/>
  <c r="BN396" i="23"/>
  <c r="BN398" i="25"/>
  <c r="BN398" i="23"/>
  <c r="BN400" i="25"/>
  <c r="BN400" i="23"/>
  <c r="BN402" i="25"/>
  <c r="BN402" i="23"/>
  <c r="BN404" i="25"/>
  <c r="BN404" i="23"/>
  <c r="BN406" i="25"/>
  <c r="BN406" i="23"/>
  <c r="BN408" i="25"/>
  <c r="BN408" i="23"/>
  <c r="BN410" i="25"/>
  <c r="BN410" i="23"/>
  <c r="BN412" i="25"/>
  <c r="BN412" i="23"/>
  <c r="BN414" i="25"/>
  <c r="BN414" i="23"/>
  <c r="BN416" i="25"/>
  <c r="BN416" i="23"/>
  <c r="BN418" i="25"/>
  <c r="BN418" i="23"/>
  <c r="BN421" i="25"/>
  <c r="BN421" i="23"/>
  <c r="BN390" i="25"/>
  <c r="BN390" i="23"/>
  <c r="BN391" i="25"/>
  <c r="BN391" i="23"/>
  <c r="BN351" i="23"/>
  <c r="BN351" i="25"/>
  <c r="BN353" i="23"/>
  <c r="BN353" i="25"/>
  <c r="BN355" i="23"/>
  <c r="BN355" i="25"/>
  <c r="BN357" i="23"/>
  <c r="BN357" i="25"/>
  <c r="BN359" i="23"/>
  <c r="BN359" i="25"/>
  <c r="BN361" i="23"/>
  <c r="BN361" i="25"/>
  <c r="BN363" i="23"/>
  <c r="BN363" i="25"/>
  <c r="BN365" i="23"/>
  <c r="BN365" i="25"/>
  <c r="BN367" i="23"/>
  <c r="BN367" i="25"/>
  <c r="BN369" i="23"/>
  <c r="BN369" i="25"/>
  <c r="BN371" i="23"/>
  <c r="BN371" i="25"/>
  <c r="BN373" i="23"/>
  <c r="BN373" i="25"/>
  <c r="BN375" i="23"/>
  <c r="BN375" i="25"/>
  <c r="BN377" i="23"/>
  <c r="BN377" i="25"/>
  <c r="BN380" i="25"/>
  <c r="BN380" i="23"/>
  <c r="BN352" i="25"/>
  <c r="BN352" i="23"/>
  <c r="BN354" i="25"/>
  <c r="BN354" i="23"/>
  <c r="BN356" i="25"/>
  <c r="BN356" i="23"/>
  <c r="BN358" i="25"/>
  <c r="BN358" i="23"/>
  <c r="BN360" i="25"/>
  <c r="BN360" i="23"/>
  <c r="BN362" i="25"/>
  <c r="BN362" i="23"/>
  <c r="BN364" i="25"/>
  <c r="BN364" i="23"/>
  <c r="BN366" i="25"/>
  <c r="BN366" i="23"/>
  <c r="BN368" i="25"/>
  <c r="BN368" i="23"/>
  <c r="BN370" i="25"/>
  <c r="BN370" i="23"/>
  <c r="BN372" i="25"/>
  <c r="BN372" i="23"/>
  <c r="BN374" i="25"/>
  <c r="BN374" i="23"/>
  <c r="BN376" i="25"/>
  <c r="BN376" i="23"/>
  <c r="BN379" i="23"/>
  <c r="BN379" i="25"/>
  <c r="BN348" i="25"/>
  <c r="BN348" i="23"/>
  <c r="BN349" i="23"/>
  <c r="BN349" i="25"/>
  <c r="BN310" i="25"/>
  <c r="BN310" i="23"/>
  <c r="BN312" i="25"/>
  <c r="BN312" i="23"/>
  <c r="BN314" i="25"/>
  <c r="BN314" i="23"/>
  <c r="BN316" i="25"/>
  <c r="BN316" i="23"/>
  <c r="BN318" i="25"/>
  <c r="BN318" i="23"/>
  <c r="BN320" i="25"/>
  <c r="BN320" i="23"/>
  <c r="BN322" i="25"/>
  <c r="BN322" i="23"/>
  <c r="BN324" i="25"/>
  <c r="BN324" i="23"/>
  <c r="BN326" i="25"/>
  <c r="BN326" i="23"/>
  <c r="BN328" i="25"/>
  <c r="BN328" i="23"/>
  <c r="BN330" i="25"/>
  <c r="BN330" i="23"/>
  <c r="BN332" i="25"/>
  <c r="BN332" i="23"/>
  <c r="BN334" i="25"/>
  <c r="BN334" i="23"/>
  <c r="BN336" i="25"/>
  <c r="BN336" i="23"/>
  <c r="BN339" i="25"/>
  <c r="BN339" i="23"/>
  <c r="BN311" i="25"/>
  <c r="BN311" i="23"/>
  <c r="BN313" i="25"/>
  <c r="BN313" i="23"/>
  <c r="BN315" i="25"/>
  <c r="BN315" i="23"/>
  <c r="BN317" i="25"/>
  <c r="BN317" i="23"/>
  <c r="BN319" i="25"/>
  <c r="BN319" i="23"/>
  <c r="BN321" i="25"/>
  <c r="BN321" i="23"/>
  <c r="BN323" i="25"/>
  <c r="BN323" i="23"/>
  <c r="BN325" i="25"/>
  <c r="BN325" i="23"/>
  <c r="BN327" i="25"/>
  <c r="BN327" i="23"/>
  <c r="BN329" i="25"/>
  <c r="BN329" i="23"/>
  <c r="BN331" i="25"/>
  <c r="BN331" i="23"/>
  <c r="BN333" i="25"/>
  <c r="BN333" i="23"/>
  <c r="BN335" i="25"/>
  <c r="BN335" i="23"/>
  <c r="BN338" i="25"/>
  <c r="BN338" i="23"/>
  <c r="BN307" i="25"/>
  <c r="BN307" i="23"/>
  <c r="BN308" i="25"/>
  <c r="BN308" i="23"/>
  <c r="BN268" i="23"/>
  <c r="BN268" i="25"/>
  <c r="BN270" i="23"/>
  <c r="BN270" i="25"/>
  <c r="BN272" i="23"/>
  <c r="BN272" i="25"/>
  <c r="BN274" i="23"/>
  <c r="BN274" i="25"/>
  <c r="BN276" i="23"/>
  <c r="BN276" i="25"/>
  <c r="BN278" i="23"/>
  <c r="BN278" i="25"/>
  <c r="BN280" i="23"/>
  <c r="BN280" i="25"/>
  <c r="BN282" i="23"/>
  <c r="BN282" i="25"/>
  <c r="BN284" i="23"/>
  <c r="BN284" i="25"/>
  <c r="BN286" i="23"/>
  <c r="BN286" i="25"/>
  <c r="BN288" i="23"/>
  <c r="BN288" i="25"/>
  <c r="BN290" i="23"/>
  <c r="BN290" i="25"/>
  <c r="BN292" i="23"/>
  <c r="BN292" i="25"/>
  <c r="BN294" i="23"/>
  <c r="BN294" i="25"/>
  <c r="BN297" i="25"/>
  <c r="BN297" i="23"/>
  <c r="BN269" i="25"/>
  <c r="BN269" i="23"/>
  <c r="BN271" i="25"/>
  <c r="BN271" i="23"/>
  <c r="BN273" i="25"/>
  <c r="BN273" i="23"/>
  <c r="BN275" i="25"/>
  <c r="BN275" i="23"/>
  <c r="BN277" i="25"/>
  <c r="BN277" i="23"/>
  <c r="BN279" i="25"/>
  <c r="BN279" i="23"/>
  <c r="BN281" i="25"/>
  <c r="BN281" i="23"/>
  <c r="BN283" i="25"/>
  <c r="BN283" i="23"/>
  <c r="BN285" i="25"/>
  <c r="BN285" i="23"/>
  <c r="BN287" i="25"/>
  <c r="BN287" i="23"/>
  <c r="BN289" i="25"/>
  <c r="BN289" i="23"/>
  <c r="BN291" i="25"/>
  <c r="BN291" i="23"/>
  <c r="BN293" i="25"/>
  <c r="BN293" i="23"/>
  <c r="BN296" i="23"/>
  <c r="BN296" i="25"/>
  <c r="BN265" i="25"/>
  <c r="BN265" i="23"/>
  <c r="BN266" i="23"/>
  <c r="BN266" i="25"/>
  <c r="BN228" i="25"/>
  <c r="BN228" i="23"/>
  <c r="BN230" i="25"/>
  <c r="BN230" i="23"/>
  <c r="BN232" i="25"/>
  <c r="BN232" i="23"/>
  <c r="BN234" i="25"/>
  <c r="BN234" i="23"/>
  <c r="BN236" i="25"/>
  <c r="BN236" i="23"/>
  <c r="BN238" i="25"/>
  <c r="BN238" i="23"/>
  <c r="BN240" i="25"/>
  <c r="BN240" i="23"/>
  <c r="BN242" i="25"/>
  <c r="BN242" i="23"/>
  <c r="BN244" i="25"/>
  <c r="BN244" i="23"/>
  <c r="BN246" i="25"/>
  <c r="BN246" i="23"/>
  <c r="BN248" i="25"/>
  <c r="BN248" i="23"/>
  <c r="BN250" i="25"/>
  <c r="BN250" i="23"/>
  <c r="BN252" i="25"/>
  <c r="BN252" i="23"/>
  <c r="BN254" i="25"/>
  <c r="BN254" i="23"/>
  <c r="BN256" i="25"/>
  <c r="BN256" i="23"/>
  <c r="BN227" i="23"/>
  <c r="BN227" i="25"/>
  <c r="BN229" i="23"/>
  <c r="BN229" i="25"/>
  <c r="BN231" i="23"/>
  <c r="BN231" i="25"/>
  <c r="BN233" i="23"/>
  <c r="BN233" i="25"/>
  <c r="BN235" i="23"/>
  <c r="BN235" i="25"/>
  <c r="BN237" i="23"/>
  <c r="BN237" i="25"/>
  <c r="BN239" i="23"/>
  <c r="BN239" i="25"/>
  <c r="BN241" i="23"/>
  <c r="BN241" i="25"/>
  <c r="BN243" i="23"/>
  <c r="BN243" i="25"/>
  <c r="BN245" i="23"/>
  <c r="BN245" i="25"/>
  <c r="BN247" i="23"/>
  <c r="BN247" i="25"/>
  <c r="BN249" i="23"/>
  <c r="BN249" i="25"/>
  <c r="BN251" i="23"/>
  <c r="BN251" i="25"/>
  <c r="BN253" i="23"/>
  <c r="BN253" i="25"/>
  <c r="BN255" i="23"/>
  <c r="BN255" i="25"/>
  <c r="BN224" i="25"/>
  <c r="BN224" i="23"/>
  <c r="BN225" i="23"/>
  <c r="BN225" i="25"/>
  <c r="BN186" i="25"/>
  <c r="BN186" i="23"/>
  <c r="BN188" i="25"/>
  <c r="BN188" i="23"/>
  <c r="BN190" i="25"/>
  <c r="BN190" i="23"/>
  <c r="BN192" i="25"/>
  <c r="BN192" i="23"/>
  <c r="BN194" i="25"/>
  <c r="BN194" i="23"/>
  <c r="BN196" i="25"/>
  <c r="BN196" i="23"/>
  <c r="BN198" i="25"/>
  <c r="BN198" i="23"/>
  <c r="BN200" i="25"/>
  <c r="BN200" i="23"/>
  <c r="BN202" i="25"/>
  <c r="BN202" i="23"/>
  <c r="BN204" i="25"/>
  <c r="BN204" i="23"/>
  <c r="BN206" i="25"/>
  <c r="BN206" i="23"/>
  <c r="BN208" i="25"/>
  <c r="BN208" i="23"/>
  <c r="BN210" i="25"/>
  <c r="BN210" i="23"/>
  <c r="BN212" i="25"/>
  <c r="BN212" i="23"/>
  <c r="BN215" i="25"/>
  <c r="BN215" i="23"/>
  <c r="BN187" i="25"/>
  <c r="BN187" i="23"/>
  <c r="BN189" i="25"/>
  <c r="BN189" i="23"/>
  <c r="BN191" i="25"/>
  <c r="BN191" i="23"/>
  <c r="BN193" i="25"/>
  <c r="BN193" i="23"/>
  <c r="BN195" i="25"/>
  <c r="BN195" i="23"/>
  <c r="BN197" i="25"/>
  <c r="BN197" i="23"/>
  <c r="BN199" i="25"/>
  <c r="BN199" i="23"/>
  <c r="BN201" i="25"/>
  <c r="BN201" i="23"/>
  <c r="BN203" i="25"/>
  <c r="BN203" i="23"/>
  <c r="BN205" i="25"/>
  <c r="BN205" i="23"/>
  <c r="BN207" i="25"/>
  <c r="BN207" i="23"/>
  <c r="BN209" i="25"/>
  <c r="BN209" i="23"/>
  <c r="BN211" i="25"/>
  <c r="BN211" i="23"/>
  <c r="BN214" i="25"/>
  <c r="BN214" i="23"/>
  <c r="BN184" i="25"/>
  <c r="BN184" i="23"/>
  <c r="BN183" i="25"/>
  <c r="BN183" i="23"/>
  <c r="BN145" i="25"/>
  <c r="BN145" i="23"/>
  <c r="BN147" i="25"/>
  <c r="BN147" i="23"/>
  <c r="BN149" i="25"/>
  <c r="BN149" i="23"/>
  <c r="BN151" i="25"/>
  <c r="BN151" i="23"/>
  <c r="BN153" i="25"/>
  <c r="BN153" i="23"/>
  <c r="BN155" i="25"/>
  <c r="BN155" i="23"/>
  <c r="BN157" i="25"/>
  <c r="BN157" i="23"/>
  <c r="BN159" i="25"/>
  <c r="BN159" i="23"/>
  <c r="BN161" i="25"/>
  <c r="BN161" i="23"/>
  <c r="BN163" i="25"/>
  <c r="BN163" i="23"/>
  <c r="BN165" i="25"/>
  <c r="BN165" i="23"/>
  <c r="BN167" i="25"/>
  <c r="BN167" i="23"/>
  <c r="BN169" i="25"/>
  <c r="BN169" i="23"/>
  <c r="BN172" i="23"/>
  <c r="BN172" i="25"/>
  <c r="BN144" i="23"/>
  <c r="BN144" i="25"/>
  <c r="BN146" i="23"/>
  <c r="BN146" i="25"/>
  <c r="BN148" i="23"/>
  <c r="BN148" i="25"/>
  <c r="BN150" i="23"/>
  <c r="BN150" i="25"/>
  <c r="BN152" i="23"/>
  <c r="BN152" i="25"/>
  <c r="BN154" i="23"/>
  <c r="BN154" i="25"/>
  <c r="BN156" i="23"/>
  <c r="BN156" i="25"/>
  <c r="BN158" i="23"/>
  <c r="BN158" i="25"/>
  <c r="BN160" i="23"/>
  <c r="BN160" i="25"/>
  <c r="BN162" i="23"/>
  <c r="BN162" i="25"/>
  <c r="BN164" i="23"/>
  <c r="BN164" i="25"/>
  <c r="BN166" i="23"/>
  <c r="BN166" i="25"/>
  <c r="BN168" i="23"/>
  <c r="BN168" i="25"/>
  <c r="BN170" i="23"/>
  <c r="BN170" i="25"/>
  <c r="BN173" i="25"/>
  <c r="BN173" i="23"/>
  <c r="BN141" i="25"/>
  <c r="BN141" i="23"/>
  <c r="BN142" i="23"/>
  <c r="BN142" i="25"/>
  <c r="BN103" i="25"/>
  <c r="BN103" i="23"/>
  <c r="BN105" i="25"/>
  <c r="BN105" i="23"/>
  <c r="BN107" i="25"/>
  <c r="BN107" i="23"/>
  <c r="BN109" i="25"/>
  <c r="BN109" i="23"/>
  <c r="BN111" i="25"/>
  <c r="BN111" i="23"/>
  <c r="BN113" i="25"/>
  <c r="BN113" i="23"/>
  <c r="BN115" i="25"/>
  <c r="BN115" i="23"/>
  <c r="BN117" i="25"/>
  <c r="BN117" i="23"/>
  <c r="BN119" i="25"/>
  <c r="BN119" i="23"/>
  <c r="BN121" i="25"/>
  <c r="BN121" i="23"/>
  <c r="BN123" i="25"/>
  <c r="BN123" i="23"/>
  <c r="BN125" i="25"/>
  <c r="BN125" i="23"/>
  <c r="BN127" i="25"/>
  <c r="BN127" i="23"/>
  <c r="BN129" i="25"/>
  <c r="BN129" i="23"/>
  <c r="BN132" i="25"/>
  <c r="BN132" i="23"/>
  <c r="BN104" i="25"/>
  <c r="BN104" i="23"/>
  <c r="BN106" i="25"/>
  <c r="BN106" i="23"/>
  <c r="BN108" i="25"/>
  <c r="BN108" i="23"/>
  <c r="BN110" i="25"/>
  <c r="BN110" i="23"/>
  <c r="BN112" i="25"/>
  <c r="BN112" i="23"/>
  <c r="BN114" i="25"/>
  <c r="BN114" i="23"/>
  <c r="BN116" i="25"/>
  <c r="BN116" i="23"/>
  <c r="BN118" i="25"/>
  <c r="BN118" i="23"/>
  <c r="BN120" i="25"/>
  <c r="BN120" i="23"/>
  <c r="BN122" i="25"/>
  <c r="BN122" i="23"/>
  <c r="BN124" i="25"/>
  <c r="BN124" i="23"/>
  <c r="BN126" i="25"/>
  <c r="BN126" i="23"/>
  <c r="BN128" i="25"/>
  <c r="BN128" i="23"/>
  <c r="BN131" i="25"/>
  <c r="BN131" i="23"/>
  <c r="BN100" i="25"/>
  <c r="BN100" i="23"/>
  <c r="BN101" i="25"/>
  <c r="BN101" i="23"/>
  <c r="BN62" i="25"/>
  <c r="BN62" i="23"/>
  <c r="BN64" i="25"/>
  <c r="BN64" i="23"/>
  <c r="BN66" i="25"/>
  <c r="BN66" i="23"/>
  <c r="BN68" i="25"/>
  <c r="BN68" i="23"/>
  <c r="BN70" i="25"/>
  <c r="BN70" i="23"/>
  <c r="BN72" i="25"/>
  <c r="BN72" i="23"/>
  <c r="BN74" i="25"/>
  <c r="BN74" i="23"/>
  <c r="BN76" i="25"/>
  <c r="BN76" i="23"/>
  <c r="BN78" i="25"/>
  <c r="BN78" i="23"/>
  <c r="BN80" i="25"/>
  <c r="BN80" i="23"/>
  <c r="BN82" i="25"/>
  <c r="BN82" i="23"/>
  <c r="BN84" i="25"/>
  <c r="BN84" i="23"/>
  <c r="BN86" i="25"/>
  <c r="BN86" i="23"/>
  <c r="BN89" i="23"/>
  <c r="BN89" i="25"/>
  <c r="BN61" i="23"/>
  <c r="BN61" i="25"/>
  <c r="BN63" i="23"/>
  <c r="BN63" i="25"/>
  <c r="BN65" i="23"/>
  <c r="BN65" i="25"/>
  <c r="BN67" i="23"/>
  <c r="BN67" i="25"/>
  <c r="BN69" i="23"/>
  <c r="BN69" i="25"/>
  <c r="BN71" i="23"/>
  <c r="BN71" i="25"/>
  <c r="BN73" i="23"/>
  <c r="BN73" i="25"/>
  <c r="BN75" i="23"/>
  <c r="BN75" i="25"/>
  <c r="BN77" i="23"/>
  <c r="BN77" i="25"/>
  <c r="BN79" i="23"/>
  <c r="BN79" i="25"/>
  <c r="BN81" i="23"/>
  <c r="BN81" i="25"/>
  <c r="BN83" i="23"/>
  <c r="BN83" i="25"/>
  <c r="BN85" i="23"/>
  <c r="BN85" i="25"/>
  <c r="BN87" i="23"/>
  <c r="BN87" i="25"/>
  <c r="BN90" i="25"/>
  <c r="BN90" i="23"/>
  <c r="BN59" i="23"/>
  <c r="BN59" i="25"/>
  <c r="BN58" i="25"/>
  <c r="BN58" i="23"/>
  <c r="BN19" i="25"/>
  <c r="BN19" i="23"/>
  <c r="BN23" i="25"/>
  <c r="BN23" i="23"/>
  <c r="BN25" i="25"/>
  <c r="BN25" i="23"/>
  <c r="BN27" i="25"/>
  <c r="BN27" i="23"/>
  <c r="BN29" i="25"/>
  <c r="BN29" i="23"/>
  <c r="BN31" i="25"/>
  <c r="BN31" i="23"/>
  <c r="BN33" i="25"/>
  <c r="BN33" i="23"/>
  <c r="BN35" i="25"/>
  <c r="BN35" i="23"/>
  <c r="BN37" i="25"/>
  <c r="BN37" i="23"/>
  <c r="BN39" i="25"/>
  <c r="BN39" i="23"/>
  <c r="BN41" i="25"/>
  <c r="BN41" i="23"/>
  <c r="BN43" i="25"/>
  <c r="BN43" i="23"/>
  <c r="BN46" i="25"/>
  <c r="BN46" i="23"/>
  <c r="BN17" i="25"/>
  <c r="BN17" i="23"/>
  <c r="BN21" i="25"/>
  <c r="BN21" i="23"/>
  <c r="BN18" i="25"/>
  <c r="BN18" i="23"/>
  <c r="BN20" i="25"/>
  <c r="BN20" i="23"/>
  <c r="BN22" i="25"/>
  <c r="BN22" i="23"/>
  <c r="BN24" i="25"/>
  <c r="BN24" i="23"/>
  <c r="BN26" i="25"/>
  <c r="BN26" i="23"/>
  <c r="BN28" i="25"/>
  <c r="BN28" i="23"/>
  <c r="BN30" i="25"/>
  <c r="BN30" i="23"/>
  <c r="BN32" i="25"/>
  <c r="BN32" i="23"/>
  <c r="BN34" i="25"/>
  <c r="BN34" i="23"/>
  <c r="BN36" i="25"/>
  <c r="BN36" i="23"/>
  <c r="BN38" i="25"/>
  <c r="BN38" i="23"/>
  <c r="BN40" i="25"/>
  <c r="BN40" i="23"/>
  <c r="BN42" i="25"/>
  <c r="BN42" i="23"/>
  <c r="BN45" i="25"/>
  <c r="BN45" i="23"/>
  <c r="BN14" i="23"/>
  <c r="BN14" i="25"/>
  <c r="BN15" i="25"/>
  <c r="BN15" i="23"/>
  <c r="BG1044" i="25"/>
  <c r="BF1044" i="25"/>
  <c r="BE1044" i="25"/>
  <c r="BD1044" i="25"/>
  <c r="BG1043" i="25"/>
  <c r="BF1043" i="25"/>
  <c r="BE1043" i="25"/>
  <c r="BD1043" i="25"/>
  <c r="BG1042" i="25"/>
  <c r="BF1042" i="25"/>
  <c r="BE1042" i="25"/>
  <c r="BD1042" i="25"/>
  <c r="BG1041" i="25"/>
  <c r="BF1041" i="25"/>
  <c r="BE1041" i="25"/>
  <c r="BD1041" i="25"/>
  <c r="BG1040" i="25"/>
  <c r="BF1040" i="25"/>
  <c r="BE1040" i="25"/>
  <c r="BD1040" i="25"/>
  <c r="BG1039" i="25"/>
  <c r="BF1039" i="25"/>
  <c r="BE1039" i="25"/>
  <c r="BD1039" i="25"/>
  <c r="BG1038" i="25"/>
  <c r="BF1038" i="25"/>
  <c r="BE1038" i="25"/>
  <c r="BD1038" i="25"/>
  <c r="BG1037" i="25"/>
  <c r="BF1037" i="25"/>
  <c r="BE1037" i="25"/>
  <c r="BD1037" i="25"/>
  <c r="BG1036" i="25"/>
  <c r="BF1036" i="25"/>
  <c r="BE1036" i="25"/>
  <c r="BD1036" i="25"/>
  <c r="BG1035" i="25"/>
  <c r="BF1035" i="25"/>
  <c r="BE1035" i="25"/>
  <c r="BD1035" i="25"/>
  <c r="BG1034" i="25"/>
  <c r="BF1034" i="25"/>
  <c r="BE1034" i="25"/>
  <c r="BD1034" i="25"/>
  <c r="BG1033" i="25"/>
  <c r="BF1033" i="25"/>
  <c r="BE1033" i="25"/>
  <c r="BD1033" i="25"/>
  <c r="BG1032" i="25"/>
  <c r="BF1032" i="25"/>
  <c r="BE1032" i="25"/>
  <c r="BD1032" i="25"/>
  <c r="BG1031" i="25"/>
  <c r="BF1031" i="25"/>
  <c r="BE1031" i="25"/>
  <c r="BD1031" i="25"/>
  <c r="BG1030" i="25"/>
  <c r="BF1030" i="25"/>
  <c r="BE1030" i="25"/>
  <c r="BD1030" i="25"/>
  <c r="BG1029" i="25"/>
  <c r="BF1029" i="25"/>
  <c r="BE1029" i="25"/>
  <c r="BD1029" i="25"/>
  <c r="BG1028" i="25"/>
  <c r="BF1028" i="25"/>
  <c r="BE1028" i="25"/>
  <c r="BD1028" i="25"/>
  <c r="BG1027" i="25"/>
  <c r="BF1027" i="25"/>
  <c r="BE1027" i="25"/>
  <c r="BD1027" i="25"/>
  <c r="BG1026" i="25"/>
  <c r="BF1026" i="25"/>
  <c r="BE1026" i="25"/>
  <c r="BD1026" i="25"/>
  <c r="BG1025" i="25"/>
  <c r="BF1025" i="25"/>
  <c r="BE1025" i="25"/>
  <c r="BD1025" i="25"/>
  <c r="BG1024" i="25"/>
  <c r="BF1024" i="25"/>
  <c r="BE1024" i="25"/>
  <c r="BD1024" i="25"/>
  <c r="BG1023" i="25"/>
  <c r="BF1023" i="25"/>
  <c r="BE1023" i="25"/>
  <c r="BD1023" i="25"/>
  <c r="BG1022" i="25"/>
  <c r="BF1022" i="25"/>
  <c r="BE1022" i="25"/>
  <c r="BD1022" i="25"/>
  <c r="BG1021" i="25"/>
  <c r="BF1021" i="25"/>
  <c r="BE1021" i="25"/>
  <c r="BD1021" i="25"/>
  <c r="BG1020" i="25"/>
  <c r="BF1020" i="25"/>
  <c r="BE1020" i="25"/>
  <c r="BD1020" i="25"/>
  <c r="BG1019" i="25"/>
  <c r="BF1019" i="25"/>
  <c r="BE1019" i="25"/>
  <c r="BD1019" i="25"/>
  <c r="BG1018" i="25"/>
  <c r="BF1018" i="25"/>
  <c r="BE1018" i="25"/>
  <c r="BD1018" i="25"/>
  <c r="BG1017" i="25"/>
  <c r="BF1017" i="25"/>
  <c r="BE1017" i="25"/>
  <c r="BD1017" i="25"/>
  <c r="BG1016" i="25"/>
  <c r="BF1016" i="25"/>
  <c r="BE1016" i="25"/>
  <c r="BD1016" i="25"/>
  <c r="BG1015" i="25"/>
  <c r="BF1015" i="25"/>
  <c r="BE1015" i="25"/>
  <c r="BD1015" i="25"/>
  <c r="BG1014" i="25"/>
  <c r="BF1014" i="25"/>
  <c r="BE1014" i="25"/>
  <c r="BD1014" i="25"/>
  <c r="BG1013" i="25"/>
  <c r="BF1013" i="25"/>
  <c r="BE1013" i="25"/>
  <c r="BD1013" i="25"/>
  <c r="BG1012" i="25"/>
  <c r="BF1012" i="25"/>
  <c r="BE1012" i="25"/>
  <c r="BD1012" i="25"/>
  <c r="BG1011" i="25"/>
  <c r="BF1011" i="25"/>
  <c r="BE1011" i="25"/>
  <c r="BD1011" i="25"/>
  <c r="BG1003" i="25"/>
  <c r="BF1003" i="25"/>
  <c r="BE1003" i="25"/>
  <c r="BD1003" i="25"/>
  <c r="BG1002" i="25"/>
  <c r="BF1002" i="25"/>
  <c r="BE1002" i="25"/>
  <c r="BD1002" i="25"/>
  <c r="BG1001" i="25"/>
  <c r="BF1001" i="25"/>
  <c r="BE1001" i="25"/>
  <c r="BD1001" i="25"/>
  <c r="BG1000" i="25"/>
  <c r="BF1000" i="25"/>
  <c r="BE1000" i="25"/>
  <c r="BD1000" i="25"/>
  <c r="BG999" i="25"/>
  <c r="BF999" i="25"/>
  <c r="BE999" i="25"/>
  <c r="BD999" i="25"/>
  <c r="BG998" i="25"/>
  <c r="BF998" i="25"/>
  <c r="BE998" i="25"/>
  <c r="BD998" i="25"/>
  <c r="BG997" i="25"/>
  <c r="BF997" i="25"/>
  <c r="BE997" i="25"/>
  <c r="BD997" i="25"/>
  <c r="BG996" i="25"/>
  <c r="BF996" i="25"/>
  <c r="BE996" i="25"/>
  <c r="BD996" i="25"/>
  <c r="BG995" i="25"/>
  <c r="BF995" i="25"/>
  <c r="BE995" i="25"/>
  <c r="BD995" i="25"/>
  <c r="BG994" i="25"/>
  <c r="BF994" i="25"/>
  <c r="BE994" i="25"/>
  <c r="BD994" i="25"/>
  <c r="BG993" i="25"/>
  <c r="BF993" i="25"/>
  <c r="BE993" i="25"/>
  <c r="BD993" i="25"/>
  <c r="BG992" i="25"/>
  <c r="BF992" i="25"/>
  <c r="BE992" i="25"/>
  <c r="BD992" i="25"/>
  <c r="BG991" i="25"/>
  <c r="BF991" i="25"/>
  <c r="BE991" i="25"/>
  <c r="BD991" i="25"/>
  <c r="BG990" i="25"/>
  <c r="BF990" i="25"/>
  <c r="BE990" i="25"/>
  <c r="BD990" i="25"/>
  <c r="BG989" i="25"/>
  <c r="BF989" i="25"/>
  <c r="BE989" i="25"/>
  <c r="BD989" i="25"/>
  <c r="BG988" i="25"/>
  <c r="BF988" i="25"/>
  <c r="BE988" i="25"/>
  <c r="BD988" i="25"/>
  <c r="BG987" i="25"/>
  <c r="BF987" i="25"/>
  <c r="BE987" i="25"/>
  <c r="BD987" i="25"/>
  <c r="BG986" i="25"/>
  <c r="BF986" i="25"/>
  <c r="BE986" i="25"/>
  <c r="BD986" i="25"/>
  <c r="BG985" i="25"/>
  <c r="BF985" i="25"/>
  <c r="BE985" i="25"/>
  <c r="BD985" i="25"/>
  <c r="BG984" i="25"/>
  <c r="BF984" i="25"/>
  <c r="BE984" i="25"/>
  <c r="BD984" i="25"/>
  <c r="BG983" i="25"/>
  <c r="BF983" i="25"/>
  <c r="BE983" i="25"/>
  <c r="BD983" i="25"/>
  <c r="BG982" i="25"/>
  <c r="BF982" i="25"/>
  <c r="BE982" i="25"/>
  <c r="BD982" i="25"/>
  <c r="BG981" i="25"/>
  <c r="BF981" i="25"/>
  <c r="BE981" i="25"/>
  <c r="BD981" i="25"/>
  <c r="BG980" i="25"/>
  <c r="BF980" i="25"/>
  <c r="BE980" i="25"/>
  <c r="BD980" i="25"/>
  <c r="BG979" i="25"/>
  <c r="BF979" i="25"/>
  <c r="BE979" i="25"/>
  <c r="BD979" i="25"/>
  <c r="BG978" i="25"/>
  <c r="BF978" i="25"/>
  <c r="BE978" i="25"/>
  <c r="BD978" i="25"/>
  <c r="BG977" i="25"/>
  <c r="BF977" i="25"/>
  <c r="BE977" i="25"/>
  <c r="BD977" i="25"/>
  <c r="BG976" i="25"/>
  <c r="BF976" i="25"/>
  <c r="BE976" i="25"/>
  <c r="BD976" i="25"/>
  <c r="BG975" i="25"/>
  <c r="BF975" i="25"/>
  <c r="BE975" i="25"/>
  <c r="BD975" i="25"/>
  <c r="BG974" i="25"/>
  <c r="BF974" i="25"/>
  <c r="BE974" i="25"/>
  <c r="BD974" i="25"/>
  <c r="BG973" i="25"/>
  <c r="BF973" i="25"/>
  <c r="BE973" i="25"/>
  <c r="BD973" i="25"/>
  <c r="BG972" i="25"/>
  <c r="BF972" i="25"/>
  <c r="BE972" i="25"/>
  <c r="BD972" i="25"/>
  <c r="BG971" i="25"/>
  <c r="BF971" i="25"/>
  <c r="BE971" i="25"/>
  <c r="BD971" i="25"/>
  <c r="BG970" i="25"/>
  <c r="BF970" i="25"/>
  <c r="BE970" i="25"/>
  <c r="BD970" i="25"/>
  <c r="BG961" i="25"/>
  <c r="BF961" i="25"/>
  <c r="BE961" i="25"/>
  <c r="BD961" i="25"/>
  <c r="BG960" i="25"/>
  <c r="BF960" i="25"/>
  <c r="BE960" i="25"/>
  <c r="BD960" i="25"/>
  <c r="BG959" i="25"/>
  <c r="BF959" i="25"/>
  <c r="BE959" i="25"/>
  <c r="BD959" i="25"/>
  <c r="BG958" i="25"/>
  <c r="BF958" i="25"/>
  <c r="BE958" i="25"/>
  <c r="BD958" i="25"/>
  <c r="BG957" i="25"/>
  <c r="BF957" i="25"/>
  <c r="BE957" i="25"/>
  <c r="BD957" i="25"/>
  <c r="BG956" i="25"/>
  <c r="BF956" i="25"/>
  <c r="BE956" i="25"/>
  <c r="BD956" i="25"/>
  <c r="BG955" i="25"/>
  <c r="BF955" i="25"/>
  <c r="BE955" i="25"/>
  <c r="BD955" i="25"/>
  <c r="BG954" i="25"/>
  <c r="BF954" i="25"/>
  <c r="BE954" i="25"/>
  <c r="BD954" i="25"/>
  <c r="BG953" i="25"/>
  <c r="BF953" i="25"/>
  <c r="BE953" i="25"/>
  <c r="BD953" i="25"/>
  <c r="BG952" i="25"/>
  <c r="BF952" i="25"/>
  <c r="BE952" i="25"/>
  <c r="BD952" i="25"/>
  <c r="BG951" i="25"/>
  <c r="BF951" i="25"/>
  <c r="BE951" i="25"/>
  <c r="BD951" i="25"/>
  <c r="BG950" i="25"/>
  <c r="BF950" i="25"/>
  <c r="BE950" i="25"/>
  <c r="BD950" i="25"/>
  <c r="BG949" i="25"/>
  <c r="BF949" i="25"/>
  <c r="BE949" i="25"/>
  <c r="BD949" i="25"/>
  <c r="BG948" i="25"/>
  <c r="BF948" i="25"/>
  <c r="BE948" i="25"/>
  <c r="BD948" i="25"/>
  <c r="BG947" i="25"/>
  <c r="BF947" i="25"/>
  <c r="BE947" i="25"/>
  <c r="BD947" i="25"/>
  <c r="BG946" i="25"/>
  <c r="BF946" i="25"/>
  <c r="BE946" i="25"/>
  <c r="BD946" i="25"/>
  <c r="BG945" i="25"/>
  <c r="BF945" i="25"/>
  <c r="BE945" i="25"/>
  <c r="BD945" i="25"/>
  <c r="BG944" i="25"/>
  <c r="BF944" i="25"/>
  <c r="BE944" i="25"/>
  <c r="BD944" i="25"/>
  <c r="BG943" i="25"/>
  <c r="BF943" i="25"/>
  <c r="BE943" i="25"/>
  <c r="BD943" i="25"/>
  <c r="BG942" i="25"/>
  <c r="BF942" i="25"/>
  <c r="BE942" i="25"/>
  <c r="BD942" i="25"/>
  <c r="BG941" i="25"/>
  <c r="BF941" i="25"/>
  <c r="BE941" i="25"/>
  <c r="BD941" i="25"/>
  <c r="BG940" i="25"/>
  <c r="BF940" i="25"/>
  <c r="BE940" i="25"/>
  <c r="BD940" i="25"/>
  <c r="BG939" i="25"/>
  <c r="BF939" i="25"/>
  <c r="BE939" i="25"/>
  <c r="BD939" i="25"/>
  <c r="BG938" i="25"/>
  <c r="BF938" i="25"/>
  <c r="BE938" i="25"/>
  <c r="BD938" i="25"/>
  <c r="BG937" i="25"/>
  <c r="BF937" i="25"/>
  <c r="BE937" i="25"/>
  <c r="BD937" i="25"/>
  <c r="BG936" i="25"/>
  <c r="BF936" i="25"/>
  <c r="BE936" i="25"/>
  <c r="BD936" i="25"/>
  <c r="BG935" i="25"/>
  <c r="BF935" i="25"/>
  <c r="BE935" i="25"/>
  <c r="BD935" i="25"/>
  <c r="BG934" i="25"/>
  <c r="BF934" i="25"/>
  <c r="BE934" i="25"/>
  <c r="BD934" i="25"/>
  <c r="BG933" i="25"/>
  <c r="BF933" i="25"/>
  <c r="BE933" i="25"/>
  <c r="BD933" i="25"/>
  <c r="BG932" i="25"/>
  <c r="BF932" i="25"/>
  <c r="BE932" i="25"/>
  <c r="BD932" i="25"/>
  <c r="BG931" i="25"/>
  <c r="BF931" i="25"/>
  <c r="BE931" i="25"/>
  <c r="BD931" i="25"/>
  <c r="BG930" i="25"/>
  <c r="BF930" i="25"/>
  <c r="BE930" i="25"/>
  <c r="BD930" i="25"/>
  <c r="BG929" i="25"/>
  <c r="BF929" i="25"/>
  <c r="BE929" i="25"/>
  <c r="BD929" i="25"/>
  <c r="BG928" i="25"/>
  <c r="BF928" i="25"/>
  <c r="BE928" i="25"/>
  <c r="BD928" i="25"/>
  <c r="BG920" i="25"/>
  <c r="BF920" i="25"/>
  <c r="BE920" i="25"/>
  <c r="BD920" i="25"/>
  <c r="BG919" i="25"/>
  <c r="BF919" i="25"/>
  <c r="BE919" i="25"/>
  <c r="BD919" i="25"/>
  <c r="BH918" i="25"/>
  <c r="BG918" i="25"/>
  <c r="BF918" i="25"/>
  <c r="BE918" i="25"/>
  <c r="BD918" i="25"/>
  <c r="BG917" i="25"/>
  <c r="BF917" i="25"/>
  <c r="BE917" i="25"/>
  <c r="BD917" i="25"/>
  <c r="BG916" i="25"/>
  <c r="BF916" i="25"/>
  <c r="BE916" i="25"/>
  <c r="BD916" i="25"/>
  <c r="BG915" i="25"/>
  <c r="BF915" i="25"/>
  <c r="BE915" i="25"/>
  <c r="BD915" i="25"/>
  <c r="BG914" i="25"/>
  <c r="BF914" i="25"/>
  <c r="BE914" i="25"/>
  <c r="BD914" i="25"/>
  <c r="BG913" i="25"/>
  <c r="BF913" i="25"/>
  <c r="BE913" i="25"/>
  <c r="BD913" i="25"/>
  <c r="BG912" i="25"/>
  <c r="BF912" i="25"/>
  <c r="BE912" i="25"/>
  <c r="BD912" i="25"/>
  <c r="BG911" i="25"/>
  <c r="BF911" i="25"/>
  <c r="BE911" i="25"/>
  <c r="BD911" i="25"/>
  <c r="BG910" i="25"/>
  <c r="BF910" i="25"/>
  <c r="BE910" i="25"/>
  <c r="BD910" i="25"/>
  <c r="BG909" i="25"/>
  <c r="BF909" i="25"/>
  <c r="BE909" i="25"/>
  <c r="BD909" i="25"/>
  <c r="BG908" i="25"/>
  <c r="BF908" i="25"/>
  <c r="BE908" i="25"/>
  <c r="BD908" i="25"/>
  <c r="BG907" i="25"/>
  <c r="BF907" i="25"/>
  <c r="BE907" i="25"/>
  <c r="BD907" i="25"/>
  <c r="BG906" i="25"/>
  <c r="BF906" i="25"/>
  <c r="BE906" i="25"/>
  <c r="BD906" i="25"/>
  <c r="BG905" i="25"/>
  <c r="BF905" i="25"/>
  <c r="BE905" i="25"/>
  <c r="BD905" i="25"/>
  <c r="BG904" i="25"/>
  <c r="BF904" i="25"/>
  <c r="BE904" i="25"/>
  <c r="BD904" i="25"/>
  <c r="BG903" i="25"/>
  <c r="BF903" i="25"/>
  <c r="BE903" i="25"/>
  <c r="BD903" i="25"/>
  <c r="BG902" i="25"/>
  <c r="BF902" i="25"/>
  <c r="BE902" i="25"/>
  <c r="BD902" i="25"/>
  <c r="BG901" i="25"/>
  <c r="BF901" i="25"/>
  <c r="BE901" i="25"/>
  <c r="BD901" i="25"/>
  <c r="BG900" i="25"/>
  <c r="BF900" i="25"/>
  <c r="BE900" i="25"/>
  <c r="BD900" i="25"/>
  <c r="BG899" i="25"/>
  <c r="BF899" i="25"/>
  <c r="BE899" i="25"/>
  <c r="BD899" i="25"/>
  <c r="BG898" i="25"/>
  <c r="BF898" i="25"/>
  <c r="BE898" i="25"/>
  <c r="BD898" i="25"/>
  <c r="BG897" i="25"/>
  <c r="BF897" i="25"/>
  <c r="BE897" i="25"/>
  <c r="BD897" i="25"/>
  <c r="BG896" i="25"/>
  <c r="BF896" i="25"/>
  <c r="BE896" i="25"/>
  <c r="BD896" i="25"/>
  <c r="BG895" i="25"/>
  <c r="BF895" i="25"/>
  <c r="BE895" i="25"/>
  <c r="BD895" i="25"/>
  <c r="BG894" i="25"/>
  <c r="BF894" i="25"/>
  <c r="BE894" i="25"/>
  <c r="BD894" i="25"/>
  <c r="BG893" i="25"/>
  <c r="BF893" i="25"/>
  <c r="BE893" i="25"/>
  <c r="BD893" i="25"/>
  <c r="BG892" i="25"/>
  <c r="BF892" i="25"/>
  <c r="BE892" i="25"/>
  <c r="BD892" i="25"/>
  <c r="BG891" i="25"/>
  <c r="BF891" i="25"/>
  <c r="BE891" i="25"/>
  <c r="BD891" i="25"/>
  <c r="BG890" i="25"/>
  <c r="BF890" i="25"/>
  <c r="BE890" i="25"/>
  <c r="BD890" i="25"/>
  <c r="BG889" i="25"/>
  <c r="BF889" i="25"/>
  <c r="BE889" i="25"/>
  <c r="BD889" i="25"/>
  <c r="BG888" i="25"/>
  <c r="BF888" i="25"/>
  <c r="BE888" i="25"/>
  <c r="BD888" i="25"/>
  <c r="BH887" i="25"/>
  <c r="BG887" i="25"/>
  <c r="BF887" i="25"/>
  <c r="BE887" i="25"/>
  <c r="BD887" i="25"/>
  <c r="BG878" i="25"/>
  <c r="BF878" i="25"/>
  <c r="BE878" i="25"/>
  <c r="BD878" i="25"/>
  <c r="BG877" i="25"/>
  <c r="BF877" i="25"/>
  <c r="BE877" i="25"/>
  <c r="BD877" i="25"/>
  <c r="BH876" i="25"/>
  <c r="BG876" i="25"/>
  <c r="BF876" i="25"/>
  <c r="BE876" i="25"/>
  <c r="BD876" i="25"/>
  <c r="BG875" i="25"/>
  <c r="BF875" i="25"/>
  <c r="BE875" i="25"/>
  <c r="BD875" i="25"/>
  <c r="BG874" i="25"/>
  <c r="BF874" i="25"/>
  <c r="BE874" i="25"/>
  <c r="BD874" i="25"/>
  <c r="BG873" i="25"/>
  <c r="BF873" i="25"/>
  <c r="BE873" i="25"/>
  <c r="BD873" i="25"/>
  <c r="BG872" i="25"/>
  <c r="BF872" i="25"/>
  <c r="BE872" i="25"/>
  <c r="BD872" i="25"/>
  <c r="BG871" i="25"/>
  <c r="BF871" i="25"/>
  <c r="BE871" i="25"/>
  <c r="BD871" i="25"/>
  <c r="BG870" i="25"/>
  <c r="BF870" i="25"/>
  <c r="BE870" i="25"/>
  <c r="BD870" i="25"/>
  <c r="BG869" i="25"/>
  <c r="BF869" i="25"/>
  <c r="BE869" i="25"/>
  <c r="BD869" i="25"/>
  <c r="BG868" i="25"/>
  <c r="BF868" i="25"/>
  <c r="BE868" i="25"/>
  <c r="BD868" i="25"/>
  <c r="BG867" i="25"/>
  <c r="BF867" i="25"/>
  <c r="BE867" i="25"/>
  <c r="BD867" i="25"/>
  <c r="BG866" i="25"/>
  <c r="BF866" i="25"/>
  <c r="BE866" i="25"/>
  <c r="BD866" i="25"/>
  <c r="BG865" i="25"/>
  <c r="BF865" i="25"/>
  <c r="BE865" i="25"/>
  <c r="BD865" i="25"/>
  <c r="BG864" i="25"/>
  <c r="BF864" i="25"/>
  <c r="BE864" i="25"/>
  <c r="BD864" i="25"/>
  <c r="BG863" i="25"/>
  <c r="BF863" i="25"/>
  <c r="BE863" i="25"/>
  <c r="BD863" i="25"/>
  <c r="BG862" i="25"/>
  <c r="BF862" i="25"/>
  <c r="BE862" i="25"/>
  <c r="BD862" i="25"/>
  <c r="BG861" i="25"/>
  <c r="BF861" i="25"/>
  <c r="BE861" i="25"/>
  <c r="BD861" i="25"/>
  <c r="BG860" i="25"/>
  <c r="BF860" i="25"/>
  <c r="BE860" i="25"/>
  <c r="BD860" i="25"/>
  <c r="BG859" i="25"/>
  <c r="BF859" i="25"/>
  <c r="BE859" i="25"/>
  <c r="BD859" i="25"/>
  <c r="BG858" i="25"/>
  <c r="BF858" i="25"/>
  <c r="BE858" i="25"/>
  <c r="BD858" i="25"/>
  <c r="BG857" i="25"/>
  <c r="BF857" i="25"/>
  <c r="BE857" i="25"/>
  <c r="BD857" i="25"/>
  <c r="BG856" i="25"/>
  <c r="BF856" i="25"/>
  <c r="BE856" i="25"/>
  <c r="BD856" i="25"/>
  <c r="BG855" i="25"/>
  <c r="BF855" i="25"/>
  <c r="BE855" i="25"/>
  <c r="BD855" i="25"/>
  <c r="BG854" i="25"/>
  <c r="BF854" i="25"/>
  <c r="BE854" i="25"/>
  <c r="BD854" i="25"/>
  <c r="BG853" i="25"/>
  <c r="BF853" i="25"/>
  <c r="BE853" i="25"/>
  <c r="BD853" i="25"/>
  <c r="BG852" i="25"/>
  <c r="BF852" i="25"/>
  <c r="BE852" i="25"/>
  <c r="BD852" i="25"/>
  <c r="BG851" i="25"/>
  <c r="BF851" i="25"/>
  <c r="BE851" i="25"/>
  <c r="BD851" i="25"/>
  <c r="BG850" i="25"/>
  <c r="BF850" i="25"/>
  <c r="BE850" i="25"/>
  <c r="BD850" i="25"/>
  <c r="BG849" i="25"/>
  <c r="BF849" i="25"/>
  <c r="BE849" i="25"/>
  <c r="BD849" i="25"/>
  <c r="BG848" i="25"/>
  <c r="BF848" i="25"/>
  <c r="BE848" i="25"/>
  <c r="BD848" i="25"/>
  <c r="BG847" i="25"/>
  <c r="BF847" i="25"/>
  <c r="BE847" i="25"/>
  <c r="BD847" i="25"/>
  <c r="BG846" i="25"/>
  <c r="BF846" i="25"/>
  <c r="BE846" i="25"/>
  <c r="BD846" i="25"/>
  <c r="BG845" i="25"/>
  <c r="BF845" i="25"/>
  <c r="BE845" i="25"/>
  <c r="BD845" i="25"/>
  <c r="BG836" i="25"/>
  <c r="BF836" i="25"/>
  <c r="BE836" i="25"/>
  <c r="BD836" i="25"/>
  <c r="BG835" i="25"/>
  <c r="BF835" i="25"/>
  <c r="BE835" i="25"/>
  <c r="BD835" i="25"/>
  <c r="BH834" i="25"/>
  <c r="BG834" i="25"/>
  <c r="BF834" i="25"/>
  <c r="BE834" i="25"/>
  <c r="BD834" i="25"/>
  <c r="BG833" i="25"/>
  <c r="BF833" i="25"/>
  <c r="BE833" i="25"/>
  <c r="BD833" i="25"/>
  <c r="BG832" i="25"/>
  <c r="BF832" i="25"/>
  <c r="BE832" i="25"/>
  <c r="BD832" i="25"/>
  <c r="BG831" i="25"/>
  <c r="BF831" i="25"/>
  <c r="BE831" i="25"/>
  <c r="BD831" i="25"/>
  <c r="BG830" i="25"/>
  <c r="BF830" i="25"/>
  <c r="BE830" i="25"/>
  <c r="BD830" i="25"/>
  <c r="BG829" i="25"/>
  <c r="BF829" i="25"/>
  <c r="BE829" i="25"/>
  <c r="BD829" i="25"/>
  <c r="BG828" i="25"/>
  <c r="BF828" i="25"/>
  <c r="BE828" i="25"/>
  <c r="BD828" i="25"/>
  <c r="BG827" i="25"/>
  <c r="BF827" i="25"/>
  <c r="BE827" i="25"/>
  <c r="BD827" i="25"/>
  <c r="BG826" i="25"/>
  <c r="BF826" i="25"/>
  <c r="BE826" i="25"/>
  <c r="BD826" i="25"/>
  <c r="BG825" i="25"/>
  <c r="BF825" i="25"/>
  <c r="BE825" i="25"/>
  <c r="BD825" i="25"/>
  <c r="BG824" i="25"/>
  <c r="BF824" i="25"/>
  <c r="BE824" i="25"/>
  <c r="BD824" i="25"/>
  <c r="BG823" i="25"/>
  <c r="BF823" i="25"/>
  <c r="BE823" i="25"/>
  <c r="BD823" i="25"/>
  <c r="BG822" i="25"/>
  <c r="BF822" i="25"/>
  <c r="BE822" i="25"/>
  <c r="BD822" i="25"/>
  <c r="BG821" i="25"/>
  <c r="BF821" i="25"/>
  <c r="BE821" i="25"/>
  <c r="BD821" i="25"/>
  <c r="BG820" i="25"/>
  <c r="BF820" i="25"/>
  <c r="BE820" i="25"/>
  <c r="BD820" i="25"/>
  <c r="BG819" i="25"/>
  <c r="BF819" i="25"/>
  <c r="BE819" i="25"/>
  <c r="BD819" i="25"/>
  <c r="BG818" i="25"/>
  <c r="BF818" i="25"/>
  <c r="BE818" i="25"/>
  <c r="BD818" i="25"/>
  <c r="BG817" i="25"/>
  <c r="BF817" i="25"/>
  <c r="BE817" i="25"/>
  <c r="BD817" i="25"/>
  <c r="BG816" i="25"/>
  <c r="BF816" i="25"/>
  <c r="BE816" i="25"/>
  <c r="BD816" i="25"/>
  <c r="BG815" i="25"/>
  <c r="BF815" i="25"/>
  <c r="BE815" i="25"/>
  <c r="BD815" i="25"/>
  <c r="BG814" i="25"/>
  <c r="BF814" i="25"/>
  <c r="BE814" i="25"/>
  <c r="BD814" i="25"/>
  <c r="BG813" i="25"/>
  <c r="BF813" i="25"/>
  <c r="BE813" i="25"/>
  <c r="BD813" i="25"/>
  <c r="BG812" i="25"/>
  <c r="BF812" i="25"/>
  <c r="BE812" i="25"/>
  <c r="BD812" i="25"/>
  <c r="BG811" i="25"/>
  <c r="BF811" i="25"/>
  <c r="BE811" i="25"/>
  <c r="BD811" i="25"/>
  <c r="BG810" i="25"/>
  <c r="BF810" i="25"/>
  <c r="BE810" i="25"/>
  <c r="BD810" i="25"/>
  <c r="BG809" i="25"/>
  <c r="BF809" i="25"/>
  <c r="BE809" i="25"/>
  <c r="BD809" i="25"/>
  <c r="BG808" i="25"/>
  <c r="BF808" i="25"/>
  <c r="BE808" i="25"/>
  <c r="BD808" i="25"/>
  <c r="BG807" i="25"/>
  <c r="BF807" i="25"/>
  <c r="BE807" i="25"/>
  <c r="BD807" i="25"/>
  <c r="BG806" i="25"/>
  <c r="BF806" i="25"/>
  <c r="BE806" i="25"/>
  <c r="BD806" i="25"/>
  <c r="BG805" i="25"/>
  <c r="BF805" i="25"/>
  <c r="BE805" i="25"/>
  <c r="BD805" i="25"/>
  <c r="BG804" i="25"/>
  <c r="BF804" i="25"/>
  <c r="BE804" i="25"/>
  <c r="BD804" i="25"/>
  <c r="BG803" i="25"/>
  <c r="BF803" i="25"/>
  <c r="BE803" i="25"/>
  <c r="BD803" i="25"/>
  <c r="BG795" i="25"/>
  <c r="BF795" i="25"/>
  <c r="BE795" i="25"/>
  <c r="BD795" i="25"/>
  <c r="BG794" i="25"/>
  <c r="BF794" i="25"/>
  <c r="BE794" i="25"/>
  <c r="BD794" i="25"/>
  <c r="BH793" i="25"/>
  <c r="BG793" i="25"/>
  <c r="BF793" i="25"/>
  <c r="BE793" i="25"/>
  <c r="BD793" i="25"/>
  <c r="BG792" i="25"/>
  <c r="BF792" i="25"/>
  <c r="BE792" i="25"/>
  <c r="BD792" i="25"/>
  <c r="BG791" i="25"/>
  <c r="BF791" i="25"/>
  <c r="BE791" i="25"/>
  <c r="BD791" i="25"/>
  <c r="BG790" i="25"/>
  <c r="BF790" i="25"/>
  <c r="BE790" i="25"/>
  <c r="BD790" i="25"/>
  <c r="BG789" i="25"/>
  <c r="BF789" i="25"/>
  <c r="BE789" i="25"/>
  <c r="BD789" i="25"/>
  <c r="BG788" i="25"/>
  <c r="BF788" i="25"/>
  <c r="BE788" i="25"/>
  <c r="BD788" i="25"/>
  <c r="BG787" i="25"/>
  <c r="BF787" i="25"/>
  <c r="BE787" i="25"/>
  <c r="BD787" i="25"/>
  <c r="BG786" i="25"/>
  <c r="BF786" i="25"/>
  <c r="BE786" i="25"/>
  <c r="BD786" i="25"/>
  <c r="BG785" i="25"/>
  <c r="BF785" i="25"/>
  <c r="BE785" i="25"/>
  <c r="BD785" i="25"/>
  <c r="BG784" i="25"/>
  <c r="BF784" i="25"/>
  <c r="BE784" i="25"/>
  <c r="BD784" i="25"/>
  <c r="BG783" i="25"/>
  <c r="BF783" i="25"/>
  <c r="BE783" i="25"/>
  <c r="BD783" i="25"/>
  <c r="BG782" i="25"/>
  <c r="BF782" i="25"/>
  <c r="BE782" i="25"/>
  <c r="BD782" i="25"/>
  <c r="BG781" i="25"/>
  <c r="BF781" i="25"/>
  <c r="BE781" i="25"/>
  <c r="BD781" i="25"/>
  <c r="BG780" i="25"/>
  <c r="BF780" i="25"/>
  <c r="BE780" i="25"/>
  <c r="BD780" i="25"/>
  <c r="BG779" i="25"/>
  <c r="BF779" i="25"/>
  <c r="BE779" i="25"/>
  <c r="BD779" i="25"/>
  <c r="BG778" i="25"/>
  <c r="BF778" i="25"/>
  <c r="BE778" i="25"/>
  <c r="BD778" i="25"/>
  <c r="BG777" i="25"/>
  <c r="BF777" i="25"/>
  <c r="BE777" i="25"/>
  <c r="BD777" i="25"/>
  <c r="BG776" i="25"/>
  <c r="BF776" i="25"/>
  <c r="BE776" i="25"/>
  <c r="BD776" i="25"/>
  <c r="BG775" i="25"/>
  <c r="BF775" i="25"/>
  <c r="BE775" i="25"/>
  <c r="BD775" i="25"/>
  <c r="BG774" i="25"/>
  <c r="BF774" i="25"/>
  <c r="BE774" i="25"/>
  <c r="BD774" i="25"/>
  <c r="BG773" i="25"/>
  <c r="BF773" i="25"/>
  <c r="BE773" i="25"/>
  <c r="BD773" i="25"/>
  <c r="BG772" i="25"/>
  <c r="BF772" i="25"/>
  <c r="BE772" i="25"/>
  <c r="BD772" i="25"/>
  <c r="BG771" i="25"/>
  <c r="BF771" i="25"/>
  <c r="BE771" i="25"/>
  <c r="BD771" i="25"/>
  <c r="BG770" i="25"/>
  <c r="BF770" i="25"/>
  <c r="BE770" i="25"/>
  <c r="BD770" i="25"/>
  <c r="BG769" i="25"/>
  <c r="BF769" i="25"/>
  <c r="BE769" i="25"/>
  <c r="BD769" i="25"/>
  <c r="BG768" i="25"/>
  <c r="BF768" i="25"/>
  <c r="BE768" i="25"/>
  <c r="BD768" i="25"/>
  <c r="BG767" i="25"/>
  <c r="BF767" i="25"/>
  <c r="BE767" i="25"/>
  <c r="BD767" i="25"/>
  <c r="BG766" i="25"/>
  <c r="BF766" i="25"/>
  <c r="BE766" i="25"/>
  <c r="BD766" i="25"/>
  <c r="BG765" i="25"/>
  <c r="BF765" i="25"/>
  <c r="BE765" i="25"/>
  <c r="BD765" i="25"/>
  <c r="BG764" i="25"/>
  <c r="BF764" i="25"/>
  <c r="BE764" i="25"/>
  <c r="BD764" i="25"/>
  <c r="BG763" i="25"/>
  <c r="BF763" i="25"/>
  <c r="BE763" i="25"/>
  <c r="BD763" i="25"/>
  <c r="BG762" i="25"/>
  <c r="BF762" i="25"/>
  <c r="BE762" i="25"/>
  <c r="BD762" i="25"/>
  <c r="BG754" i="25"/>
  <c r="BF754" i="25"/>
  <c r="BE754" i="25"/>
  <c r="BD754" i="25"/>
  <c r="BG753" i="25"/>
  <c r="BF753" i="25"/>
  <c r="BE753" i="25"/>
  <c r="BD753" i="25"/>
  <c r="BH752" i="25"/>
  <c r="BG752" i="25"/>
  <c r="BF752" i="25"/>
  <c r="BE752" i="25"/>
  <c r="BD752" i="25"/>
  <c r="BG751" i="25"/>
  <c r="BF751" i="25"/>
  <c r="BE751" i="25"/>
  <c r="BD751" i="25"/>
  <c r="BG750" i="25"/>
  <c r="BF750" i="25"/>
  <c r="BE750" i="25"/>
  <c r="BD750" i="25"/>
  <c r="BG749" i="25"/>
  <c r="BF749" i="25"/>
  <c r="BE749" i="25"/>
  <c r="BD749" i="25"/>
  <c r="BG748" i="25"/>
  <c r="BF748" i="25"/>
  <c r="BE748" i="25"/>
  <c r="BD748" i="25"/>
  <c r="BG747" i="25"/>
  <c r="BF747" i="25"/>
  <c r="BE747" i="25"/>
  <c r="BD747" i="25"/>
  <c r="BG746" i="25"/>
  <c r="BF746" i="25"/>
  <c r="BE746" i="25"/>
  <c r="BD746" i="25"/>
  <c r="BG745" i="25"/>
  <c r="BF745" i="25"/>
  <c r="BE745" i="25"/>
  <c r="BD745" i="25"/>
  <c r="BG744" i="25"/>
  <c r="BF744" i="25"/>
  <c r="BE744" i="25"/>
  <c r="BD744" i="25"/>
  <c r="BG743" i="25"/>
  <c r="BF743" i="25"/>
  <c r="BE743" i="25"/>
  <c r="BD743" i="25"/>
  <c r="BG742" i="25"/>
  <c r="BF742" i="25"/>
  <c r="BE742" i="25"/>
  <c r="BD742" i="25"/>
  <c r="BG741" i="25"/>
  <c r="BF741" i="25"/>
  <c r="BE741" i="25"/>
  <c r="BD741" i="25"/>
  <c r="BG740" i="25"/>
  <c r="BF740" i="25"/>
  <c r="BE740" i="25"/>
  <c r="BD740" i="25"/>
  <c r="BG739" i="25"/>
  <c r="BF739" i="25"/>
  <c r="BE739" i="25"/>
  <c r="BD739" i="25"/>
  <c r="BG738" i="25"/>
  <c r="BF738" i="25"/>
  <c r="BE738" i="25"/>
  <c r="BD738" i="25"/>
  <c r="BG737" i="25"/>
  <c r="BF737" i="25"/>
  <c r="BE737" i="25"/>
  <c r="BD737" i="25"/>
  <c r="BG736" i="25"/>
  <c r="BF736" i="25"/>
  <c r="BE736" i="25"/>
  <c r="BD736" i="25"/>
  <c r="BG735" i="25"/>
  <c r="BF735" i="25"/>
  <c r="BE735" i="25"/>
  <c r="BD735" i="25"/>
  <c r="BG734" i="25"/>
  <c r="BF734" i="25"/>
  <c r="BE734" i="25"/>
  <c r="BD734" i="25"/>
  <c r="BG733" i="25"/>
  <c r="BF733" i="25"/>
  <c r="BE733" i="25"/>
  <c r="BD733" i="25"/>
  <c r="BG732" i="25"/>
  <c r="BF732" i="25"/>
  <c r="BE732" i="25"/>
  <c r="BD732" i="25"/>
  <c r="BG731" i="25"/>
  <c r="BF731" i="25"/>
  <c r="BE731" i="25"/>
  <c r="BD731" i="25"/>
  <c r="BG730" i="25"/>
  <c r="BF730" i="25"/>
  <c r="BE730" i="25"/>
  <c r="BD730" i="25"/>
  <c r="BG729" i="25"/>
  <c r="BF729" i="25"/>
  <c r="BE729" i="25"/>
  <c r="BD729" i="25"/>
  <c r="BG728" i="25"/>
  <c r="BF728" i="25"/>
  <c r="BE728" i="25"/>
  <c r="BD728" i="25"/>
  <c r="BG727" i="25"/>
  <c r="BF727" i="25"/>
  <c r="BE727" i="25"/>
  <c r="BD727" i="25"/>
  <c r="BG726" i="25"/>
  <c r="BF726" i="25"/>
  <c r="BE726" i="25"/>
  <c r="BD726" i="25"/>
  <c r="BG725" i="25"/>
  <c r="BF725" i="25"/>
  <c r="BE725" i="25"/>
  <c r="BD725" i="25"/>
  <c r="BG724" i="25"/>
  <c r="BF724" i="25"/>
  <c r="BE724" i="25"/>
  <c r="BD724" i="25"/>
  <c r="BG723" i="25"/>
  <c r="BF723" i="25"/>
  <c r="BE723" i="25"/>
  <c r="BD723" i="25"/>
  <c r="BG722" i="25"/>
  <c r="BF722" i="25"/>
  <c r="BE722" i="25"/>
  <c r="BD722" i="25"/>
  <c r="BG721" i="25"/>
  <c r="BF721" i="25"/>
  <c r="BE721" i="25"/>
  <c r="BD721" i="25"/>
  <c r="BG713" i="25"/>
  <c r="BF713" i="25"/>
  <c r="BE713" i="25"/>
  <c r="BD713" i="25"/>
  <c r="BG712" i="25"/>
  <c r="BF712" i="25"/>
  <c r="BE712" i="25"/>
  <c r="BD712" i="25"/>
  <c r="BH711" i="25"/>
  <c r="BG711" i="25"/>
  <c r="BF711" i="25"/>
  <c r="BE711" i="25"/>
  <c r="BD711" i="25"/>
  <c r="BG710" i="25"/>
  <c r="BF710" i="25"/>
  <c r="BE710" i="25"/>
  <c r="BD710" i="25"/>
  <c r="BG709" i="25"/>
  <c r="BF709" i="25"/>
  <c r="BE709" i="25"/>
  <c r="BD709" i="25"/>
  <c r="BG708" i="25"/>
  <c r="BF708" i="25"/>
  <c r="BE708" i="25"/>
  <c r="BD708" i="25"/>
  <c r="BG707" i="25"/>
  <c r="BF707" i="25"/>
  <c r="BE707" i="25"/>
  <c r="BD707" i="25"/>
  <c r="BG706" i="25"/>
  <c r="BF706" i="25"/>
  <c r="BE706" i="25"/>
  <c r="BD706" i="25"/>
  <c r="BG705" i="25"/>
  <c r="BF705" i="25"/>
  <c r="BE705" i="25"/>
  <c r="BD705" i="25"/>
  <c r="BG704" i="25"/>
  <c r="BF704" i="25"/>
  <c r="BE704" i="25"/>
  <c r="BD704" i="25"/>
  <c r="BG703" i="25"/>
  <c r="BF703" i="25"/>
  <c r="BE703" i="25"/>
  <c r="BD703" i="25"/>
  <c r="BG702" i="25"/>
  <c r="BF702" i="25"/>
  <c r="BE702" i="25"/>
  <c r="BD702" i="25"/>
  <c r="BG701" i="25"/>
  <c r="BF701" i="25"/>
  <c r="BE701" i="25"/>
  <c r="BD701" i="25"/>
  <c r="BG700" i="25"/>
  <c r="BF700" i="25"/>
  <c r="BE700" i="25"/>
  <c r="BD700" i="25"/>
  <c r="BG699" i="25"/>
  <c r="BF699" i="25"/>
  <c r="BE699" i="25"/>
  <c r="BD699" i="25"/>
  <c r="BG698" i="25"/>
  <c r="BF698" i="25"/>
  <c r="BE698" i="25"/>
  <c r="BD698" i="25"/>
  <c r="BG697" i="25"/>
  <c r="BF697" i="25"/>
  <c r="BE697" i="25"/>
  <c r="BD697" i="25"/>
  <c r="BG696" i="25"/>
  <c r="BF696" i="25"/>
  <c r="BE696" i="25"/>
  <c r="BD696" i="25"/>
  <c r="BG695" i="25"/>
  <c r="BF695" i="25"/>
  <c r="BE695" i="25"/>
  <c r="BD695" i="25"/>
  <c r="BG694" i="25"/>
  <c r="BF694" i="25"/>
  <c r="BE694" i="25"/>
  <c r="BD694" i="25"/>
  <c r="BG693" i="25"/>
  <c r="BF693" i="25"/>
  <c r="BE693" i="25"/>
  <c r="BD693" i="25"/>
  <c r="BG692" i="25"/>
  <c r="BF692" i="25"/>
  <c r="BE692" i="25"/>
  <c r="BD692" i="25"/>
  <c r="BG691" i="25"/>
  <c r="BF691" i="25"/>
  <c r="BE691" i="25"/>
  <c r="BD691" i="25"/>
  <c r="BG690" i="25"/>
  <c r="BF690" i="25"/>
  <c r="BE690" i="25"/>
  <c r="BD690" i="25"/>
  <c r="BG689" i="25"/>
  <c r="BF689" i="25"/>
  <c r="BE689" i="25"/>
  <c r="BD689" i="25"/>
  <c r="BG688" i="25"/>
  <c r="BF688" i="25"/>
  <c r="BE688" i="25"/>
  <c r="BD688" i="25"/>
  <c r="BG687" i="25"/>
  <c r="BF687" i="25"/>
  <c r="BE687" i="25"/>
  <c r="BD687" i="25"/>
  <c r="BG686" i="25"/>
  <c r="BF686" i="25"/>
  <c r="BE686" i="25"/>
  <c r="BD686" i="25"/>
  <c r="BG685" i="25"/>
  <c r="BF685" i="25"/>
  <c r="BE685" i="25"/>
  <c r="BD685" i="25"/>
  <c r="BG684" i="25"/>
  <c r="BF684" i="25"/>
  <c r="BE684" i="25"/>
  <c r="BD684" i="25"/>
  <c r="BG683" i="25"/>
  <c r="BF683" i="25"/>
  <c r="BE683" i="25"/>
  <c r="BD683" i="25"/>
  <c r="BG682" i="25"/>
  <c r="BF682" i="25"/>
  <c r="BE682" i="25"/>
  <c r="BD682" i="25"/>
  <c r="BG681" i="25"/>
  <c r="BF681" i="25"/>
  <c r="BE681" i="25"/>
  <c r="BD681" i="25"/>
  <c r="BG680" i="25"/>
  <c r="BF680" i="25"/>
  <c r="BE680" i="25"/>
  <c r="BD680" i="25"/>
  <c r="BG671" i="25"/>
  <c r="BF671" i="25"/>
  <c r="BE671" i="25"/>
  <c r="BD671" i="25"/>
  <c r="BG670" i="25"/>
  <c r="BF670" i="25"/>
  <c r="BE670" i="25"/>
  <c r="BD670" i="25"/>
  <c r="BH669" i="25"/>
  <c r="BG669" i="25"/>
  <c r="BF669" i="25"/>
  <c r="BE669" i="25"/>
  <c r="BD669" i="25"/>
  <c r="BG668" i="25"/>
  <c r="BF668" i="25"/>
  <c r="BE668" i="25"/>
  <c r="BD668" i="25"/>
  <c r="BG667" i="25"/>
  <c r="BF667" i="25"/>
  <c r="BE667" i="25"/>
  <c r="BD667" i="25"/>
  <c r="BG666" i="25"/>
  <c r="BF666" i="25"/>
  <c r="BE666" i="25"/>
  <c r="BD666" i="25"/>
  <c r="BG665" i="25"/>
  <c r="BF665" i="25"/>
  <c r="BE665" i="25"/>
  <c r="BD665" i="25"/>
  <c r="BG664" i="25"/>
  <c r="BF664" i="25"/>
  <c r="BE664" i="25"/>
  <c r="BD664" i="25"/>
  <c r="BG663" i="25"/>
  <c r="BF663" i="25"/>
  <c r="BE663" i="25"/>
  <c r="BD663" i="25"/>
  <c r="BG662" i="25"/>
  <c r="BF662" i="25"/>
  <c r="BE662" i="25"/>
  <c r="BD662" i="25"/>
  <c r="BG661" i="25"/>
  <c r="BF661" i="25"/>
  <c r="BE661" i="25"/>
  <c r="BD661" i="25"/>
  <c r="BG660" i="25"/>
  <c r="BF660" i="25"/>
  <c r="BE660" i="25"/>
  <c r="BD660" i="25"/>
  <c r="BG659" i="25"/>
  <c r="BF659" i="25"/>
  <c r="BE659" i="25"/>
  <c r="BD659" i="25"/>
  <c r="BG658" i="25"/>
  <c r="BF658" i="25"/>
  <c r="BE658" i="25"/>
  <c r="BD658" i="25"/>
  <c r="BG657" i="25"/>
  <c r="BF657" i="25"/>
  <c r="BE657" i="25"/>
  <c r="BD657" i="25"/>
  <c r="BG656" i="25"/>
  <c r="BF656" i="25"/>
  <c r="BE656" i="25"/>
  <c r="BD656" i="25"/>
  <c r="BG655" i="25"/>
  <c r="BF655" i="25"/>
  <c r="BE655" i="25"/>
  <c r="BD655" i="25"/>
  <c r="BG654" i="25"/>
  <c r="BF654" i="25"/>
  <c r="BE654" i="25"/>
  <c r="BD654" i="25"/>
  <c r="BG653" i="25"/>
  <c r="BF653" i="25"/>
  <c r="BE653" i="25"/>
  <c r="BD653" i="25"/>
  <c r="BG652" i="25"/>
  <c r="BF652" i="25"/>
  <c r="BE652" i="25"/>
  <c r="BD652" i="25"/>
  <c r="BG651" i="25"/>
  <c r="BF651" i="25"/>
  <c r="BE651" i="25"/>
  <c r="BD651" i="25"/>
  <c r="BG650" i="25"/>
  <c r="BF650" i="25"/>
  <c r="BE650" i="25"/>
  <c r="BD650" i="25"/>
  <c r="BG649" i="25"/>
  <c r="BF649" i="25"/>
  <c r="BE649" i="25"/>
  <c r="BD649" i="25"/>
  <c r="BG648" i="25"/>
  <c r="BF648" i="25"/>
  <c r="BE648" i="25"/>
  <c r="BD648" i="25"/>
  <c r="BG647" i="25"/>
  <c r="BF647" i="25"/>
  <c r="BE647" i="25"/>
  <c r="BD647" i="25"/>
  <c r="BG646" i="25"/>
  <c r="BF646" i="25"/>
  <c r="BE646" i="25"/>
  <c r="BD646" i="25"/>
  <c r="BG645" i="25"/>
  <c r="BF645" i="25"/>
  <c r="BE645" i="25"/>
  <c r="BD645" i="25"/>
  <c r="BG644" i="25"/>
  <c r="BF644" i="25"/>
  <c r="BE644" i="25"/>
  <c r="BD644" i="25"/>
  <c r="BG643" i="25"/>
  <c r="BF643" i="25"/>
  <c r="BE643" i="25"/>
  <c r="BD643" i="25"/>
  <c r="BG642" i="25"/>
  <c r="BF642" i="25"/>
  <c r="BE642" i="25"/>
  <c r="BD642" i="25"/>
  <c r="BG641" i="25"/>
  <c r="BF641" i="25"/>
  <c r="BE641" i="25"/>
  <c r="BD641" i="25"/>
  <c r="BG640" i="25"/>
  <c r="BF640" i="25"/>
  <c r="BE640" i="25"/>
  <c r="BD640" i="25"/>
  <c r="BG639" i="25"/>
  <c r="BF639" i="25"/>
  <c r="BE639" i="25"/>
  <c r="BD639" i="25"/>
  <c r="BG638" i="25"/>
  <c r="BF638" i="25"/>
  <c r="BE638" i="25"/>
  <c r="BD638" i="25"/>
  <c r="BG630" i="25"/>
  <c r="BF630" i="25"/>
  <c r="BE630" i="25"/>
  <c r="BD630" i="25"/>
  <c r="BG629" i="25"/>
  <c r="BF629" i="25"/>
  <c r="BE629" i="25"/>
  <c r="BD629" i="25"/>
  <c r="BH628" i="25"/>
  <c r="BG628" i="25"/>
  <c r="BF628" i="25"/>
  <c r="BE628" i="25"/>
  <c r="BD628" i="25"/>
  <c r="BG627" i="25"/>
  <c r="BF627" i="25"/>
  <c r="BE627" i="25"/>
  <c r="BD627" i="25"/>
  <c r="BG626" i="25"/>
  <c r="BF626" i="25"/>
  <c r="BE626" i="25"/>
  <c r="BD626" i="25"/>
  <c r="BG625" i="25"/>
  <c r="BF625" i="25"/>
  <c r="BE625" i="25"/>
  <c r="BD625" i="25"/>
  <c r="BG624" i="25"/>
  <c r="BF624" i="25"/>
  <c r="BE624" i="25"/>
  <c r="BD624" i="25"/>
  <c r="BG623" i="25"/>
  <c r="BF623" i="25"/>
  <c r="BE623" i="25"/>
  <c r="BD623" i="25"/>
  <c r="BG622" i="25"/>
  <c r="BF622" i="25"/>
  <c r="BE622" i="25"/>
  <c r="BD622" i="25"/>
  <c r="BG621" i="25"/>
  <c r="BF621" i="25"/>
  <c r="BE621" i="25"/>
  <c r="BD621" i="25"/>
  <c r="BG620" i="25"/>
  <c r="BF620" i="25"/>
  <c r="BE620" i="25"/>
  <c r="BD620" i="25"/>
  <c r="BG619" i="25"/>
  <c r="BF619" i="25"/>
  <c r="BE619" i="25"/>
  <c r="BD619" i="25"/>
  <c r="BG618" i="25"/>
  <c r="BF618" i="25"/>
  <c r="BE618" i="25"/>
  <c r="BD618" i="25"/>
  <c r="BG617" i="25"/>
  <c r="BF617" i="25"/>
  <c r="BE617" i="25"/>
  <c r="BD617" i="25"/>
  <c r="BG616" i="25"/>
  <c r="BF616" i="25"/>
  <c r="BE616" i="25"/>
  <c r="BD616" i="25"/>
  <c r="BG615" i="25"/>
  <c r="BF615" i="25"/>
  <c r="BE615" i="25"/>
  <c r="BD615" i="25"/>
  <c r="BG614" i="25"/>
  <c r="BF614" i="25"/>
  <c r="BE614" i="25"/>
  <c r="BD614" i="25"/>
  <c r="BG613" i="25"/>
  <c r="BF613" i="25"/>
  <c r="BE613" i="25"/>
  <c r="BD613" i="25"/>
  <c r="BG612" i="25"/>
  <c r="BF612" i="25"/>
  <c r="BE612" i="25"/>
  <c r="BD612" i="25"/>
  <c r="BG611" i="25"/>
  <c r="BF611" i="25"/>
  <c r="BE611" i="25"/>
  <c r="BD611" i="25"/>
  <c r="BG610" i="25"/>
  <c r="BF610" i="25"/>
  <c r="BE610" i="25"/>
  <c r="BD610" i="25"/>
  <c r="BG609" i="25"/>
  <c r="BF609" i="25"/>
  <c r="BE609" i="25"/>
  <c r="BD609" i="25"/>
  <c r="BG608" i="25"/>
  <c r="BF608" i="25"/>
  <c r="BE608" i="25"/>
  <c r="BD608" i="25"/>
  <c r="BG607" i="25"/>
  <c r="BF607" i="25"/>
  <c r="BE607" i="25"/>
  <c r="BD607" i="25"/>
  <c r="BG606" i="25"/>
  <c r="BF606" i="25"/>
  <c r="BE606" i="25"/>
  <c r="BD606" i="25"/>
  <c r="BG605" i="25"/>
  <c r="BF605" i="25"/>
  <c r="BE605" i="25"/>
  <c r="BD605" i="25"/>
  <c r="BG604" i="25"/>
  <c r="BF604" i="25"/>
  <c r="BE604" i="25"/>
  <c r="BD604" i="25"/>
  <c r="BG603" i="25"/>
  <c r="BF603" i="25"/>
  <c r="BE603" i="25"/>
  <c r="BD603" i="25"/>
  <c r="BG602" i="25"/>
  <c r="BF602" i="25"/>
  <c r="BE602" i="25"/>
  <c r="BD602" i="25"/>
  <c r="BG601" i="25"/>
  <c r="BF601" i="25"/>
  <c r="BE601" i="25"/>
  <c r="BD601" i="25"/>
  <c r="BG600" i="25"/>
  <c r="BF600" i="25"/>
  <c r="BE600" i="25"/>
  <c r="BD600" i="25"/>
  <c r="BG599" i="25"/>
  <c r="BF599" i="25"/>
  <c r="BE599" i="25"/>
  <c r="BD599" i="25"/>
  <c r="BG598" i="25"/>
  <c r="BF598" i="25"/>
  <c r="BE598" i="25"/>
  <c r="BD598" i="25"/>
  <c r="BG597" i="25"/>
  <c r="BF597" i="25"/>
  <c r="BE597" i="25"/>
  <c r="BD597" i="25"/>
  <c r="BG588" i="25"/>
  <c r="BF588" i="25"/>
  <c r="BE588" i="25"/>
  <c r="BD588" i="25"/>
  <c r="BG587" i="25"/>
  <c r="BF587" i="25"/>
  <c r="BE587" i="25"/>
  <c r="BD587" i="25"/>
  <c r="BH586" i="25"/>
  <c r="BG586" i="25"/>
  <c r="BF586" i="25"/>
  <c r="BE586" i="25"/>
  <c r="BD586" i="25"/>
  <c r="BG585" i="25"/>
  <c r="BF585" i="25"/>
  <c r="BE585" i="25"/>
  <c r="BD585" i="25"/>
  <c r="BG584" i="25"/>
  <c r="BF584" i="25"/>
  <c r="BE584" i="25"/>
  <c r="BD584" i="25"/>
  <c r="BG583" i="25"/>
  <c r="BF583" i="25"/>
  <c r="BE583" i="25"/>
  <c r="BD583" i="25"/>
  <c r="BG582" i="25"/>
  <c r="BF582" i="25"/>
  <c r="BE582" i="25"/>
  <c r="BD582" i="25"/>
  <c r="BG581" i="25"/>
  <c r="BF581" i="25"/>
  <c r="BE581" i="25"/>
  <c r="BD581" i="25"/>
  <c r="BG580" i="25"/>
  <c r="BF580" i="25"/>
  <c r="BE580" i="25"/>
  <c r="BD580" i="25"/>
  <c r="BG579" i="25"/>
  <c r="BF579" i="25"/>
  <c r="BE579" i="25"/>
  <c r="BD579" i="25"/>
  <c r="BG578" i="25"/>
  <c r="BF578" i="25"/>
  <c r="BE578" i="25"/>
  <c r="BD578" i="25"/>
  <c r="BG577" i="25"/>
  <c r="BF577" i="25"/>
  <c r="BE577" i="25"/>
  <c r="BD577" i="25"/>
  <c r="BG576" i="25"/>
  <c r="BF576" i="25"/>
  <c r="BE576" i="25"/>
  <c r="BD576" i="25"/>
  <c r="BG575" i="25"/>
  <c r="BF575" i="25"/>
  <c r="BE575" i="25"/>
  <c r="BD575" i="25"/>
  <c r="BG574" i="25"/>
  <c r="BF574" i="25"/>
  <c r="BE574" i="25"/>
  <c r="BD574" i="25"/>
  <c r="BG573" i="25"/>
  <c r="BF573" i="25"/>
  <c r="BE573" i="25"/>
  <c r="BD573" i="25"/>
  <c r="BG572" i="25"/>
  <c r="BF572" i="25"/>
  <c r="BE572" i="25"/>
  <c r="BD572" i="25"/>
  <c r="BG571" i="25"/>
  <c r="BF571" i="25"/>
  <c r="BE571" i="25"/>
  <c r="BD571" i="25"/>
  <c r="BG570" i="25"/>
  <c r="BF570" i="25"/>
  <c r="BE570" i="25"/>
  <c r="BD570" i="25"/>
  <c r="BG569" i="25"/>
  <c r="BF569" i="25"/>
  <c r="BE569" i="25"/>
  <c r="BD569" i="25"/>
  <c r="BG568" i="25"/>
  <c r="BF568" i="25"/>
  <c r="BE568" i="25"/>
  <c r="BD568" i="25"/>
  <c r="BG567" i="25"/>
  <c r="BF567" i="25"/>
  <c r="BE567" i="25"/>
  <c r="BD567" i="25"/>
  <c r="BG566" i="25"/>
  <c r="BF566" i="25"/>
  <c r="BE566" i="25"/>
  <c r="BD566" i="25"/>
  <c r="BG565" i="25"/>
  <c r="BF565" i="25"/>
  <c r="BE565" i="25"/>
  <c r="BD565" i="25"/>
  <c r="BG564" i="25"/>
  <c r="BF564" i="25"/>
  <c r="BE564" i="25"/>
  <c r="BD564" i="25"/>
  <c r="BG563" i="25"/>
  <c r="BF563" i="25"/>
  <c r="BE563" i="25"/>
  <c r="BD563" i="25"/>
  <c r="BG562" i="25"/>
  <c r="BF562" i="25"/>
  <c r="BE562" i="25"/>
  <c r="BD562" i="25"/>
  <c r="BG561" i="25"/>
  <c r="BF561" i="25"/>
  <c r="BE561" i="25"/>
  <c r="BD561" i="25"/>
  <c r="BG560" i="25"/>
  <c r="BF560" i="25"/>
  <c r="BE560" i="25"/>
  <c r="BD560" i="25"/>
  <c r="BG559" i="25"/>
  <c r="BF559" i="25"/>
  <c r="BE559" i="25"/>
  <c r="BD559" i="25"/>
  <c r="BG558" i="25"/>
  <c r="BF558" i="25"/>
  <c r="BE558" i="25"/>
  <c r="BD558" i="25"/>
  <c r="BG557" i="25"/>
  <c r="BF557" i="25"/>
  <c r="BE557" i="25"/>
  <c r="BD557" i="25"/>
  <c r="BG556" i="25"/>
  <c r="BF556" i="25"/>
  <c r="BE556" i="25"/>
  <c r="BD556" i="25"/>
  <c r="BG555" i="25"/>
  <c r="BF555" i="25"/>
  <c r="BE555" i="25"/>
  <c r="BD555" i="25"/>
  <c r="BG547" i="25"/>
  <c r="BF547" i="25"/>
  <c r="BE547" i="25"/>
  <c r="BD547" i="25"/>
  <c r="BG546" i="25"/>
  <c r="BF546" i="25"/>
  <c r="BE546" i="25"/>
  <c r="BD546" i="25"/>
  <c r="BH545" i="25"/>
  <c r="BG545" i="25"/>
  <c r="BF545" i="25"/>
  <c r="BE545" i="25"/>
  <c r="BD545" i="25"/>
  <c r="BG544" i="25"/>
  <c r="BF544" i="25"/>
  <c r="BE544" i="25"/>
  <c r="BD544" i="25"/>
  <c r="BG543" i="25"/>
  <c r="BF543" i="25"/>
  <c r="BE543" i="25"/>
  <c r="BD543" i="25"/>
  <c r="BG542" i="25"/>
  <c r="BF542" i="25"/>
  <c r="BE542" i="25"/>
  <c r="BD542" i="25"/>
  <c r="BG541" i="25"/>
  <c r="BF541" i="25"/>
  <c r="BE541" i="25"/>
  <c r="BD541" i="25"/>
  <c r="BG540" i="25"/>
  <c r="BF540" i="25"/>
  <c r="BE540" i="25"/>
  <c r="BD540" i="25"/>
  <c r="BG539" i="25"/>
  <c r="BF539" i="25"/>
  <c r="BE539" i="25"/>
  <c r="BD539" i="25"/>
  <c r="BG538" i="25"/>
  <c r="BF538" i="25"/>
  <c r="BE538" i="25"/>
  <c r="BD538" i="25"/>
  <c r="BG537" i="25"/>
  <c r="BF537" i="25"/>
  <c r="BE537" i="25"/>
  <c r="BD537" i="25"/>
  <c r="BG536" i="25"/>
  <c r="BF536" i="25"/>
  <c r="BE536" i="25"/>
  <c r="BD536" i="25"/>
  <c r="BG535" i="25"/>
  <c r="BF535" i="25"/>
  <c r="BE535" i="25"/>
  <c r="BD535" i="25"/>
  <c r="BG534" i="25"/>
  <c r="BF534" i="25"/>
  <c r="BE534" i="25"/>
  <c r="BD534" i="25"/>
  <c r="BG533" i="25"/>
  <c r="BF533" i="25"/>
  <c r="BE533" i="25"/>
  <c r="BD533" i="25"/>
  <c r="BG532" i="25"/>
  <c r="BF532" i="25"/>
  <c r="BE532" i="25"/>
  <c r="BD532" i="25"/>
  <c r="BG531" i="25"/>
  <c r="BF531" i="25"/>
  <c r="BE531" i="25"/>
  <c r="BD531" i="25"/>
  <c r="BG530" i="25"/>
  <c r="BF530" i="25"/>
  <c r="BE530" i="25"/>
  <c r="BD530" i="25"/>
  <c r="BG529" i="25"/>
  <c r="BF529" i="25"/>
  <c r="BE529" i="25"/>
  <c r="BD529" i="25"/>
  <c r="BG528" i="25"/>
  <c r="BF528" i="25"/>
  <c r="BE528" i="25"/>
  <c r="BD528" i="25"/>
  <c r="BG527" i="25"/>
  <c r="BF527" i="25"/>
  <c r="BE527" i="25"/>
  <c r="BD527" i="25"/>
  <c r="BG526" i="25"/>
  <c r="BF526" i="25"/>
  <c r="BE526" i="25"/>
  <c r="BD526" i="25"/>
  <c r="BG525" i="25"/>
  <c r="BF525" i="25"/>
  <c r="BE525" i="25"/>
  <c r="BD525" i="25"/>
  <c r="BG524" i="25"/>
  <c r="BF524" i="25"/>
  <c r="BE524" i="25"/>
  <c r="BD524" i="25"/>
  <c r="BG523" i="25"/>
  <c r="BF523" i="25"/>
  <c r="BE523" i="25"/>
  <c r="BD523" i="25"/>
  <c r="BG522" i="25"/>
  <c r="BF522" i="25"/>
  <c r="BE522" i="25"/>
  <c r="BD522" i="25"/>
  <c r="BG521" i="25"/>
  <c r="BF521" i="25"/>
  <c r="BE521" i="25"/>
  <c r="BD521" i="25"/>
  <c r="BG520" i="25"/>
  <c r="BF520" i="25"/>
  <c r="BE520" i="25"/>
  <c r="BD520" i="25"/>
  <c r="BG519" i="25"/>
  <c r="BF519" i="25"/>
  <c r="BE519" i="25"/>
  <c r="BD519" i="25"/>
  <c r="BG518" i="25"/>
  <c r="BF518" i="25"/>
  <c r="BE518" i="25"/>
  <c r="BD518" i="25"/>
  <c r="BG517" i="25"/>
  <c r="BF517" i="25"/>
  <c r="BE517" i="25"/>
  <c r="BD517" i="25"/>
  <c r="BG516" i="25"/>
  <c r="BF516" i="25"/>
  <c r="BE516" i="25"/>
  <c r="BD516" i="25"/>
  <c r="BG515" i="25"/>
  <c r="BF515" i="25"/>
  <c r="BE515" i="25"/>
  <c r="BD515" i="25"/>
  <c r="BG514" i="25"/>
  <c r="BF514" i="25"/>
  <c r="BE514" i="25"/>
  <c r="BD514" i="25"/>
  <c r="BG506" i="25"/>
  <c r="BF506" i="25"/>
  <c r="BE506" i="25"/>
  <c r="BD506" i="25"/>
  <c r="BG505" i="25"/>
  <c r="BF505" i="25"/>
  <c r="BE505" i="25"/>
  <c r="BD505" i="25"/>
  <c r="BH504" i="25"/>
  <c r="BG504" i="25"/>
  <c r="BF504" i="25"/>
  <c r="BE504" i="25"/>
  <c r="BD504" i="25"/>
  <c r="BG503" i="25"/>
  <c r="BF503" i="25"/>
  <c r="BE503" i="25"/>
  <c r="BD503" i="25"/>
  <c r="BG502" i="25"/>
  <c r="BF502" i="25"/>
  <c r="BE502" i="25"/>
  <c r="BD502" i="25"/>
  <c r="BG501" i="25"/>
  <c r="BF501" i="25"/>
  <c r="BE501" i="25"/>
  <c r="BD501" i="25"/>
  <c r="BG500" i="25"/>
  <c r="BF500" i="25"/>
  <c r="BE500" i="25"/>
  <c r="BD500" i="25"/>
  <c r="BG499" i="25"/>
  <c r="BF499" i="25"/>
  <c r="BE499" i="25"/>
  <c r="BD499" i="25"/>
  <c r="BG498" i="25"/>
  <c r="BF498" i="25"/>
  <c r="BE498" i="25"/>
  <c r="BD498" i="25"/>
  <c r="BG497" i="25"/>
  <c r="BF497" i="25"/>
  <c r="BE497" i="25"/>
  <c r="BD497" i="25"/>
  <c r="BG496" i="25"/>
  <c r="BF496" i="25"/>
  <c r="BE496" i="25"/>
  <c r="BD496" i="25"/>
  <c r="BG495" i="25"/>
  <c r="BF495" i="25"/>
  <c r="BE495" i="25"/>
  <c r="BD495" i="25"/>
  <c r="BG494" i="25"/>
  <c r="BF494" i="25"/>
  <c r="BE494" i="25"/>
  <c r="BD494" i="25"/>
  <c r="BG493" i="25"/>
  <c r="BF493" i="25"/>
  <c r="BE493" i="25"/>
  <c r="BD493" i="25"/>
  <c r="BG492" i="25"/>
  <c r="BF492" i="25"/>
  <c r="BE492" i="25"/>
  <c r="BD492" i="25"/>
  <c r="BG491" i="25"/>
  <c r="BF491" i="25"/>
  <c r="BE491" i="25"/>
  <c r="BD491" i="25"/>
  <c r="BG490" i="25"/>
  <c r="BF490" i="25"/>
  <c r="BE490" i="25"/>
  <c r="BD490" i="25"/>
  <c r="BG489" i="25"/>
  <c r="BF489" i="25"/>
  <c r="BE489" i="25"/>
  <c r="BD489" i="25"/>
  <c r="BG488" i="25"/>
  <c r="BF488" i="25"/>
  <c r="BE488" i="25"/>
  <c r="BD488" i="25"/>
  <c r="BG487" i="25"/>
  <c r="BF487" i="25"/>
  <c r="BE487" i="25"/>
  <c r="BD487" i="25"/>
  <c r="BG486" i="25"/>
  <c r="BF486" i="25"/>
  <c r="BE486" i="25"/>
  <c r="BD486" i="25"/>
  <c r="BG485" i="25"/>
  <c r="BF485" i="25"/>
  <c r="BE485" i="25"/>
  <c r="BD485" i="25"/>
  <c r="BG484" i="25"/>
  <c r="BF484" i="25"/>
  <c r="BE484" i="25"/>
  <c r="BD484" i="25"/>
  <c r="BG483" i="25"/>
  <c r="BF483" i="25"/>
  <c r="BE483" i="25"/>
  <c r="BD483" i="25"/>
  <c r="BG482" i="25"/>
  <c r="BF482" i="25"/>
  <c r="BE482" i="25"/>
  <c r="BD482" i="25"/>
  <c r="BG481" i="25"/>
  <c r="BF481" i="25"/>
  <c r="BE481" i="25"/>
  <c r="BD481" i="25"/>
  <c r="BG480" i="25"/>
  <c r="BF480" i="25"/>
  <c r="BE480" i="25"/>
  <c r="BD480" i="25"/>
  <c r="BG479" i="25"/>
  <c r="BF479" i="25"/>
  <c r="BE479" i="25"/>
  <c r="BD479" i="25"/>
  <c r="BG478" i="25"/>
  <c r="BF478" i="25"/>
  <c r="BE478" i="25"/>
  <c r="BD478" i="25"/>
  <c r="BG477" i="25"/>
  <c r="BF477" i="25"/>
  <c r="BE477" i="25"/>
  <c r="BD477" i="25"/>
  <c r="BH476" i="25"/>
  <c r="BG476" i="25"/>
  <c r="BF476" i="25"/>
  <c r="BE476" i="25"/>
  <c r="BD476" i="25"/>
  <c r="BG475" i="25"/>
  <c r="BF475" i="25"/>
  <c r="BE475" i="25"/>
  <c r="BD475" i="25"/>
  <c r="BG474" i="25"/>
  <c r="BF474" i="25"/>
  <c r="BE474" i="25"/>
  <c r="BD474" i="25"/>
  <c r="BG473" i="25"/>
  <c r="BF473" i="25"/>
  <c r="BE473" i="25"/>
  <c r="BD473" i="25"/>
  <c r="BG464" i="25"/>
  <c r="BF464" i="25"/>
  <c r="BE464" i="25"/>
  <c r="BD464" i="25"/>
  <c r="BG463" i="25"/>
  <c r="BF463" i="25"/>
  <c r="BE463" i="25"/>
  <c r="BD463" i="25"/>
  <c r="BH462" i="25"/>
  <c r="BG462" i="25"/>
  <c r="BF462" i="25"/>
  <c r="BE462" i="25"/>
  <c r="BD462" i="25"/>
  <c r="BG461" i="25"/>
  <c r="BF461" i="25"/>
  <c r="BE461" i="25"/>
  <c r="BD461" i="25"/>
  <c r="BG460" i="25"/>
  <c r="BF460" i="25"/>
  <c r="BE460" i="25"/>
  <c r="BD460" i="25"/>
  <c r="BG459" i="25"/>
  <c r="BF459" i="25"/>
  <c r="BE459" i="25"/>
  <c r="BD459" i="25"/>
  <c r="BG458" i="25"/>
  <c r="BF458" i="25"/>
  <c r="BE458" i="25"/>
  <c r="BD458" i="25"/>
  <c r="BG457" i="25"/>
  <c r="BF457" i="25"/>
  <c r="BE457" i="25"/>
  <c r="BD457" i="25"/>
  <c r="BG456" i="25"/>
  <c r="BF456" i="25"/>
  <c r="BE456" i="25"/>
  <c r="BD456" i="25"/>
  <c r="BG455" i="25"/>
  <c r="BF455" i="25"/>
  <c r="BE455" i="25"/>
  <c r="BD455" i="25"/>
  <c r="BG454" i="25"/>
  <c r="BF454" i="25"/>
  <c r="BE454" i="25"/>
  <c r="BD454" i="25"/>
  <c r="BG453" i="25"/>
  <c r="BF453" i="25"/>
  <c r="BE453" i="25"/>
  <c r="BD453" i="25"/>
  <c r="BG452" i="25"/>
  <c r="BF452" i="25"/>
  <c r="BE452" i="25"/>
  <c r="BD452" i="25"/>
  <c r="BG451" i="25"/>
  <c r="BF451" i="25"/>
  <c r="BE451" i="25"/>
  <c r="BD451" i="25"/>
  <c r="BG450" i="25"/>
  <c r="BF450" i="25"/>
  <c r="BE450" i="25"/>
  <c r="BD450" i="25"/>
  <c r="BG449" i="25"/>
  <c r="BF449" i="25"/>
  <c r="BE449" i="25"/>
  <c r="BD449" i="25"/>
  <c r="BG448" i="25"/>
  <c r="BF448" i="25"/>
  <c r="BE448" i="25"/>
  <c r="BD448" i="25"/>
  <c r="BG447" i="25"/>
  <c r="BF447" i="25"/>
  <c r="BE447" i="25"/>
  <c r="BD447" i="25"/>
  <c r="BG446" i="25"/>
  <c r="BF446" i="25"/>
  <c r="BE446" i="25"/>
  <c r="BD446" i="25"/>
  <c r="BG445" i="25"/>
  <c r="BF445" i="25"/>
  <c r="BE445" i="25"/>
  <c r="BD445" i="25"/>
  <c r="BG444" i="25"/>
  <c r="BF444" i="25"/>
  <c r="BE444" i="25"/>
  <c r="BD444" i="25"/>
  <c r="BG443" i="25"/>
  <c r="BF443" i="25"/>
  <c r="BE443" i="25"/>
  <c r="BD443" i="25"/>
  <c r="BG442" i="25"/>
  <c r="BF442" i="25"/>
  <c r="BE442" i="25"/>
  <c r="BD442" i="25"/>
  <c r="BG441" i="25"/>
  <c r="BF441" i="25"/>
  <c r="BE441" i="25"/>
  <c r="BD441" i="25"/>
  <c r="BG440" i="25"/>
  <c r="BF440" i="25"/>
  <c r="BE440" i="25"/>
  <c r="BD440" i="25"/>
  <c r="BG439" i="25"/>
  <c r="BF439" i="25"/>
  <c r="BE439" i="25"/>
  <c r="BD439" i="25"/>
  <c r="BG438" i="25"/>
  <c r="BF438" i="25"/>
  <c r="BE438" i="25"/>
  <c r="BD438" i="25"/>
  <c r="BG437" i="25"/>
  <c r="BF437" i="25"/>
  <c r="BE437" i="25"/>
  <c r="BD437" i="25"/>
  <c r="BG436" i="25"/>
  <c r="BF436" i="25"/>
  <c r="BE436" i="25"/>
  <c r="BD436" i="25"/>
  <c r="BG435" i="25"/>
  <c r="BF435" i="25"/>
  <c r="BE435" i="25"/>
  <c r="BD435" i="25"/>
  <c r="BH434" i="25"/>
  <c r="BG434" i="25"/>
  <c r="BF434" i="25"/>
  <c r="BE434" i="25"/>
  <c r="BD434" i="25"/>
  <c r="BG433" i="25"/>
  <c r="BF433" i="25"/>
  <c r="BE433" i="25"/>
  <c r="BD433" i="25"/>
  <c r="BG432" i="25"/>
  <c r="BF432" i="25"/>
  <c r="BE432" i="25"/>
  <c r="BD432" i="25"/>
  <c r="BG431" i="25"/>
  <c r="BF431" i="25"/>
  <c r="BE431" i="25"/>
  <c r="BD431" i="25"/>
  <c r="BG422" i="25"/>
  <c r="BF422" i="25"/>
  <c r="BE422" i="25"/>
  <c r="BD422" i="25"/>
  <c r="BG421" i="25"/>
  <c r="BF421" i="25"/>
  <c r="BE421" i="25"/>
  <c r="BD421" i="25"/>
  <c r="BH420" i="25"/>
  <c r="BG420" i="25"/>
  <c r="BF420" i="25"/>
  <c r="BE420" i="25"/>
  <c r="BD420" i="25"/>
  <c r="BG419" i="25"/>
  <c r="BF419" i="25"/>
  <c r="BE419" i="25"/>
  <c r="BD419" i="25"/>
  <c r="BG418" i="25"/>
  <c r="BF418" i="25"/>
  <c r="BE418" i="25"/>
  <c r="BD418" i="25"/>
  <c r="BG417" i="25"/>
  <c r="BF417" i="25"/>
  <c r="BE417" i="25"/>
  <c r="BD417" i="25"/>
  <c r="BG416" i="25"/>
  <c r="BF416" i="25"/>
  <c r="BE416" i="25"/>
  <c r="BD416" i="25"/>
  <c r="BG415" i="25"/>
  <c r="BF415" i="25"/>
  <c r="BE415" i="25"/>
  <c r="BD415" i="25"/>
  <c r="BG414" i="25"/>
  <c r="BF414" i="25"/>
  <c r="BE414" i="25"/>
  <c r="BD414" i="25"/>
  <c r="BG413" i="25"/>
  <c r="BF413" i="25"/>
  <c r="BE413" i="25"/>
  <c r="BD413" i="25"/>
  <c r="BG412" i="25"/>
  <c r="BF412" i="25"/>
  <c r="BE412" i="25"/>
  <c r="BD412" i="25"/>
  <c r="BG411" i="25"/>
  <c r="BF411" i="25"/>
  <c r="BE411" i="25"/>
  <c r="BD411" i="25"/>
  <c r="BG410" i="25"/>
  <c r="BF410" i="25"/>
  <c r="BE410" i="25"/>
  <c r="BD410" i="25"/>
  <c r="BG409" i="25"/>
  <c r="BF409" i="25"/>
  <c r="BE409" i="25"/>
  <c r="BD409" i="25"/>
  <c r="BG408" i="25"/>
  <c r="BF408" i="25"/>
  <c r="BE408" i="25"/>
  <c r="BD408" i="25"/>
  <c r="BG407" i="25"/>
  <c r="BF407" i="25"/>
  <c r="BE407" i="25"/>
  <c r="BD407" i="25"/>
  <c r="BG406" i="25"/>
  <c r="BF406" i="25"/>
  <c r="BE406" i="25"/>
  <c r="BD406" i="25"/>
  <c r="BG405" i="25"/>
  <c r="BF405" i="25"/>
  <c r="BE405" i="25"/>
  <c r="BD405" i="25"/>
  <c r="BG404" i="25"/>
  <c r="BF404" i="25"/>
  <c r="BE404" i="25"/>
  <c r="BD404" i="25"/>
  <c r="BG403" i="25"/>
  <c r="BF403" i="25"/>
  <c r="BE403" i="25"/>
  <c r="BD403" i="25"/>
  <c r="BG402" i="25"/>
  <c r="BF402" i="25"/>
  <c r="BE402" i="25"/>
  <c r="BD402" i="25"/>
  <c r="BG401" i="25"/>
  <c r="BF401" i="25"/>
  <c r="BE401" i="25"/>
  <c r="BD401" i="25"/>
  <c r="BG400" i="25"/>
  <c r="BF400" i="25"/>
  <c r="BE400" i="25"/>
  <c r="BD400" i="25"/>
  <c r="BG399" i="25"/>
  <c r="BF399" i="25"/>
  <c r="BE399" i="25"/>
  <c r="BD399" i="25"/>
  <c r="BG398" i="25"/>
  <c r="BF398" i="25"/>
  <c r="BE398" i="25"/>
  <c r="BD398" i="25"/>
  <c r="BG397" i="25"/>
  <c r="BF397" i="25"/>
  <c r="BE397" i="25"/>
  <c r="BD397" i="25"/>
  <c r="BG396" i="25"/>
  <c r="BF396" i="25"/>
  <c r="BE396" i="25"/>
  <c r="BD396" i="25"/>
  <c r="BG395" i="25"/>
  <c r="BF395" i="25"/>
  <c r="BE395" i="25"/>
  <c r="BD395" i="25"/>
  <c r="BG394" i="25"/>
  <c r="BF394" i="25"/>
  <c r="BE394" i="25"/>
  <c r="BD394" i="25"/>
  <c r="BG393" i="25"/>
  <c r="BF393" i="25"/>
  <c r="BE393" i="25"/>
  <c r="BD393" i="25"/>
  <c r="BH392" i="25"/>
  <c r="BG392" i="25"/>
  <c r="BF392" i="25"/>
  <c r="BE392" i="25"/>
  <c r="BD392" i="25"/>
  <c r="BG391" i="25"/>
  <c r="BF391" i="25"/>
  <c r="BE391" i="25"/>
  <c r="BD391" i="25"/>
  <c r="BG390" i="25"/>
  <c r="BF390" i="25"/>
  <c r="BE390" i="25"/>
  <c r="BD390" i="25"/>
  <c r="BG389" i="25"/>
  <c r="BF389" i="25"/>
  <c r="BE389" i="25"/>
  <c r="BD389" i="25"/>
  <c r="BG380" i="25"/>
  <c r="BF380" i="25"/>
  <c r="BE380" i="25"/>
  <c r="BD380" i="25"/>
  <c r="BG379" i="25"/>
  <c r="BF379" i="25"/>
  <c r="BE379" i="25"/>
  <c r="BD379" i="25"/>
  <c r="BH378" i="25"/>
  <c r="BG378" i="25"/>
  <c r="BF378" i="25"/>
  <c r="BE378" i="25"/>
  <c r="BD378" i="25"/>
  <c r="BG377" i="25"/>
  <c r="BF377" i="25"/>
  <c r="BE377" i="25"/>
  <c r="BD377" i="25"/>
  <c r="BG376" i="25"/>
  <c r="BF376" i="25"/>
  <c r="BE376" i="25"/>
  <c r="BD376" i="25"/>
  <c r="BG375" i="25"/>
  <c r="BF375" i="25"/>
  <c r="BE375" i="25"/>
  <c r="BD375" i="25"/>
  <c r="BG374" i="25"/>
  <c r="BF374" i="25"/>
  <c r="BE374" i="25"/>
  <c r="BD374" i="25"/>
  <c r="BG373" i="25"/>
  <c r="BF373" i="25"/>
  <c r="BE373" i="25"/>
  <c r="BD373" i="25"/>
  <c r="BG372" i="25"/>
  <c r="BF372" i="25"/>
  <c r="BE372" i="25"/>
  <c r="BD372" i="25"/>
  <c r="BG371" i="25"/>
  <c r="BF371" i="25"/>
  <c r="BE371" i="25"/>
  <c r="BD371" i="25"/>
  <c r="BG370" i="25"/>
  <c r="BF370" i="25"/>
  <c r="BE370" i="25"/>
  <c r="BD370" i="25"/>
  <c r="BG369" i="25"/>
  <c r="BF369" i="25"/>
  <c r="BE369" i="25"/>
  <c r="BD369" i="25"/>
  <c r="BG368" i="25"/>
  <c r="BF368" i="25"/>
  <c r="BE368" i="25"/>
  <c r="BD368" i="25"/>
  <c r="BG367" i="25"/>
  <c r="BF367" i="25"/>
  <c r="BE367" i="25"/>
  <c r="BD367" i="25"/>
  <c r="BG366" i="25"/>
  <c r="BF366" i="25"/>
  <c r="BE366" i="25"/>
  <c r="BD366" i="25"/>
  <c r="BG365" i="25"/>
  <c r="BF365" i="25"/>
  <c r="BE365" i="25"/>
  <c r="BD365" i="25"/>
  <c r="BG364" i="25"/>
  <c r="BF364" i="25"/>
  <c r="BE364" i="25"/>
  <c r="BD364" i="25"/>
  <c r="BG363" i="25"/>
  <c r="BF363" i="25"/>
  <c r="BE363" i="25"/>
  <c r="BD363" i="25"/>
  <c r="BG362" i="25"/>
  <c r="BF362" i="25"/>
  <c r="BE362" i="25"/>
  <c r="BD362" i="25"/>
  <c r="BG361" i="25"/>
  <c r="BF361" i="25"/>
  <c r="BE361" i="25"/>
  <c r="BD361" i="25"/>
  <c r="BG360" i="25"/>
  <c r="BF360" i="25"/>
  <c r="BE360" i="25"/>
  <c r="BD360" i="25"/>
  <c r="BG359" i="25"/>
  <c r="BF359" i="25"/>
  <c r="BE359" i="25"/>
  <c r="BD359" i="25"/>
  <c r="BG358" i="25"/>
  <c r="BF358" i="25"/>
  <c r="BE358" i="25"/>
  <c r="BD358" i="25"/>
  <c r="BG357" i="25"/>
  <c r="BF357" i="25"/>
  <c r="BE357" i="25"/>
  <c r="BD357" i="25"/>
  <c r="BG356" i="25"/>
  <c r="BF356" i="25"/>
  <c r="BE356" i="25"/>
  <c r="BD356" i="25"/>
  <c r="BG355" i="25"/>
  <c r="BF355" i="25"/>
  <c r="BE355" i="25"/>
  <c r="BD355" i="25"/>
  <c r="BG354" i="25"/>
  <c r="BF354" i="25"/>
  <c r="BE354" i="25"/>
  <c r="BD354" i="25"/>
  <c r="BG353" i="25"/>
  <c r="BF353" i="25"/>
  <c r="BE353" i="25"/>
  <c r="BD353" i="25"/>
  <c r="BG352" i="25"/>
  <c r="BF352" i="25"/>
  <c r="BE352" i="25"/>
  <c r="BD352" i="25"/>
  <c r="BG351" i="25"/>
  <c r="BF351" i="25"/>
  <c r="BE351" i="25"/>
  <c r="BD351" i="25"/>
  <c r="BH350" i="25"/>
  <c r="BG350" i="25"/>
  <c r="BF350" i="25"/>
  <c r="BE350" i="25"/>
  <c r="BD350" i="25"/>
  <c r="BG349" i="25"/>
  <c r="BF349" i="25"/>
  <c r="BE349" i="25"/>
  <c r="BD349" i="25"/>
  <c r="BG348" i="25"/>
  <c r="BF348" i="25"/>
  <c r="BE348" i="25"/>
  <c r="BD348" i="25"/>
  <c r="BG347" i="25"/>
  <c r="BF347" i="25"/>
  <c r="BE347" i="25"/>
  <c r="BD347" i="25"/>
  <c r="BG339" i="25"/>
  <c r="BF339" i="25"/>
  <c r="BE339" i="25"/>
  <c r="BD339" i="25"/>
  <c r="BG338" i="25"/>
  <c r="BF338" i="25"/>
  <c r="BE338" i="25"/>
  <c r="BD338" i="25"/>
  <c r="BH337" i="25"/>
  <c r="BG337" i="25"/>
  <c r="BF337" i="25"/>
  <c r="BE337" i="25"/>
  <c r="BD337" i="25"/>
  <c r="BG336" i="25"/>
  <c r="BF336" i="25"/>
  <c r="BE336" i="25"/>
  <c r="BD336" i="25"/>
  <c r="BG335" i="25"/>
  <c r="BF335" i="25"/>
  <c r="BE335" i="25"/>
  <c r="BD335" i="25"/>
  <c r="BG334" i="25"/>
  <c r="BF334" i="25"/>
  <c r="BE334" i="25"/>
  <c r="BD334" i="25"/>
  <c r="BG333" i="25"/>
  <c r="BF333" i="25"/>
  <c r="BE333" i="25"/>
  <c r="BD333" i="25"/>
  <c r="BG332" i="25"/>
  <c r="BF332" i="25"/>
  <c r="BE332" i="25"/>
  <c r="BD332" i="25"/>
  <c r="BG331" i="25"/>
  <c r="BF331" i="25"/>
  <c r="BE331" i="25"/>
  <c r="BD331" i="25"/>
  <c r="BG330" i="25"/>
  <c r="BF330" i="25"/>
  <c r="BE330" i="25"/>
  <c r="BD330" i="25"/>
  <c r="BG329" i="25"/>
  <c r="BF329" i="25"/>
  <c r="BE329" i="25"/>
  <c r="BD329" i="25"/>
  <c r="BG328" i="25"/>
  <c r="BF328" i="25"/>
  <c r="BE328" i="25"/>
  <c r="BD328" i="25"/>
  <c r="BG327" i="25"/>
  <c r="BF327" i="25"/>
  <c r="BE327" i="25"/>
  <c r="BD327" i="25"/>
  <c r="BG326" i="25"/>
  <c r="BF326" i="25"/>
  <c r="BE326" i="25"/>
  <c r="BD326" i="25"/>
  <c r="BG325" i="25"/>
  <c r="BF325" i="25"/>
  <c r="BE325" i="25"/>
  <c r="BD325" i="25"/>
  <c r="BG324" i="25"/>
  <c r="BF324" i="25"/>
  <c r="BE324" i="25"/>
  <c r="BD324" i="25"/>
  <c r="BG323" i="25"/>
  <c r="BF323" i="25"/>
  <c r="BE323" i="25"/>
  <c r="BD323" i="25"/>
  <c r="BG322" i="25"/>
  <c r="BF322" i="25"/>
  <c r="BE322" i="25"/>
  <c r="BD322" i="25"/>
  <c r="BG321" i="25"/>
  <c r="BF321" i="25"/>
  <c r="BE321" i="25"/>
  <c r="BD321" i="25"/>
  <c r="BG320" i="25"/>
  <c r="BF320" i="25"/>
  <c r="BE320" i="25"/>
  <c r="BD320" i="25"/>
  <c r="BG319" i="25"/>
  <c r="BF319" i="25"/>
  <c r="BE319" i="25"/>
  <c r="BD319" i="25"/>
  <c r="BG318" i="25"/>
  <c r="BF318" i="25"/>
  <c r="BE318" i="25"/>
  <c r="BD318" i="25"/>
  <c r="BG317" i="25"/>
  <c r="BF317" i="25"/>
  <c r="BE317" i="25"/>
  <c r="BD317" i="25"/>
  <c r="BG316" i="25"/>
  <c r="BF316" i="25"/>
  <c r="BE316" i="25"/>
  <c r="BD316" i="25"/>
  <c r="BG315" i="25"/>
  <c r="BF315" i="25"/>
  <c r="BE315" i="25"/>
  <c r="BD315" i="25"/>
  <c r="BG314" i="25"/>
  <c r="BF314" i="25"/>
  <c r="BE314" i="25"/>
  <c r="BD314" i="25"/>
  <c r="BG313" i="25"/>
  <c r="BF313" i="25"/>
  <c r="BE313" i="25"/>
  <c r="BD313" i="25"/>
  <c r="BG312" i="25"/>
  <c r="BF312" i="25"/>
  <c r="BE312" i="25"/>
  <c r="BD312" i="25"/>
  <c r="BG311" i="25"/>
  <c r="BF311" i="25"/>
  <c r="BE311" i="25"/>
  <c r="BD311" i="25"/>
  <c r="BG310" i="25"/>
  <c r="BF310" i="25"/>
  <c r="BE310" i="25"/>
  <c r="BD310" i="25"/>
  <c r="BH309" i="25"/>
  <c r="BG309" i="25"/>
  <c r="BF309" i="25"/>
  <c r="BE309" i="25"/>
  <c r="BD309" i="25"/>
  <c r="BG308" i="25"/>
  <c r="BF308" i="25"/>
  <c r="BE308" i="25"/>
  <c r="BD308" i="25"/>
  <c r="BG307" i="25"/>
  <c r="BF307" i="25"/>
  <c r="BE307" i="25"/>
  <c r="BD307" i="25"/>
  <c r="BG306" i="25"/>
  <c r="BF306" i="25"/>
  <c r="BE306" i="25"/>
  <c r="BD306" i="25"/>
  <c r="BG297" i="25"/>
  <c r="BF297" i="25"/>
  <c r="BE297" i="25"/>
  <c r="BD297" i="25"/>
  <c r="BG296" i="25"/>
  <c r="BF296" i="25"/>
  <c r="BE296" i="25"/>
  <c r="BD296" i="25"/>
  <c r="BH295" i="25"/>
  <c r="BG295" i="25"/>
  <c r="BF295" i="25"/>
  <c r="BE295" i="25"/>
  <c r="BD295" i="25"/>
  <c r="BG294" i="25"/>
  <c r="BF294" i="25"/>
  <c r="BE294" i="25"/>
  <c r="BD294" i="25"/>
  <c r="BG293" i="25"/>
  <c r="BF293" i="25"/>
  <c r="BE293" i="25"/>
  <c r="BD293" i="25"/>
  <c r="BG292" i="25"/>
  <c r="BF292" i="25"/>
  <c r="BE292" i="25"/>
  <c r="BD292" i="25"/>
  <c r="BG291" i="25"/>
  <c r="BF291" i="25"/>
  <c r="BE291" i="25"/>
  <c r="BD291" i="25"/>
  <c r="BG290" i="25"/>
  <c r="BF290" i="25"/>
  <c r="BE290" i="25"/>
  <c r="BD290" i="25"/>
  <c r="BG289" i="25"/>
  <c r="BF289" i="25"/>
  <c r="BE289" i="25"/>
  <c r="BD289" i="25"/>
  <c r="BG288" i="25"/>
  <c r="BF288" i="25"/>
  <c r="BE288" i="25"/>
  <c r="BD288" i="25"/>
  <c r="BG287" i="25"/>
  <c r="BF287" i="25"/>
  <c r="BE287" i="25"/>
  <c r="BD287" i="25"/>
  <c r="BG286" i="25"/>
  <c r="BF286" i="25"/>
  <c r="BE286" i="25"/>
  <c r="BD286" i="25"/>
  <c r="BG285" i="25"/>
  <c r="BF285" i="25"/>
  <c r="BE285" i="25"/>
  <c r="BD285" i="25"/>
  <c r="BG284" i="25"/>
  <c r="BF284" i="25"/>
  <c r="BE284" i="25"/>
  <c r="BD284" i="25"/>
  <c r="BG283" i="25"/>
  <c r="BF283" i="25"/>
  <c r="BE283" i="25"/>
  <c r="BD283" i="25"/>
  <c r="BG282" i="25"/>
  <c r="BF282" i="25"/>
  <c r="BE282" i="25"/>
  <c r="BD282" i="25"/>
  <c r="BG281" i="25"/>
  <c r="BF281" i="25"/>
  <c r="BE281" i="25"/>
  <c r="BD281" i="25"/>
  <c r="BG280" i="25"/>
  <c r="BF280" i="25"/>
  <c r="BE280" i="25"/>
  <c r="BD280" i="25"/>
  <c r="BG279" i="25"/>
  <c r="BF279" i="25"/>
  <c r="BE279" i="25"/>
  <c r="BD279" i="25"/>
  <c r="BG278" i="25"/>
  <c r="BF278" i="25"/>
  <c r="BE278" i="25"/>
  <c r="BD278" i="25"/>
  <c r="BG277" i="25"/>
  <c r="BF277" i="25"/>
  <c r="BE277" i="25"/>
  <c r="BD277" i="25"/>
  <c r="BG276" i="25"/>
  <c r="BF276" i="25"/>
  <c r="BE276" i="25"/>
  <c r="BD276" i="25"/>
  <c r="BG275" i="25"/>
  <c r="BF275" i="25"/>
  <c r="BE275" i="25"/>
  <c r="BD275" i="25"/>
  <c r="BG274" i="25"/>
  <c r="BF274" i="25"/>
  <c r="BE274" i="25"/>
  <c r="BD274" i="25"/>
  <c r="BG273" i="25"/>
  <c r="BF273" i="25"/>
  <c r="BE273" i="25"/>
  <c r="BD273" i="25"/>
  <c r="BG272" i="25"/>
  <c r="BF272" i="25"/>
  <c r="BE272" i="25"/>
  <c r="BD272" i="25"/>
  <c r="BG271" i="25"/>
  <c r="BF271" i="25"/>
  <c r="BE271" i="25"/>
  <c r="BD271" i="25"/>
  <c r="BG270" i="25"/>
  <c r="BF270" i="25"/>
  <c r="BE270" i="25"/>
  <c r="BD270" i="25"/>
  <c r="BG269" i="25"/>
  <c r="BF269" i="25"/>
  <c r="BE269" i="25"/>
  <c r="BD269" i="25"/>
  <c r="BG268" i="25"/>
  <c r="BF268" i="25"/>
  <c r="BE268" i="25"/>
  <c r="BD268" i="25"/>
  <c r="BH267" i="25"/>
  <c r="BG267" i="25"/>
  <c r="BF267" i="25"/>
  <c r="BE267" i="25"/>
  <c r="BD267" i="25"/>
  <c r="BG266" i="25"/>
  <c r="BF266" i="25"/>
  <c r="BE266" i="25"/>
  <c r="BD266" i="25"/>
  <c r="BG265" i="25"/>
  <c r="BF265" i="25"/>
  <c r="BE265" i="25"/>
  <c r="BD265" i="25"/>
  <c r="BG264" i="25"/>
  <c r="BF264" i="25"/>
  <c r="BE264" i="25"/>
  <c r="BD264" i="25"/>
  <c r="BG256" i="25"/>
  <c r="BF256" i="25"/>
  <c r="BE256" i="25"/>
  <c r="BD256" i="25"/>
  <c r="BG255" i="25"/>
  <c r="BF255" i="25"/>
  <c r="BE255" i="25"/>
  <c r="BD255" i="25"/>
  <c r="BG254" i="25"/>
  <c r="BF254" i="25"/>
  <c r="BE254" i="25"/>
  <c r="BD254" i="25"/>
  <c r="BG253" i="25"/>
  <c r="BF253" i="25"/>
  <c r="BE253" i="25"/>
  <c r="BD253" i="25"/>
  <c r="BG252" i="25"/>
  <c r="BF252" i="25"/>
  <c r="BE252" i="25"/>
  <c r="BD252" i="25"/>
  <c r="BG251" i="25"/>
  <c r="BF251" i="25"/>
  <c r="BE251" i="25"/>
  <c r="BD251" i="25"/>
  <c r="BG250" i="25"/>
  <c r="BF250" i="25"/>
  <c r="BE250" i="25"/>
  <c r="BD250" i="25"/>
  <c r="BG249" i="25"/>
  <c r="BF249" i="25"/>
  <c r="BE249" i="25"/>
  <c r="BD249" i="25"/>
  <c r="BG248" i="25"/>
  <c r="BF248" i="25"/>
  <c r="BE248" i="25"/>
  <c r="BD248" i="25"/>
  <c r="BG247" i="25"/>
  <c r="BF247" i="25"/>
  <c r="BE247" i="25"/>
  <c r="BD247" i="25"/>
  <c r="BG246" i="25"/>
  <c r="BF246" i="25"/>
  <c r="BE246" i="25"/>
  <c r="BD246" i="25"/>
  <c r="BG245" i="25"/>
  <c r="BF245" i="25"/>
  <c r="BE245" i="25"/>
  <c r="BD245" i="25"/>
  <c r="BG244" i="25"/>
  <c r="BF244" i="25"/>
  <c r="BE244" i="25"/>
  <c r="BD244" i="25"/>
  <c r="BG243" i="25"/>
  <c r="BF243" i="25"/>
  <c r="BE243" i="25"/>
  <c r="BD243" i="25"/>
  <c r="BG242" i="25"/>
  <c r="BF242" i="25"/>
  <c r="BE242" i="25"/>
  <c r="BD242" i="25"/>
  <c r="BG241" i="25"/>
  <c r="BF241" i="25"/>
  <c r="BE241" i="25"/>
  <c r="BD241" i="25"/>
  <c r="BG240" i="25"/>
  <c r="BF240" i="25"/>
  <c r="BE240" i="25"/>
  <c r="BD240" i="25"/>
  <c r="BG239" i="25"/>
  <c r="BF239" i="25"/>
  <c r="BE239" i="25"/>
  <c r="BD239" i="25"/>
  <c r="BG238" i="25"/>
  <c r="BF238" i="25"/>
  <c r="BE238" i="25"/>
  <c r="BD238" i="25"/>
  <c r="BG237" i="25"/>
  <c r="BF237" i="25"/>
  <c r="BE237" i="25"/>
  <c r="BD237" i="25"/>
  <c r="BG236" i="25"/>
  <c r="BF236" i="25"/>
  <c r="BE236" i="25"/>
  <c r="BD236" i="25"/>
  <c r="BG235" i="25"/>
  <c r="BF235" i="25"/>
  <c r="BE235" i="25"/>
  <c r="BD235" i="25"/>
  <c r="BG234" i="25"/>
  <c r="BF234" i="25"/>
  <c r="BE234" i="25"/>
  <c r="BD234" i="25"/>
  <c r="BG233" i="25"/>
  <c r="BF233" i="25"/>
  <c r="BE233" i="25"/>
  <c r="BD233" i="25"/>
  <c r="BG232" i="25"/>
  <c r="BF232" i="25"/>
  <c r="BE232" i="25"/>
  <c r="BD232" i="25"/>
  <c r="BG231" i="25"/>
  <c r="BF231" i="25"/>
  <c r="BE231" i="25"/>
  <c r="BD231" i="25"/>
  <c r="BG230" i="25"/>
  <c r="BF230" i="25"/>
  <c r="BE230" i="25"/>
  <c r="BD230" i="25"/>
  <c r="BG229" i="25"/>
  <c r="BF229" i="25"/>
  <c r="BE229" i="25"/>
  <c r="BD229" i="25"/>
  <c r="BG228" i="25"/>
  <c r="BF228" i="25"/>
  <c r="BE228" i="25"/>
  <c r="BD228" i="25"/>
  <c r="BG227" i="25"/>
  <c r="BF227" i="25"/>
  <c r="BE227" i="25"/>
  <c r="BD227" i="25"/>
  <c r="BG226" i="25"/>
  <c r="BF226" i="25"/>
  <c r="BE226" i="25"/>
  <c r="BD226" i="25"/>
  <c r="BG225" i="25"/>
  <c r="BF225" i="25"/>
  <c r="BE225" i="25"/>
  <c r="BD225" i="25"/>
  <c r="BG224" i="25"/>
  <c r="BF224" i="25"/>
  <c r="BE224" i="25"/>
  <c r="BD224" i="25"/>
  <c r="BG223" i="25"/>
  <c r="BF223" i="25"/>
  <c r="BE223" i="25"/>
  <c r="BD223" i="25"/>
  <c r="BG215" i="25"/>
  <c r="BF215" i="25"/>
  <c r="BE215" i="25"/>
  <c r="BD215" i="25"/>
  <c r="BG214" i="25"/>
  <c r="BF214" i="25"/>
  <c r="BE214" i="25"/>
  <c r="BD214" i="25"/>
  <c r="BH213" i="25"/>
  <c r="BG213" i="25"/>
  <c r="BF213" i="25"/>
  <c r="BE213" i="25"/>
  <c r="BD213" i="25"/>
  <c r="BG212" i="25"/>
  <c r="BF212" i="25"/>
  <c r="BE212" i="25"/>
  <c r="BD212" i="25"/>
  <c r="BG211" i="25"/>
  <c r="BF211" i="25"/>
  <c r="BE211" i="25"/>
  <c r="BD211" i="25"/>
  <c r="BG210" i="25"/>
  <c r="BF210" i="25"/>
  <c r="BE210" i="25"/>
  <c r="BD210" i="25"/>
  <c r="BG209" i="25"/>
  <c r="BF209" i="25"/>
  <c r="BE209" i="25"/>
  <c r="BD209" i="25"/>
  <c r="BG208" i="25"/>
  <c r="BF208" i="25"/>
  <c r="BE208" i="25"/>
  <c r="BD208" i="25"/>
  <c r="BG207" i="25"/>
  <c r="BF207" i="25"/>
  <c r="BE207" i="25"/>
  <c r="BD207" i="25"/>
  <c r="BG206" i="25"/>
  <c r="BF206" i="25"/>
  <c r="BE206" i="25"/>
  <c r="BD206" i="25"/>
  <c r="BG205" i="25"/>
  <c r="BF205" i="25"/>
  <c r="BE205" i="25"/>
  <c r="BD205" i="25"/>
  <c r="BG204" i="25"/>
  <c r="BF204" i="25"/>
  <c r="BE204" i="25"/>
  <c r="BD204" i="25"/>
  <c r="BG203" i="25"/>
  <c r="BF203" i="25"/>
  <c r="BE203" i="25"/>
  <c r="BD203" i="25"/>
  <c r="BG202" i="25"/>
  <c r="BF202" i="25"/>
  <c r="BE202" i="25"/>
  <c r="BD202" i="25"/>
  <c r="BG201" i="25"/>
  <c r="BF201" i="25"/>
  <c r="BE201" i="25"/>
  <c r="BD201" i="25"/>
  <c r="BG200" i="25"/>
  <c r="BF200" i="25"/>
  <c r="BE200" i="25"/>
  <c r="BD200" i="25"/>
  <c r="BG199" i="25"/>
  <c r="BF199" i="25"/>
  <c r="BE199" i="25"/>
  <c r="BD199" i="25"/>
  <c r="BG198" i="25"/>
  <c r="BF198" i="25"/>
  <c r="BE198" i="25"/>
  <c r="BD198" i="25"/>
  <c r="BG197" i="25"/>
  <c r="BF197" i="25"/>
  <c r="BE197" i="25"/>
  <c r="BD197" i="25"/>
  <c r="BG196" i="25"/>
  <c r="BF196" i="25"/>
  <c r="BE196" i="25"/>
  <c r="BD196" i="25"/>
  <c r="BG195" i="25"/>
  <c r="BF195" i="25"/>
  <c r="BE195" i="25"/>
  <c r="BD195" i="25"/>
  <c r="BG194" i="25"/>
  <c r="BF194" i="25"/>
  <c r="BE194" i="25"/>
  <c r="BD194" i="25"/>
  <c r="BG193" i="25"/>
  <c r="BF193" i="25"/>
  <c r="BE193" i="25"/>
  <c r="BD193" i="25"/>
  <c r="BG192" i="25"/>
  <c r="BF192" i="25"/>
  <c r="BE192" i="25"/>
  <c r="BD192" i="25"/>
  <c r="BG191" i="25"/>
  <c r="BF191" i="25"/>
  <c r="BE191" i="25"/>
  <c r="BD191" i="25"/>
  <c r="BG190" i="25"/>
  <c r="BF190" i="25"/>
  <c r="BE190" i="25"/>
  <c r="BD190" i="25"/>
  <c r="BG189" i="25"/>
  <c r="BF189" i="25"/>
  <c r="BE189" i="25"/>
  <c r="BD189" i="25"/>
  <c r="BG188" i="25"/>
  <c r="BF188" i="25"/>
  <c r="BE188" i="25"/>
  <c r="BD188" i="25"/>
  <c r="BG187" i="25"/>
  <c r="BF187" i="25"/>
  <c r="BE187" i="25"/>
  <c r="BD187" i="25"/>
  <c r="BG186" i="25"/>
  <c r="BF186" i="25"/>
  <c r="BE186" i="25"/>
  <c r="BD186" i="25"/>
  <c r="BG185" i="25"/>
  <c r="BF185" i="25"/>
  <c r="BE185" i="25"/>
  <c r="BD185" i="25"/>
  <c r="BG184" i="25"/>
  <c r="BF184" i="25"/>
  <c r="BE184" i="25"/>
  <c r="BD184" i="25"/>
  <c r="BG183" i="25"/>
  <c r="BF183" i="25"/>
  <c r="BE183" i="25"/>
  <c r="BD183" i="25"/>
  <c r="BG182" i="25"/>
  <c r="BF182" i="25"/>
  <c r="BE182" i="25"/>
  <c r="BD182" i="25"/>
  <c r="BG173" i="25"/>
  <c r="BF173" i="25"/>
  <c r="BE173" i="25"/>
  <c r="BD173" i="25"/>
  <c r="BG172" i="25"/>
  <c r="BF172" i="25"/>
  <c r="BE172" i="25"/>
  <c r="BD172" i="25"/>
  <c r="BH171" i="25"/>
  <c r="BG171" i="25"/>
  <c r="BF171" i="25"/>
  <c r="BE171" i="25"/>
  <c r="BD171" i="25"/>
  <c r="BG170" i="25"/>
  <c r="BF170" i="25"/>
  <c r="BE170" i="25"/>
  <c r="BD170" i="25"/>
  <c r="BG169" i="25"/>
  <c r="BF169" i="25"/>
  <c r="BE169" i="25"/>
  <c r="BD169" i="25"/>
  <c r="BG168" i="25"/>
  <c r="BF168" i="25"/>
  <c r="BE168" i="25"/>
  <c r="BD168" i="25"/>
  <c r="BG167" i="25"/>
  <c r="BF167" i="25"/>
  <c r="BE167" i="25"/>
  <c r="BD167" i="25"/>
  <c r="BG166" i="25"/>
  <c r="BF166" i="25"/>
  <c r="BE166" i="25"/>
  <c r="BD166" i="25"/>
  <c r="BG165" i="25"/>
  <c r="BF165" i="25"/>
  <c r="BE165" i="25"/>
  <c r="BD165" i="25"/>
  <c r="BG164" i="25"/>
  <c r="BF164" i="25"/>
  <c r="BE164" i="25"/>
  <c r="BD164" i="25"/>
  <c r="BG163" i="25"/>
  <c r="BF163" i="25"/>
  <c r="BE163" i="25"/>
  <c r="BD163" i="25"/>
  <c r="BG162" i="25"/>
  <c r="BF162" i="25"/>
  <c r="BE162" i="25"/>
  <c r="BD162" i="25"/>
  <c r="BG161" i="25"/>
  <c r="BF161" i="25"/>
  <c r="BE161" i="25"/>
  <c r="BD161" i="25"/>
  <c r="BG160" i="25"/>
  <c r="BF160" i="25"/>
  <c r="BE160" i="25"/>
  <c r="BD160" i="25"/>
  <c r="BG159" i="25"/>
  <c r="BF159" i="25"/>
  <c r="BE159" i="25"/>
  <c r="BD159" i="25"/>
  <c r="BG158" i="25"/>
  <c r="BF158" i="25"/>
  <c r="BE158" i="25"/>
  <c r="BD158" i="25"/>
  <c r="BG157" i="25"/>
  <c r="BF157" i="25"/>
  <c r="BE157" i="25"/>
  <c r="BD157" i="25"/>
  <c r="BG156" i="25"/>
  <c r="BF156" i="25"/>
  <c r="BE156" i="25"/>
  <c r="BD156" i="25"/>
  <c r="BG155" i="25"/>
  <c r="BF155" i="25"/>
  <c r="BE155" i="25"/>
  <c r="BD155" i="25"/>
  <c r="BG154" i="25"/>
  <c r="BF154" i="25"/>
  <c r="BE154" i="25"/>
  <c r="BD154" i="25"/>
  <c r="BG153" i="25"/>
  <c r="BF153" i="25"/>
  <c r="BE153" i="25"/>
  <c r="BD153" i="25"/>
  <c r="BG152" i="25"/>
  <c r="BF152" i="25"/>
  <c r="BE152" i="25"/>
  <c r="BD152" i="25"/>
  <c r="BG151" i="25"/>
  <c r="BF151" i="25"/>
  <c r="BE151" i="25"/>
  <c r="BD151" i="25"/>
  <c r="BG150" i="25"/>
  <c r="BF150" i="25"/>
  <c r="BE150" i="25"/>
  <c r="BD150" i="25"/>
  <c r="BG149" i="25"/>
  <c r="BF149" i="25"/>
  <c r="BE149" i="25"/>
  <c r="BD149" i="25"/>
  <c r="BG148" i="25"/>
  <c r="BF148" i="25"/>
  <c r="BE148" i="25"/>
  <c r="BD148" i="25"/>
  <c r="BG147" i="25"/>
  <c r="BF147" i="25"/>
  <c r="BE147" i="25"/>
  <c r="BD147" i="25"/>
  <c r="BG146" i="25"/>
  <c r="BF146" i="25"/>
  <c r="BE146" i="25"/>
  <c r="BD146" i="25"/>
  <c r="BG145" i="25"/>
  <c r="BF145" i="25"/>
  <c r="BE145" i="25"/>
  <c r="BD145" i="25"/>
  <c r="BG144" i="25"/>
  <c r="BF144" i="25"/>
  <c r="BE144" i="25"/>
  <c r="BD144" i="25"/>
  <c r="BG143" i="25"/>
  <c r="BF143" i="25"/>
  <c r="BE143" i="25"/>
  <c r="BD143" i="25"/>
  <c r="BG142" i="25"/>
  <c r="BF142" i="25"/>
  <c r="BE142" i="25"/>
  <c r="BD142" i="25"/>
  <c r="BG141" i="25"/>
  <c r="BF141" i="25"/>
  <c r="BE141" i="25"/>
  <c r="BD141" i="25"/>
  <c r="BG140" i="25"/>
  <c r="BF140" i="25"/>
  <c r="BE140" i="25"/>
  <c r="BD140" i="25"/>
  <c r="BG132" i="25"/>
  <c r="BF132" i="25"/>
  <c r="BE132" i="25"/>
  <c r="BD132" i="25"/>
  <c r="BG131" i="25"/>
  <c r="BF131" i="25"/>
  <c r="BE131" i="25"/>
  <c r="BD131" i="25"/>
  <c r="BH130" i="25"/>
  <c r="BG130" i="25"/>
  <c r="BF130" i="25"/>
  <c r="BE130" i="25"/>
  <c r="BD130" i="25"/>
  <c r="BG129" i="25"/>
  <c r="BF129" i="25"/>
  <c r="BE129" i="25"/>
  <c r="BD129" i="25"/>
  <c r="BG128" i="25"/>
  <c r="BF128" i="25"/>
  <c r="BE128" i="25"/>
  <c r="BD128" i="25"/>
  <c r="BG127" i="25"/>
  <c r="BF127" i="25"/>
  <c r="BE127" i="25"/>
  <c r="BD127" i="25"/>
  <c r="BG126" i="25"/>
  <c r="BF126" i="25"/>
  <c r="BE126" i="25"/>
  <c r="BD126" i="25"/>
  <c r="BG125" i="25"/>
  <c r="BF125" i="25"/>
  <c r="BE125" i="25"/>
  <c r="BD125" i="25"/>
  <c r="BG124" i="25"/>
  <c r="BF124" i="25"/>
  <c r="BE124" i="25"/>
  <c r="BD124" i="25"/>
  <c r="BG123" i="25"/>
  <c r="BF123" i="25"/>
  <c r="BE123" i="25"/>
  <c r="BD123" i="25"/>
  <c r="BG122" i="25"/>
  <c r="BF122" i="25"/>
  <c r="BE122" i="25"/>
  <c r="BD122" i="25"/>
  <c r="BG121" i="25"/>
  <c r="BF121" i="25"/>
  <c r="BE121" i="25"/>
  <c r="BD121" i="25"/>
  <c r="BG120" i="25"/>
  <c r="BF120" i="25"/>
  <c r="BE120" i="25"/>
  <c r="BD120" i="25"/>
  <c r="BG119" i="25"/>
  <c r="BF119" i="25"/>
  <c r="BE119" i="25"/>
  <c r="BD119" i="25"/>
  <c r="BG118" i="25"/>
  <c r="BF118" i="25"/>
  <c r="BE118" i="25"/>
  <c r="BD118" i="25"/>
  <c r="BG117" i="25"/>
  <c r="BF117" i="25"/>
  <c r="BE117" i="25"/>
  <c r="BD117" i="25"/>
  <c r="BG116" i="25"/>
  <c r="BF116" i="25"/>
  <c r="BE116" i="25"/>
  <c r="BD116" i="25"/>
  <c r="BG115" i="25"/>
  <c r="BF115" i="25"/>
  <c r="BE115" i="25"/>
  <c r="BD115" i="25"/>
  <c r="BG114" i="25"/>
  <c r="BF114" i="25"/>
  <c r="BE114" i="25"/>
  <c r="BD114" i="25"/>
  <c r="BG113" i="25"/>
  <c r="BF113" i="25"/>
  <c r="BE113" i="25"/>
  <c r="BD113" i="25"/>
  <c r="BG112" i="25"/>
  <c r="BF112" i="25"/>
  <c r="BE112" i="25"/>
  <c r="BD112" i="25"/>
  <c r="BG111" i="25"/>
  <c r="BF111" i="25"/>
  <c r="BE111" i="25"/>
  <c r="BD111" i="25"/>
  <c r="BG110" i="25"/>
  <c r="BF110" i="25"/>
  <c r="BE110" i="25"/>
  <c r="BD110" i="25"/>
  <c r="BG109" i="25"/>
  <c r="BF109" i="25"/>
  <c r="BE109" i="25"/>
  <c r="BD109" i="25"/>
  <c r="BG108" i="25"/>
  <c r="BF108" i="25"/>
  <c r="BE108" i="25"/>
  <c r="BD108" i="25"/>
  <c r="BG107" i="25"/>
  <c r="BF107" i="25"/>
  <c r="BE107" i="25"/>
  <c r="BD107" i="25"/>
  <c r="BG106" i="25"/>
  <c r="BF106" i="25"/>
  <c r="BE106" i="25"/>
  <c r="BD106" i="25"/>
  <c r="BG105" i="25"/>
  <c r="BF105" i="25"/>
  <c r="BE105" i="25"/>
  <c r="BD105" i="25"/>
  <c r="BG104" i="25"/>
  <c r="BF104" i="25"/>
  <c r="BE104" i="25"/>
  <c r="BD104" i="25"/>
  <c r="BG103" i="25"/>
  <c r="BF103" i="25"/>
  <c r="BE103" i="25"/>
  <c r="BD103" i="25"/>
  <c r="BH102" i="25"/>
  <c r="BG102" i="25"/>
  <c r="BF102" i="25"/>
  <c r="BE102" i="25"/>
  <c r="BD102" i="25"/>
  <c r="BG101" i="25"/>
  <c r="BF101" i="25"/>
  <c r="BE101" i="25"/>
  <c r="BD101" i="25"/>
  <c r="BG100" i="25"/>
  <c r="BF100" i="25"/>
  <c r="BE100" i="25"/>
  <c r="BD100" i="25"/>
  <c r="BH99" i="25"/>
  <c r="BG99" i="25"/>
  <c r="BF99" i="25"/>
  <c r="BE99" i="25"/>
  <c r="BD99" i="25"/>
  <c r="BG90" i="25"/>
  <c r="BF90" i="25"/>
  <c r="BE90" i="25"/>
  <c r="BD90" i="25"/>
  <c r="BG89" i="25"/>
  <c r="BF89" i="25"/>
  <c r="BE89" i="25"/>
  <c r="BD89" i="25"/>
  <c r="BH88" i="25"/>
  <c r="BG88" i="25"/>
  <c r="BF88" i="25"/>
  <c r="BE88" i="25"/>
  <c r="BD88" i="25"/>
  <c r="BG87" i="25"/>
  <c r="BF87" i="25"/>
  <c r="BE87" i="25"/>
  <c r="BD87" i="25"/>
  <c r="BG86" i="25"/>
  <c r="BF86" i="25"/>
  <c r="BE86" i="25"/>
  <c r="BD86" i="25"/>
  <c r="BG85" i="25"/>
  <c r="BF85" i="25"/>
  <c r="BE85" i="25"/>
  <c r="BD85" i="25"/>
  <c r="BG84" i="25"/>
  <c r="BF84" i="25"/>
  <c r="BE84" i="25"/>
  <c r="BD84" i="25"/>
  <c r="BG83" i="25"/>
  <c r="BF83" i="25"/>
  <c r="BE83" i="25"/>
  <c r="BD83" i="25"/>
  <c r="BG82" i="25"/>
  <c r="BF82" i="25"/>
  <c r="BE82" i="25"/>
  <c r="BD82" i="25"/>
  <c r="BG81" i="25"/>
  <c r="BF81" i="25"/>
  <c r="BE81" i="25"/>
  <c r="BD81" i="25"/>
  <c r="BG80" i="25"/>
  <c r="BF80" i="25"/>
  <c r="BE80" i="25"/>
  <c r="BD80" i="25"/>
  <c r="BG79" i="25"/>
  <c r="BF79" i="25"/>
  <c r="BE79" i="25"/>
  <c r="BD79" i="25"/>
  <c r="BG78" i="25"/>
  <c r="BF78" i="25"/>
  <c r="BE78" i="25"/>
  <c r="BD78" i="25"/>
  <c r="BG77" i="25"/>
  <c r="BF77" i="25"/>
  <c r="BE77" i="25"/>
  <c r="BD77" i="25"/>
  <c r="BG76" i="25"/>
  <c r="BF76" i="25"/>
  <c r="BE76" i="25"/>
  <c r="BD76" i="25"/>
  <c r="BG75" i="25"/>
  <c r="BF75" i="25"/>
  <c r="BE75" i="25"/>
  <c r="BD75" i="25"/>
  <c r="BG74" i="25"/>
  <c r="BF74" i="25"/>
  <c r="BE74" i="25"/>
  <c r="BD74" i="25"/>
  <c r="BG73" i="25"/>
  <c r="BF73" i="25"/>
  <c r="BE73" i="25"/>
  <c r="BD73" i="25"/>
  <c r="BG72" i="25"/>
  <c r="BF72" i="25"/>
  <c r="BE72" i="25"/>
  <c r="BD72" i="25"/>
  <c r="BG71" i="25"/>
  <c r="BF71" i="25"/>
  <c r="BE71" i="25"/>
  <c r="BD71" i="25"/>
  <c r="BG70" i="25"/>
  <c r="BF70" i="25"/>
  <c r="BE70" i="25"/>
  <c r="BD70" i="25"/>
  <c r="BG69" i="25"/>
  <c r="BF69" i="25"/>
  <c r="BE69" i="25"/>
  <c r="BD69" i="25"/>
  <c r="BG68" i="25"/>
  <c r="BF68" i="25"/>
  <c r="BE68" i="25"/>
  <c r="BD68" i="25"/>
  <c r="BG67" i="25"/>
  <c r="BF67" i="25"/>
  <c r="BE67" i="25"/>
  <c r="BD67" i="25"/>
  <c r="BG66" i="25"/>
  <c r="BF66" i="25"/>
  <c r="BE66" i="25"/>
  <c r="BD66" i="25"/>
  <c r="BG65" i="25"/>
  <c r="BF65" i="25"/>
  <c r="BE65" i="25"/>
  <c r="BD65" i="25"/>
  <c r="BG64" i="25"/>
  <c r="BF64" i="25"/>
  <c r="BE64" i="25"/>
  <c r="BD64" i="25"/>
  <c r="BG63" i="25"/>
  <c r="BF63" i="25"/>
  <c r="BE63" i="25"/>
  <c r="BD63" i="25"/>
  <c r="BG62" i="25"/>
  <c r="BF62" i="25"/>
  <c r="BE62" i="25"/>
  <c r="BD62" i="25"/>
  <c r="BG61" i="25"/>
  <c r="BF61" i="25"/>
  <c r="BE61" i="25"/>
  <c r="BD61" i="25"/>
  <c r="BH60" i="25"/>
  <c r="BG60" i="25"/>
  <c r="BF60" i="25"/>
  <c r="BE60" i="25"/>
  <c r="BD60" i="25"/>
  <c r="BG59" i="25"/>
  <c r="BF59" i="25"/>
  <c r="BE59" i="25"/>
  <c r="BD59" i="25"/>
  <c r="BG58" i="25"/>
  <c r="BF58" i="25"/>
  <c r="BE58" i="25"/>
  <c r="BD58" i="25"/>
  <c r="BH57" i="25"/>
  <c r="BG57" i="25"/>
  <c r="BF57" i="25"/>
  <c r="BE57" i="25"/>
  <c r="BD57" i="25"/>
  <c r="BG46" i="25"/>
  <c r="BF46" i="25"/>
  <c r="BE46" i="25"/>
  <c r="BD46" i="25"/>
  <c r="BG45" i="25"/>
  <c r="BF45" i="25"/>
  <c r="BE45" i="25"/>
  <c r="BD45" i="25"/>
  <c r="BH44" i="25"/>
  <c r="BG44" i="25"/>
  <c r="BF44" i="25"/>
  <c r="BE44" i="25"/>
  <c r="BD44" i="25"/>
  <c r="BG43" i="25"/>
  <c r="BF43" i="25"/>
  <c r="BE43" i="25"/>
  <c r="BD43" i="25"/>
  <c r="BG42" i="25"/>
  <c r="BF42" i="25"/>
  <c r="BE42" i="25"/>
  <c r="BD42" i="25"/>
  <c r="BG41" i="25"/>
  <c r="BF41" i="25"/>
  <c r="BE41" i="25"/>
  <c r="BD41" i="25"/>
  <c r="BG40" i="25"/>
  <c r="BF40" i="25"/>
  <c r="BE40" i="25"/>
  <c r="BD40" i="25"/>
  <c r="BG39" i="25"/>
  <c r="BF39" i="25"/>
  <c r="BE39" i="25"/>
  <c r="BD39" i="25"/>
  <c r="BG38" i="25"/>
  <c r="BF38" i="25"/>
  <c r="BE38" i="25"/>
  <c r="BD38" i="25"/>
  <c r="BG37" i="25"/>
  <c r="BF37" i="25"/>
  <c r="BE37" i="25"/>
  <c r="BD37" i="25"/>
  <c r="BG36" i="25"/>
  <c r="BF36" i="25"/>
  <c r="BE36" i="25"/>
  <c r="BD36" i="25"/>
  <c r="BG35" i="25"/>
  <c r="BF35" i="25"/>
  <c r="BE35" i="25"/>
  <c r="BD35" i="25"/>
  <c r="BG34" i="25"/>
  <c r="BF34" i="25"/>
  <c r="BE34" i="25"/>
  <c r="BD34" i="25"/>
  <c r="BG33" i="25"/>
  <c r="BF33" i="25"/>
  <c r="BE33" i="25"/>
  <c r="BD33" i="25"/>
  <c r="BG32" i="25"/>
  <c r="BF32" i="25"/>
  <c r="BE32" i="25"/>
  <c r="BD32" i="25"/>
  <c r="BG31" i="25"/>
  <c r="BF31" i="25"/>
  <c r="BE31" i="25"/>
  <c r="BD31" i="25"/>
  <c r="BG30" i="25"/>
  <c r="BF30" i="25"/>
  <c r="BE30" i="25"/>
  <c r="BD30" i="25"/>
  <c r="BG29" i="25"/>
  <c r="BF29" i="25"/>
  <c r="BE29" i="25"/>
  <c r="BD29" i="25"/>
  <c r="BG28" i="25"/>
  <c r="BF28" i="25"/>
  <c r="BE28" i="25"/>
  <c r="BD28" i="25"/>
  <c r="BG27" i="25"/>
  <c r="BF27" i="25"/>
  <c r="BE27" i="25"/>
  <c r="BD27" i="25"/>
  <c r="BG26" i="25"/>
  <c r="BF26" i="25"/>
  <c r="BE26" i="25"/>
  <c r="BD26" i="25"/>
  <c r="BG25" i="25"/>
  <c r="BF25" i="25"/>
  <c r="BE25" i="25"/>
  <c r="BD25" i="25"/>
  <c r="BG24" i="25"/>
  <c r="BF24" i="25"/>
  <c r="BE24" i="25"/>
  <c r="BD24" i="25"/>
  <c r="BG23" i="25"/>
  <c r="BF23" i="25"/>
  <c r="BE23" i="25"/>
  <c r="BD23" i="25"/>
  <c r="BG22" i="25"/>
  <c r="BF22" i="25"/>
  <c r="BE22" i="25"/>
  <c r="BD22" i="25"/>
  <c r="BG21" i="25"/>
  <c r="BF21" i="25"/>
  <c r="BE21" i="25"/>
  <c r="BD21" i="25"/>
  <c r="BG20" i="25"/>
  <c r="BF20" i="25"/>
  <c r="BE20" i="25"/>
  <c r="BD20" i="25"/>
  <c r="BG19" i="25"/>
  <c r="BF19" i="25"/>
  <c r="BE19" i="25"/>
  <c r="BD19" i="25"/>
  <c r="BG18" i="25"/>
  <c r="BF18" i="25"/>
  <c r="BE18" i="25"/>
  <c r="BD18" i="25"/>
  <c r="BG17" i="25"/>
  <c r="BF17" i="25"/>
  <c r="BE17" i="25"/>
  <c r="BD17" i="25"/>
  <c r="BH16" i="25"/>
  <c r="BG16" i="25"/>
  <c r="BF16" i="25"/>
  <c r="BE16" i="25"/>
  <c r="BD16" i="25"/>
  <c r="BG15" i="25"/>
  <c r="BF15" i="25"/>
  <c r="BE15" i="25"/>
  <c r="BD15" i="25"/>
  <c r="BG14" i="25"/>
  <c r="BF14" i="25"/>
  <c r="BE14" i="25"/>
  <c r="BD14" i="25"/>
  <c r="BH13" i="25"/>
  <c r="BG13" i="25"/>
  <c r="BF13" i="25"/>
  <c r="BE13" i="25"/>
  <c r="BD13" i="25"/>
  <c r="BG1044" i="23"/>
  <c r="BF1044" i="23"/>
  <c r="BE1044" i="23"/>
  <c r="BD1044" i="23"/>
  <c r="BG1043" i="23"/>
  <c r="BF1043" i="23"/>
  <c r="BE1043" i="23"/>
  <c r="BD1043" i="23"/>
  <c r="BG1042" i="23"/>
  <c r="BF1042" i="23"/>
  <c r="BE1042" i="23"/>
  <c r="BD1042" i="23"/>
  <c r="BG1041" i="23"/>
  <c r="BF1041" i="23"/>
  <c r="BE1041" i="23"/>
  <c r="BD1041" i="23"/>
  <c r="BG1040" i="23"/>
  <c r="BF1040" i="23"/>
  <c r="BE1040" i="23"/>
  <c r="BD1040" i="23"/>
  <c r="BG1039" i="23"/>
  <c r="BF1039" i="23"/>
  <c r="BE1039" i="23"/>
  <c r="BD1039" i="23"/>
  <c r="BG1038" i="23"/>
  <c r="BF1038" i="23"/>
  <c r="BE1038" i="23"/>
  <c r="BD1038" i="23"/>
  <c r="BG1037" i="23"/>
  <c r="BF1037" i="23"/>
  <c r="BE1037" i="23"/>
  <c r="BD1037" i="23"/>
  <c r="BG1036" i="23"/>
  <c r="BF1036" i="23"/>
  <c r="BE1036" i="23"/>
  <c r="BD1036" i="23"/>
  <c r="BG1035" i="23"/>
  <c r="BF1035" i="23"/>
  <c r="BE1035" i="23"/>
  <c r="BD1035" i="23"/>
  <c r="BG1034" i="23"/>
  <c r="BF1034" i="23"/>
  <c r="BE1034" i="23"/>
  <c r="BD1034" i="23"/>
  <c r="BG1033" i="23"/>
  <c r="BF1033" i="23"/>
  <c r="BE1033" i="23"/>
  <c r="BD1033" i="23"/>
  <c r="BG1032" i="23"/>
  <c r="BF1032" i="23"/>
  <c r="BE1032" i="23"/>
  <c r="BD1032" i="23"/>
  <c r="BG1031" i="23"/>
  <c r="BF1031" i="23"/>
  <c r="BE1031" i="23"/>
  <c r="BD1031" i="23"/>
  <c r="BG1030" i="23"/>
  <c r="BF1030" i="23"/>
  <c r="BE1030" i="23"/>
  <c r="BD1030" i="23"/>
  <c r="BG1029" i="23"/>
  <c r="BF1029" i="23"/>
  <c r="BE1029" i="23"/>
  <c r="BD1029" i="23"/>
  <c r="BG1028" i="23"/>
  <c r="BF1028" i="23"/>
  <c r="BE1028" i="23"/>
  <c r="BD1028" i="23"/>
  <c r="BG1027" i="23"/>
  <c r="BF1027" i="23"/>
  <c r="BE1027" i="23"/>
  <c r="BD1027" i="23"/>
  <c r="BG1026" i="23"/>
  <c r="BF1026" i="23"/>
  <c r="BE1026" i="23"/>
  <c r="BD1026" i="23"/>
  <c r="BG1025" i="23"/>
  <c r="BF1025" i="23"/>
  <c r="BE1025" i="23"/>
  <c r="BD1025" i="23"/>
  <c r="BG1024" i="23"/>
  <c r="BF1024" i="23"/>
  <c r="BE1024" i="23"/>
  <c r="BD1024" i="23"/>
  <c r="BG1023" i="23"/>
  <c r="BF1023" i="23"/>
  <c r="BE1023" i="23"/>
  <c r="BD1023" i="23"/>
  <c r="BG1022" i="23"/>
  <c r="BF1022" i="23"/>
  <c r="BE1022" i="23"/>
  <c r="BD1022" i="23"/>
  <c r="BG1021" i="23"/>
  <c r="BF1021" i="23"/>
  <c r="BE1021" i="23"/>
  <c r="BD1021" i="23"/>
  <c r="BG1020" i="23"/>
  <c r="BF1020" i="23"/>
  <c r="BE1020" i="23"/>
  <c r="BD1020" i="23"/>
  <c r="BG1019" i="23"/>
  <c r="BF1019" i="23"/>
  <c r="BE1019" i="23"/>
  <c r="BD1019" i="23"/>
  <c r="BG1018" i="23"/>
  <c r="BF1018" i="23"/>
  <c r="BE1018" i="23"/>
  <c r="BD1018" i="23"/>
  <c r="BG1017" i="23"/>
  <c r="BF1017" i="23"/>
  <c r="BE1017" i="23"/>
  <c r="BD1017" i="23"/>
  <c r="BG1016" i="23"/>
  <c r="BF1016" i="23"/>
  <c r="BE1016" i="23"/>
  <c r="BD1016" i="23"/>
  <c r="BG1015" i="23"/>
  <c r="BF1015" i="23"/>
  <c r="BE1015" i="23"/>
  <c r="BD1015" i="23"/>
  <c r="BG1014" i="23"/>
  <c r="BF1014" i="23"/>
  <c r="BE1014" i="23"/>
  <c r="BD1014" i="23"/>
  <c r="BG1013" i="23"/>
  <c r="BF1013" i="23"/>
  <c r="BE1013" i="23"/>
  <c r="BD1013" i="23"/>
  <c r="BG1012" i="23"/>
  <c r="BF1012" i="23"/>
  <c r="BE1012" i="23"/>
  <c r="BD1012" i="23"/>
  <c r="BG1011" i="23"/>
  <c r="BF1011" i="23"/>
  <c r="BE1011" i="23"/>
  <c r="BD1011" i="23"/>
  <c r="BG1003" i="23"/>
  <c r="BF1003" i="23"/>
  <c r="BE1003" i="23"/>
  <c r="BD1003" i="23"/>
  <c r="BG1002" i="23"/>
  <c r="BF1002" i="23"/>
  <c r="BE1002" i="23"/>
  <c r="BD1002" i="23"/>
  <c r="BG1001" i="23"/>
  <c r="BF1001" i="23"/>
  <c r="BE1001" i="23"/>
  <c r="BD1001" i="23"/>
  <c r="BG1000" i="23"/>
  <c r="BF1000" i="23"/>
  <c r="BE1000" i="23"/>
  <c r="BD1000" i="23"/>
  <c r="BG999" i="23"/>
  <c r="BF999" i="23"/>
  <c r="BE999" i="23"/>
  <c r="BD999" i="23"/>
  <c r="BG998" i="23"/>
  <c r="BF998" i="23"/>
  <c r="BE998" i="23"/>
  <c r="BD998" i="23"/>
  <c r="BG997" i="23"/>
  <c r="BF997" i="23"/>
  <c r="BE997" i="23"/>
  <c r="BD997" i="23"/>
  <c r="BG996" i="23"/>
  <c r="BF996" i="23"/>
  <c r="BE996" i="23"/>
  <c r="BD996" i="23"/>
  <c r="BG995" i="23"/>
  <c r="BF995" i="23"/>
  <c r="BE995" i="23"/>
  <c r="BD995" i="23"/>
  <c r="BG994" i="23"/>
  <c r="BF994" i="23"/>
  <c r="BE994" i="23"/>
  <c r="BD994" i="23"/>
  <c r="BG993" i="23"/>
  <c r="BF993" i="23"/>
  <c r="BE993" i="23"/>
  <c r="BD993" i="23"/>
  <c r="BG992" i="23"/>
  <c r="BF992" i="23"/>
  <c r="BE992" i="23"/>
  <c r="BD992" i="23"/>
  <c r="BG991" i="23"/>
  <c r="BF991" i="23"/>
  <c r="BE991" i="23"/>
  <c r="BD991" i="23"/>
  <c r="BG990" i="23"/>
  <c r="BF990" i="23"/>
  <c r="BE990" i="23"/>
  <c r="BD990" i="23"/>
  <c r="BG989" i="23"/>
  <c r="BF989" i="23"/>
  <c r="BE989" i="23"/>
  <c r="BD989" i="23"/>
  <c r="BG988" i="23"/>
  <c r="BF988" i="23"/>
  <c r="BE988" i="23"/>
  <c r="BD988" i="23"/>
  <c r="BG987" i="23"/>
  <c r="BF987" i="23"/>
  <c r="BE987" i="23"/>
  <c r="BD987" i="23"/>
  <c r="BG986" i="23"/>
  <c r="BF986" i="23"/>
  <c r="BE986" i="23"/>
  <c r="BD986" i="23"/>
  <c r="BG985" i="23"/>
  <c r="BF985" i="23"/>
  <c r="BE985" i="23"/>
  <c r="BD985" i="23"/>
  <c r="BG984" i="23"/>
  <c r="BF984" i="23"/>
  <c r="BE984" i="23"/>
  <c r="BD984" i="23"/>
  <c r="BG983" i="23"/>
  <c r="BF983" i="23"/>
  <c r="BE983" i="23"/>
  <c r="BD983" i="23"/>
  <c r="BG982" i="23"/>
  <c r="BF982" i="23"/>
  <c r="BE982" i="23"/>
  <c r="BD982" i="23"/>
  <c r="BG981" i="23"/>
  <c r="BF981" i="23"/>
  <c r="BE981" i="23"/>
  <c r="BD981" i="23"/>
  <c r="BG980" i="23"/>
  <c r="BF980" i="23"/>
  <c r="BE980" i="23"/>
  <c r="BD980" i="23"/>
  <c r="BG979" i="23"/>
  <c r="BF979" i="23"/>
  <c r="BE979" i="23"/>
  <c r="BD979" i="23"/>
  <c r="BG978" i="23"/>
  <c r="BF978" i="23"/>
  <c r="BE978" i="23"/>
  <c r="BD978" i="23"/>
  <c r="BG977" i="23"/>
  <c r="BF977" i="23"/>
  <c r="BE977" i="23"/>
  <c r="BD977" i="23"/>
  <c r="BG976" i="23"/>
  <c r="BF976" i="23"/>
  <c r="BE976" i="23"/>
  <c r="BD976" i="23"/>
  <c r="BG975" i="23"/>
  <c r="BF975" i="23"/>
  <c r="BE975" i="23"/>
  <c r="BD975" i="23"/>
  <c r="BG974" i="23"/>
  <c r="BF974" i="23"/>
  <c r="BE974" i="23"/>
  <c r="BD974" i="23"/>
  <c r="BG973" i="23"/>
  <c r="BF973" i="23"/>
  <c r="BE973" i="23"/>
  <c r="BD973" i="23"/>
  <c r="BG972" i="23"/>
  <c r="BF972" i="23"/>
  <c r="BE972" i="23"/>
  <c r="BD972" i="23"/>
  <c r="BG971" i="23"/>
  <c r="BF971" i="23"/>
  <c r="BE971" i="23"/>
  <c r="BD971" i="23"/>
  <c r="BG970" i="23"/>
  <c r="BF970" i="23"/>
  <c r="BE970" i="23"/>
  <c r="BD970" i="23"/>
  <c r="BG961" i="23"/>
  <c r="BF961" i="23"/>
  <c r="BE961" i="23"/>
  <c r="BD961" i="23"/>
  <c r="BG960" i="23"/>
  <c r="BF960" i="23"/>
  <c r="BE960" i="23"/>
  <c r="BD960" i="23"/>
  <c r="BG959" i="23"/>
  <c r="BF959" i="23"/>
  <c r="BE959" i="23"/>
  <c r="BD959" i="23"/>
  <c r="BG958" i="23"/>
  <c r="BF958" i="23"/>
  <c r="BE958" i="23"/>
  <c r="BD958" i="23"/>
  <c r="BG957" i="23"/>
  <c r="BF957" i="23"/>
  <c r="BE957" i="23"/>
  <c r="BD957" i="23"/>
  <c r="BG956" i="23"/>
  <c r="BF956" i="23"/>
  <c r="BE956" i="23"/>
  <c r="BD956" i="23"/>
  <c r="BG955" i="23"/>
  <c r="BF955" i="23"/>
  <c r="BE955" i="23"/>
  <c r="BD955" i="23"/>
  <c r="BG954" i="23"/>
  <c r="BF954" i="23"/>
  <c r="BE954" i="23"/>
  <c r="BD954" i="23"/>
  <c r="BG953" i="23"/>
  <c r="BF953" i="23"/>
  <c r="BE953" i="23"/>
  <c r="BD953" i="23"/>
  <c r="BG952" i="23"/>
  <c r="BF952" i="23"/>
  <c r="BE952" i="23"/>
  <c r="BD952" i="23"/>
  <c r="BG951" i="23"/>
  <c r="BF951" i="23"/>
  <c r="BE951" i="23"/>
  <c r="BD951" i="23"/>
  <c r="BG950" i="23"/>
  <c r="BF950" i="23"/>
  <c r="BE950" i="23"/>
  <c r="BD950" i="23"/>
  <c r="BG949" i="23"/>
  <c r="BF949" i="23"/>
  <c r="BE949" i="23"/>
  <c r="BD949" i="23"/>
  <c r="BG948" i="23"/>
  <c r="BF948" i="23"/>
  <c r="BE948" i="23"/>
  <c r="BD948" i="23"/>
  <c r="BG947" i="23"/>
  <c r="BF947" i="23"/>
  <c r="BE947" i="23"/>
  <c r="BD947" i="23"/>
  <c r="BG946" i="23"/>
  <c r="BF946" i="23"/>
  <c r="BE946" i="23"/>
  <c r="BD946" i="23"/>
  <c r="BG945" i="23"/>
  <c r="BF945" i="23"/>
  <c r="BE945" i="23"/>
  <c r="BD945" i="23"/>
  <c r="BG944" i="23"/>
  <c r="BF944" i="23"/>
  <c r="BE944" i="23"/>
  <c r="BD944" i="23"/>
  <c r="BG943" i="23"/>
  <c r="BF943" i="23"/>
  <c r="BE943" i="23"/>
  <c r="BD943" i="23"/>
  <c r="BG942" i="23"/>
  <c r="BF942" i="23"/>
  <c r="BE942" i="23"/>
  <c r="BD942" i="23"/>
  <c r="BG941" i="23"/>
  <c r="BF941" i="23"/>
  <c r="BE941" i="23"/>
  <c r="BD941" i="23"/>
  <c r="BG940" i="23"/>
  <c r="BF940" i="23"/>
  <c r="BE940" i="23"/>
  <c r="BD940" i="23"/>
  <c r="BG939" i="23"/>
  <c r="BF939" i="23"/>
  <c r="BE939" i="23"/>
  <c r="BD939" i="23"/>
  <c r="BG938" i="23"/>
  <c r="BF938" i="23"/>
  <c r="BE938" i="23"/>
  <c r="BD938" i="23"/>
  <c r="BG937" i="23"/>
  <c r="BF937" i="23"/>
  <c r="BE937" i="23"/>
  <c r="BD937" i="23"/>
  <c r="BG936" i="23"/>
  <c r="BF936" i="23"/>
  <c r="BE936" i="23"/>
  <c r="BD936" i="23"/>
  <c r="BG935" i="23"/>
  <c r="BF935" i="23"/>
  <c r="BE935" i="23"/>
  <c r="BD935" i="23"/>
  <c r="BG934" i="23"/>
  <c r="BF934" i="23"/>
  <c r="BE934" i="23"/>
  <c r="BD934" i="23"/>
  <c r="BG933" i="23"/>
  <c r="BF933" i="23"/>
  <c r="BE933" i="23"/>
  <c r="BD933" i="23"/>
  <c r="BG932" i="23"/>
  <c r="BF932" i="23"/>
  <c r="BE932" i="23"/>
  <c r="BD932" i="23"/>
  <c r="BG931" i="23"/>
  <c r="BF931" i="23"/>
  <c r="BE931" i="23"/>
  <c r="BD931" i="23"/>
  <c r="BG930" i="23"/>
  <c r="BF930" i="23"/>
  <c r="BE930" i="23"/>
  <c r="BD930" i="23"/>
  <c r="BG929" i="23"/>
  <c r="BF929" i="23"/>
  <c r="BE929" i="23"/>
  <c r="BD929" i="23"/>
  <c r="BG928" i="23"/>
  <c r="BF928" i="23"/>
  <c r="BE928" i="23"/>
  <c r="BD928" i="23"/>
  <c r="BG920" i="23"/>
  <c r="BF920" i="23"/>
  <c r="BE920" i="23"/>
  <c r="BD920" i="23"/>
  <c r="BG919" i="23"/>
  <c r="BF919" i="23"/>
  <c r="BE919" i="23"/>
  <c r="BD919" i="23"/>
  <c r="BH918" i="23"/>
  <c r="BG918" i="23"/>
  <c r="BF918" i="23"/>
  <c r="BE918" i="23"/>
  <c r="BD918" i="23"/>
  <c r="BG917" i="23"/>
  <c r="BF917" i="23"/>
  <c r="BE917" i="23"/>
  <c r="BD917" i="23"/>
  <c r="BG916" i="23"/>
  <c r="BF916" i="23"/>
  <c r="BE916" i="23"/>
  <c r="BD916" i="23"/>
  <c r="BG915" i="23"/>
  <c r="BF915" i="23"/>
  <c r="BE915" i="23"/>
  <c r="BD915" i="23"/>
  <c r="BG914" i="23"/>
  <c r="BF914" i="23"/>
  <c r="BE914" i="23"/>
  <c r="BD914" i="23"/>
  <c r="BG913" i="23"/>
  <c r="BF913" i="23"/>
  <c r="BE913" i="23"/>
  <c r="BD913" i="23"/>
  <c r="BG912" i="23"/>
  <c r="BF912" i="23"/>
  <c r="BE912" i="23"/>
  <c r="BD912" i="23"/>
  <c r="BG911" i="23"/>
  <c r="BF911" i="23"/>
  <c r="BE911" i="23"/>
  <c r="BD911" i="23"/>
  <c r="BG910" i="23"/>
  <c r="BF910" i="23"/>
  <c r="BE910" i="23"/>
  <c r="BD910" i="23"/>
  <c r="BG909" i="23"/>
  <c r="BF909" i="23"/>
  <c r="BE909" i="23"/>
  <c r="BD909" i="23"/>
  <c r="BG908" i="23"/>
  <c r="BF908" i="23"/>
  <c r="BE908" i="23"/>
  <c r="BD908" i="23"/>
  <c r="BG907" i="23"/>
  <c r="BF907" i="23"/>
  <c r="BE907" i="23"/>
  <c r="BD907" i="23"/>
  <c r="BG906" i="23"/>
  <c r="BF906" i="23"/>
  <c r="BE906" i="23"/>
  <c r="BD906" i="23"/>
  <c r="BG905" i="23"/>
  <c r="BF905" i="23"/>
  <c r="BE905" i="23"/>
  <c r="BD905" i="23"/>
  <c r="BG904" i="23"/>
  <c r="BF904" i="23"/>
  <c r="BE904" i="23"/>
  <c r="BD904" i="23"/>
  <c r="BG903" i="23"/>
  <c r="BF903" i="23"/>
  <c r="BE903" i="23"/>
  <c r="BD903" i="23"/>
  <c r="BG902" i="23"/>
  <c r="BF902" i="23"/>
  <c r="BE902" i="23"/>
  <c r="BD902" i="23"/>
  <c r="BG901" i="23"/>
  <c r="BF901" i="23"/>
  <c r="BE901" i="23"/>
  <c r="BD901" i="23"/>
  <c r="BG900" i="23"/>
  <c r="BF900" i="23"/>
  <c r="BE900" i="23"/>
  <c r="BD900" i="23"/>
  <c r="BG899" i="23"/>
  <c r="BF899" i="23"/>
  <c r="BE899" i="23"/>
  <c r="BD899" i="23"/>
  <c r="BG898" i="23"/>
  <c r="BF898" i="23"/>
  <c r="BE898" i="23"/>
  <c r="BD898" i="23"/>
  <c r="BG897" i="23"/>
  <c r="BF897" i="23"/>
  <c r="BE897" i="23"/>
  <c r="BD897" i="23"/>
  <c r="BG896" i="23"/>
  <c r="BF896" i="23"/>
  <c r="BE896" i="23"/>
  <c r="BD896" i="23"/>
  <c r="BG895" i="23"/>
  <c r="BF895" i="23"/>
  <c r="BE895" i="23"/>
  <c r="BD895" i="23"/>
  <c r="BG894" i="23"/>
  <c r="BF894" i="23"/>
  <c r="BE894" i="23"/>
  <c r="BD894" i="23"/>
  <c r="BG893" i="23"/>
  <c r="BF893" i="23"/>
  <c r="BE893" i="23"/>
  <c r="BD893" i="23"/>
  <c r="BG892" i="23"/>
  <c r="BF892" i="23"/>
  <c r="BE892" i="23"/>
  <c r="BD892" i="23"/>
  <c r="BG891" i="23"/>
  <c r="BF891" i="23"/>
  <c r="BE891" i="23"/>
  <c r="BD891" i="23"/>
  <c r="BG890" i="23"/>
  <c r="BF890" i="23"/>
  <c r="BE890" i="23"/>
  <c r="BD890" i="23"/>
  <c r="BG889" i="23"/>
  <c r="BF889" i="23"/>
  <c r="BE889" i="23"/>
  <c r="BD889" i="23"/>
  <c r="BG888" i="23"/>
  <c r="BF888" i="23"/>
  <c r="BE888" i="23"/>
  <c r="BD888" i="23"/>
  <c r="BH887" i="23"/>
  <c r="BG887" i="23"/>
  <c r="BF887" i="23"/>
  <c r="BE887" i="23"/>
  <c r="BD887" i="23"/>
  <c r="BG878" i="23"/>
  <c r="BF878" i="23"/>
  <c r="BE878" i="23"/>
  <c r="BD878" i="23"/>
  <c r="BG877" i="23"/>
  <c r="BF877" i="23"/>
  <c r="BE877" i="23"/>
  <c r="BD877" i="23"/>
  <c r="BH876" i="23"/>
  <c r="BG876" i="23"/>
  <c r="BF876" i="23"/>
  <c r="BE876" i="23"/>
  <c r="BD876" i="23"/>
  <c r="BG875" i="23"/>
  <c r="BF875" i="23"/>
  <c r="BE875" i="23"/>
  <c r="BD875" i="23"/>
  <c r="BG874" i="23"/>
  <c r="BF874" i="23"/>
  <c r="BE874" i="23"/>
  <c r="BD874" i="23"/>
  <c r="BG873" i="23"/>
  <c r="BF873" i="23"/>
  <c r="BE873" i="23"/>
  <c r="BD873" i="23"/>
  <c r="BG872" i="23"/>
  <c r="BF872" i="23"/>
  <c r="BE872" i="23"/>
  <c r="BD872" i="23"/>
  <c r="BG871" i="23"/>
  <c r="BF871" i="23"/>
  <c r="BE871" i="23"/>
  <c r="BD871" i="23"/>
  <c r="BG870" i="23"/>
  <c r="BF870" i="23"/>
  <c r="BE870" i="23"/>
  <c r="BD870" i="23"/>
  <c r="BG869" i="23"/>
  <c r="BF869" i="23"/>
  <c r="BE869" i="23"/>
  <c r="BD869" i="23"/>
  <c r="BG868" i="23"/>
  <c r="BF868" i="23"/>
  <c r="BE868" i="23"/>
  <c r="BD868" i="23"/>
  <c r="BG867" i="23"/>
  <c r="BF867" i="23"/>
  <c r="BE867" i="23"/>
  <c r="BD867" i="23"/>
  <c r="BG866" i="23"/>
  <c r="BF866" i="23"/>
  <c r="BE866" i="23"/>
  <c r="BD866" i="23"/>
  <c r="BG865" i="23"/>
  <c r="BF865" i="23"/>
  <c r="BE865" i="23"/>
  <c r="BD865" i="23"/>
  <c r="BG864" i="23"/>
  <c r="BF864" i="23"/>
  <c r="BE864" i="23"/>
  <c r="BD864" i="23"/>
  <c r="BG863" i="23"/>
  <c r="BF863" i="23"/>
  <c r="BE863" i="23"/>
  <c r="BD863" i="23"/>
  <c r="BG862" i="23"/>
  <c r="BF862" i="23"/>
  <c r="BE862" i="23"/>
  <c r="BD862" i="23"/>
  <c r="BG861" i="23"/>
  <c r="BF861" i="23"/>
  <c r="BE861" i="23"/>
  <c r="BD861" i="23"/>
  <c r="BG860" i="23"/>
  <c r="BF860" i="23"/>
  <c r="BE860" i="23"/>
  <c r="BD860" i="23"/>
  <c r="BG859" i="23"/>
  <c r="BF859" i="23"/>
  <c r="BE859" i="23"/>
  <c r="BD859" i="23"/>
  <c r="BG858" i="23"/>
  <c r="BF858" i="23"/>
  <c r="BE858" i="23"/>
  <c r="BD858" i="23"/>
  <c r="BG857" i="23"/>
  <c r="BF857" i="23"/>
  <c r="BE857" i="23"/>
  <c r="BD857" i="23"/>
  <c r="BG856" i="23"/>
  <c r="BF856" i="23"/>
  <c r="BE856" i="23"/>
  <c r="BD856" i="23"/>
  <c r="BG855" i="23"/>
  <c r="BF855" i="23"/>
  <c r="BE855" i="23"/>
  <c r="BD855" i="23"/>
  <c r="BG854" i="23"/>
  <c r="BF854" i="23"/>
  <c r="BE854" i="23"/>
  <c r="BD854" i="23"/>
  <c r="BG853" i="23"/>
  <c r="BF853" i="23"/>
  <c r="BE853" i="23"/>
  <c r="BD853" i="23"/>
  <c r="BG852" i="23"/>
  <c r="BF852" i="23"/>
  <c r="BE852" i="23"/>
  <c r="BD852" i="23"/>
  <c r="BG851" i="23"/>
  <c r="BF851" i="23"/>
  <c r="BE851" i="23"/>
  <c r="BD851" i="23"/>
  <c r="BG850" i="23"/>
  <c r="BF850" i="23"/>
  <c r="BE850" i="23"/>
  <c r="BD850" i="23"/>
  <c r="BG849" i="23"/>
  <c r="BF849" i="23"/>
  <c r="BE849" i="23"/>
  <c r="BD849" i="23"/>
  <c r="BG848" i="23"/>
  <c r="BF848" i="23"/>
  <c r="BE848" i="23"/>
  <c r="BD848" i="23"/>
  <c r="BG847" i="23"/>
  <c r="BF847" i="23"/>
  <c r="BE847" i="23"/>
  <c r="BD847" i="23"/>
  <c r="BG846" i="23"/>
  <c r="BF846" i="23"/>
  <c r="BE846" i="23"/>
  <c r="BD846" i="23"/>
  <c r="BG845" i="23"/>
  <c r="BF845" i="23"/>
  <c r="BE845" i="23"/>
  <c r="BD845" i="23"/>
  <c r="BG836" i="23"/>
  <c r="BF836" i="23"/>
  <c r="BE836" i="23"/>
  <c r="BD836" i="23"/>
  <c r="BG835" i="23"/>
  <c r="BF835" i="23"/>
  <c r="BE835" i="23"/>
  <c r="BD835" i="23"/>
  <c r="BH834" i="23"/>
  <c r="BG834" i="23"/>
  <c r="BF834" i="23"/>
  <c r="BE834" i="23"/>
  <c r="BD834" i="23"/>
  <c r="BG833" i="23"/>
  <c r="BF833" i="23"/>
  <c r="BE833" i="23"/>
  <c r="BD833" i="23"/>
  <c r="BG832" i="23"/>
  <c r="BF832" i="23"/>
  <c r="BE832" i="23"/>
  <c r="BD832" i="23"/>
  <c r="BG831" i="23"/>
  <c r="BF831" i="23"/>
  <c r="BE831" i="23"/>
  <c r="BD831" i="23"/>
  <c r="BG830" i="23"/>
  <c r="BF830" i="23"/>
  <c r="BE830" i="23"/>
  <c r="BD830" i="23"/>
  <c r="BG829" i="23"/>
  <c r="BF829" i="23"/>
  <c r="BE829" i="23"/>
  <c r="BD829" i="23"/>
  <c r="BG828" i="23"/>
  <c r="BF828" i="23"/>
  <c r="BE828" i="23"/>
  <c r="BD828" i="23"/>
  <c r="BG827" i="23"/>
  <c r="BF827" i="23"/>
  <c r="BE827" i="23"/>
  <c r="BD827" i="23"/>
  <c r="BG826" i="23"/>
  <c r="BF826" i="23"/>
  <c r="BE826" i="23"/>
  <c r="BD826" i="23"/>
  <c r="BG825" i="23"/>
  <c r="BF825" i="23"/>
  <c r="BE825" i="23"/>
  <c r="BD825" i="23"/>
  <c r="BG824" i="23"/>
  <c r="BF824" i="23"/>
  <c r="BE824" i="23"/>
  <c r="BD824" i="23"/>
  <c r="BG823" i="23"/>
  <c r="BF823" i="23"/>
  <c r="BE823" i="23"/>
  <c r="BD823" i="23"/>
  <c r="BG822" i="23"/>
  <c r="BF822" i="23"/>
  <c r="BE822" i="23"/>
  <c r="BD822" i="23"/>
  <c r="BG821" i="23"/>
  <c r="BF821" i="23"/>
  <c r="BE821" i="23"/>
  <c r="BD821" i="23"/>
  <c r="BG820" i="23"/>
  <c r="BF820" i="23"/>
  <c r="BE820" i="23"/>
  <c r="BD820" i="23"/>
  <c r="BG819" i="23"/>
  <c r="BF819" i="23"/>
  <c r="BE819" i="23"/>
  <c r="BD819" i="23"/>
  <c r="BG818" i="23"/>
  <c r="BF818" i="23"/>
  <c r="BE818" i="23"/>
  <c r="BD818" i="23"/>
  <c r="BG817" i="23"/>
  <c r="BF817" i="23"/>
  <c r="BE817" i="23"/>
  <c r="BD817" i="23"/>
  <c r="BG816" i="23"/>
  <c r="BF816" i="23"/>
  <c r="BE816" i="23"/>
  <c r="BD816" i="23"/>
  <c r="BG815" i="23"/>
  <c r="BF815" i="23"/>
  <c r="BE815" i="23"/>
  <c r="BD815" i="23"/>
  <c r="BG814" i="23"/>
  <c r="BF814" i="23"/>
  <c r="BE814" i="23"/>
  <c r="BD814" i="23"/>
  <c r="BG813" i="23"/>
  <c r="BF813" i="23"/>
  <c r="BE813" i="23"/>
  <c r="BD813" i="23"/>
  <c r="BG812" i="23"/>
  <c r="BF812" i="23"/>
  <c r="BE812" i="23"/>
  <c r="BD812" i="23"/>
  <c r="BG811" i="23"/>
  <c r="BF811" i="23"/>
  <c r="BE811" i="23"/>
  <c r="BD811" i="23"/>
  <c r="BG810" i="23"/>
  <c r="BF810" i="23"/>
  <c r="BE810" i="23"/>
  <c r="BD810" i="23"/>
  <c r="BG809" i="23"/>
  <c r="BF809" i="23"/>
  <c r="BE809" i="23"/>
  <c r="BD809" i="23"/>
  <c r="BG808" i="23"/>
  <c r="BF808" i="23"/>
  <c r="BE808" i="23"/>
  <c r="BD808" i="23"/>
  <c r="BG807" i="23"/>
  <c r="BF807" i="23"/>
  <c r="BE807" i="23"/>
  <c r="BD807" i="23"/>
  <c r="BG806" i="23"/>
  <c r="BF806" i="23"/>
  <c r="BE806" i="23"/>
  <c r="BD806" i="23"/>
  <c r="BG805" i="23"/>
  <c r="BF805" i="23"/>
  <c r="BE805" i="23"/>
  <c r="BD805" i="23"/>
  <c r="BG804" i="23"/>
  <c r="BF804" i="23"/>
  <c r="BE804" i="23"/>
  <c r="BD804" i="23"/>
  <c r="BG803" i="23"/>
  <c r="BF803" i="23"/>
  <c r="BE803" i="23"/>
  <c r="BD803" i="23"/>
  <c r="BG795" i="23"/>
  <c r="BF795" i="23"/>
  <c r="BE795" i="23"/>
  <c r="BD795" i="23"/>
  <c r="BG794" i="23"/>
  <c r="BF794" i="23"/>
  <c r="BE794" i="23"/>
  <c r="BD794" i="23"/>
  <c r="BH793" i="23"/>
  <c r="BG793" i="23"/>
  <c r="BF793" i="23"/>
  <c r="BE793" i="23"/>
  <c r="BD793" i="23"/>
  <c r="BG792" i="23"/>
  <c r="BF792" i="23"/>
  <c r="BE792" i="23"/>
  <c r="BD792" i="23"/>
  <c r="BG791" i="23"/>
  <c r="BF791" i="23"/>
  <c r="BE791" i="23"/>
  <c r="BD791" i="23"/>
  <c r="BG790" i="23"/>
  <c r="BF790" i="23"/>
  <c r="BE790" i="23"/>
  <c r="BD790" i="23"/>
  <c r="BG789" i="23"/>
  <c r="BF789" i="23"/>
  <c r="BE789" i="23"/>
  <c r="BD789" i="23"/>
  <c r="BG788" i="23"/>
  <c r="BF788" i="23"/>
  <c r="BE788" i="23"/>
  <c r="BD788" i="23"/>
  <c r="BG787" i="23"/>
  <c r="BF787" i="23"/>
  <c r="BE787" i="23"/>
  <c r="BD787" i="23"/>
  <c r="BG786" i="23"/>
  <c r="BF786" i="23"/>
  <c r="BE786" i="23"/>
  <c r="BD786" i="23"/>
  <c r="BG785" i="23"/>
  <c r="BF785" i="23"/>
  <c r="BE785" i="23"/>
  <c r="BD785" i="23"/>
  <c r="BG784" i="23"/>
  <c r="BF784" i="23"/>
  <c r="BE784" i="23"/>
  <c r="BD784" i="23"/>
  <c r="BG783" i="23"/>
  <c r="BF783" i="23"/>
  <c r="BE783" i="23"/>
  <c r="BD783" i="23"/>
  <c r="BG782" i="23"/>
  <c r="BF782" i="23"/>
  <c r="BE782" i="23"/>
  <c r="BD782" i="23"/>
  <c r="BG781" i="23"/>
  <c r="BF781" i="23"/>
  <c r="BE781" i="23"/>
  <c r="BD781" i="23"/>
  <c r="BG780" i="23"/>
  <c r="BF780" i="23"/>
  <c r="BE780" i="23"/>
  <c r="BD780" i="23"/>
  <c r="BG779" i="23"/>
  <c r="BF779" i="23"/>
  <c r="BE779" i="23"/>
  <c r="BD779" i="23"/>
  <c r="BG778" i="23"/>
  <c r="BF778" i="23"/>
  <c r="BE778" i="23"/>
  <c r="BD778" i="23"/>
  <c r="BG777" i="23"/>
  <c r="BF777" i="23"/>
  <c r="BE777" i="23"/>
  <c r="BD777" i="23"/>
  <c r="BG776" i="23"/>
  <c r="BF776" i="23"/>
  <c r="BE776" i="23"/>
  <c r="BD776" i="23"/>
  <c r="BG775" i="23"/>
  <c r="BF775" i="23"/>
  <c r="BE775" i="23"/>
  <c r="BD775" i="23"/>
  <c r="BG774" i="23"/>
  <c r="BF774" i="23"/>
  <c r="BE774" i="23"/>
  <c r="BD774" i="23"/>
  <c r="BG773" i="23"/>
  <c r="BF773" i="23"/>
  <c r="BE773" i="23"/>
  <c r="BD773" i="23"/>
  <c r="BG772" i="23"/>
  <c r="BF772" i="23"/>
  <c r="BE772" i="23"/>
  <c r="BD772" i="23"/>
  <c r="BG771" i="23"/>
  <c r="BF771" i="23"/>
  <c r="BE771" i="23"/>
  <c r="BD771" i="23"/>
  <c r="BG770" i="23"/>
  <c r="BF770" i="23"/>
  <c r="BE770" i="23"/>
  <c r="BD770" i="23"/>
  <c r="BG769" i="23"/>
  <c r="BF769" i="23"/>
  <c r="BE769" i="23"/>
  <c r="BD769" i="23"/>
  <c r="BG768" i="23"/>
  <c r="BF768" i="23"/>
  <c r="BE768" i="23"/>
  <c r="BD768" i="23"/>
  <c r="BG767" i="23"/>
  <c r="BF767" i="23"/>
  <c r="BE767" i="23"/>
  <c r="BD767" i="23"/>
  <c r="BG766" i="23"/>
  <c r="BF766" i="23"/>
  <c r="BE766" i="23"/>
  <c r="BD766" i="23"/>
  <c r="BG765" i="23"/>
  <c r="BF765" i="23"/>
  <c r="BE765" i="23"/>
  <c r="BD765" i="23"/>
  <c r="BG764" i="23"/>
  <c r="BF764" i="23"/>
  <c r="BE764" i="23"/>
  <c r="BD764" i="23"/>
  <c r="BG763" i="23"/>
  <c r="BF763" i="23"/>
  <c r="BE763" i="23"/>
  <c r="BD763" i="23"/>
  <c r="BG762" i="23"/>
  <c r="BF762" i="23"/>
  <c r="BE762" i="23"/>
  <c r="BD762" i="23"/>
  <c r="BG754" i="23"/>
  <c r="BF754" i="23"/>
  <c r="BE754" i="23"/>
  <c r="BD754" i="23"/>
  <c r="BG753" i="23"/>
  <c r="BF753" i="23"/>
  <c r="BE753" i="23"/>
  <c r="BD753" i="23"/>
  <c r="BH752" i="23"/>
  <c r="BG752" i="23"/>
  <c r="BF752" i="23"/>
  <c r="BE752" i="23"/>
  <c r="BD752" i="23"/>
  <c r="BG751" i="23"/>
  <c r="BF751" i="23"/>
  <c r="BE751" i="23"/>
  <c r="BD751" i="23"/>
  <c r="BG750" i="23"/>
  <c r="BF750" i="23"/>
  <c r="BE750" i="23"/>
  <c r="BD750" i="23"/>
  <c r="BG749" i="23"/>
  <c r="BF749" i="23"/>
  <c r="BE749" i="23"/>
  <c r="BD749" i="23"/>
  <c r="BG748" i="23"/>
  <c r="BF748" i="23"/>
  <c r="BE748" i="23"/>
  <c r="BD748" i="23"/>
  <c r="BG747" i="23"/>
  <c r="BF747" i="23"/>
  <c r="BE747" i="23"/>
  <c r="BD747" i="23"/>
  <c r="BG746" i="23"/>
  <c r="BF746" i="23"/>
  <c r="BE746" i="23"/>
  <c r="BD746" i="23"/>
  <c r="BG745" i="23"/>
  <c r="BF745" i="23"/>
  <c r="BE745" i="23"/>
  <c r="BD745" i="23"/>
  <c r="BG744" i="23"/>
  <c r="BF744" i="23"/>
  <c r="BE744" i="23"/>
  <c r="BD744" i="23"/>
  <c r="BG743" i="23"/>
  <c r="BF743" i="23"/>
  <c r="BE743" i="23"/>
  <c r="BD743" i="23"/>
  <c r="BG742" i="23"/>
  <c r="BF742" i="23"/>
  <c r="BE742" i="23"/>
  <c r="BD742" i="23"/>
  <c r="BG741" i="23"/>
  <c r="BF741" i="23"/>
  <c r="BE741" i="23"/>
  <c r="BD741" i="23"/>
  <c r="BG740" i="23"/>
  <c r="BF740" i="23"/>
  <c r="BE740" i="23"/>
  <c r="BD740" i="23"/>
  <c r="BG739" i="23"/>
  <c r="BF739" i="23"/>
  <c r="BE739" i="23"/>
  <c r="BD739" i="23"/>
  <c r="BG738" i="23"/>
  <c r="BF738" i="23"/>
  <c r="BE738" i="23"/>
  <c r="BD738" i="23"/>
  <c r="BG737" i="23"/>
  <c r="BF737" i="23"/>
  <c r="BE737" i="23"/>
  <c r="BD737" i="23"/>
  <c r="BG736" i="23"/>
  <c r="BF736" i="23"/>
  <c r="BE736" i="23"/>
  <c r="BD736" i="23"/>
  <c r="BG735" i="23"/>
  <c r="BF735" i="23"/>
  <c r="BE735" i="23"/>
  <c r="BD735" i="23"/>
  <c r="BG734" i="23"/>
  <c r="BF734" i="23"/>
  <c r="BE734" i="23"/>
  <c r="BD734" i="23"/>
  <c r="BG733" i="23"/>
  <c r="BF733" i="23"/>
  <c r="BE733" i="23"/>
  <c r="BD733" i="23"/>
  <c r="BG732" i="23"/>
  <c r="BF732" i="23"/>
  <c r="BE732" i="23"/>
  <c r="BD732" i="23"/>
  <c r="BG731" i="23"/>
  <c r="BF731" i="23"/>
  <c r="BE731" i="23"/>
  <c r="BD731" i="23"/>
  <c r="BG730" i="23"/>
  <c r="BF730" i="23"/>
  <c r="BE730" i="23"/>
  <c r="BD730" i="23"/>
  <c r="BG729" i="23"/>
  <c r="BF729" i="23"/>
  <c r="BE729" i="23"/>
  <c r="BD729" i="23"/>
  <c r="BG728" i="23"/>
  <c r="BF728" i="23"/>
  <c r="BE728" i="23"/>
  <c r="BD728" i="23"/>
  <c r="BG727" i="23"/>
  <c r="BF727" i="23"/>
  <c r="BE727" i="23"/>
  <c r="BD727" i="23"/>
  <c r="BG726" i="23"/>
  <c r="BF726" i="23"/>
  <c r="BE726" i="23"/>
  <c r="BD726" i="23"/>
  <c r="BG725" i="23"/>
  <c r="BF725" i="23"/>
  <c r="BE725" i="23"/>
  <c r="BD725" i="23"/>
  <c r="BG724" i="23"/>
  <c r="BF724" i="23"/>
  <c r="BE724" i="23"/>
  <c r="BD724" i="23"/>
  <c r="BG723" i="23"/>
  <c r="BF723" i="23"/>
  <c r="BE723" i="23"/>
  <c r="BD723" i="23"/>
  <c r="BG722" i="23"/>
  <c r="BF722" i="23"/>
  <c r="BE722" i="23"/>
  <c r="BD722" i="23"/>
  <c r="BG721" i="23"/>
  <c r="BF721" i="23"/>
  <c r="BE721" i="23"/>
  <c r="BD721" i="23"/>
  <c r="BG713" i="23"/>
  <c r="BF713" i="23"/>
  <c r="BE713" i="23"/>
  <c r="BD713" i="23"/>
  <c r="BG712" i="23"/>
  <c r="BF712" i="23"/>
  <c r="BE712" i="23"/>
  <c r="BD712" i="23"/>
  <c r="BH711" i="23"/>
  <c r="BG711" i="23"/>
  <c r="BF711" i="23"/>
  <c r="BE711" i="23"/>
  <c r="BD711" i="23"/>
  <c r="BG710" i="23"/>
  <c r="BF710" i="23"/>
  <c r="BE710" i="23"/>
  <c r="BD710" i="23"/>
  <c r="BG709" i="23"/>
  <c r="BF709" i="23"/>
  <c r="BE709" i="23"/>
  <c r="BD709" i="23"/>
  <c r="BG708" i="23"/>
  <c r="BF708" i="23"/>
  <c r="BE708" i="23"/>
  <c r="BD708" i="23"/>
  <c r="BG707" i="23"/>
  <c r="BF707" i="23"/>
  <c r="BE707" i="23"/>
  <c r="BD707" i="23"/>
  <c r="BG706" i="23"/>
  <c r="BF706" i="23"/>
  <c r="BE706" i="23"/>
  <c r="BD706" i="23"/>
  <c r="BG705" i="23"/>
  <c r="BF705" i="23"/>
  <c r="BE705" i="23"/>
  <c r="BD705" i="23"/>
  <c r="BG704" i="23"/>
  <c r="BF704" i="23"/>
  <c r="BE704" i="23"/>
  <c r="BD704" i="23"/>
  <c r="BG703" i="23"/>
  <c r="BF703" i="23"/>
  <c r="BE703" i="23"/>
  <c r="BD703" i="23"/>
  <c r="BG702" i="23"/>
  <c r="BF702" i="23"/>
  <c r="BE702" i="23"/>
  <c r="BD702" i="23"/>
  <c r="BG701" i="23"/>
  <c r="BF701" i="23"/>
  <c r="BE701" i="23"/>
  <c r="BD701" i="23"/>
  <c r="BG700" i="23"/>
  <c r="BF700" i="23"/>
  <c r="BE700" i="23"/>
  <c r="BD700" i="23"/>
  <c r="BG699" i="23"/>
  <c r="BF699" i="23"/>
  <c r="BE699" i="23"/>
  <c r="BD699" i="23"/>
  <c r="BG698" i="23"/>
  <c r="BF698" i="23"/>
  <c r="BE698" i="23"/>
  <c r="BD698" i="23"/>
  <c r="BG697" i="23"/>
  <c r="BF697" i="23"/>
  <c r="BE697" i="23"/>
  <c r="BD697" i="23"/>
  <c r="BG696" i="23"/>
  <c r="BF696" i="23"/>
  <c r="BE696" i="23"/>
  <c r="BD696" i="23"/>
  <c r="BG695" i="23"/>
  <c r="BF695" i="23"/>
  <c r="BE695" i="23"/>
  <c r="BD695" i="23"/>
  <c r="BG694" i="23"/>
  <c r="BF694" i="23"/>
  <c r="BE694" i="23"/>
  <c r="BD694" i="23"/>
  <c r="BG693" i="23"/>
  <c r="BF693" i="23"/>
  <c r="BE693" i="23"/>
  <c r="BD693" i="23"/>
  <c r="BG692" i="23"/>
  <c r="BF692" i="23"/>
  <c r="BE692" i="23"/>
  <c r="BD692" i="23"/>
  <c r="BG691" i="23"/>
  <c r="BF691" i="23"/>
  <c r="BE691" i="23"/>
  <c r="BD691" i="23"/>
  <c r="BG690" i="23"/>
  <c r="BF690" i="23"/>
  <c r="BE690" i="23"/>
  <c r="BD690" i="23"/>
  <c r="BG689" i="23"/>
  <c r="BF689" i="23"/>
  <c r="BE689" i="23"/>
  <c r="BD689" i="23"/>
  <c r="BG688" i="23"/>
  <c r="BF688" i="23"/>
  <c r="BE688" i="23"/>
  <c r="BD688" i="23"/>
  <c r="BG687" i="23"/>
  <c r="BF687" i="23"/>
  <c r="BE687" i="23"/>
  <c r="BD687" i="23"/>
  <c r="BG686" i="23"/>
  <c r="BF686" i="23"/>
  <c r="BE686" i="23"/>
  <c r="BD686" i="23"/>
  <c r="BG685" i="23"/>
  <c r="BF685" i="23"/>
  <c r="BE685" i="23"/>
  <c r="BD685" i="23"/>
  <c r="BG684" i="23"/>
  <c r="BF684" i="23"/>
  <c r="BE684" i="23"/>
  <c r="BD684" i="23"/>
  <c r="BG683" i="23"/>
  <c r="BF683" i="23"/>
  <c r="BE683" i="23"/>
  <c r="BD683" i="23"/>
  <c r="BG682" i="23"/>
  <c r="BF682" i="23"/>
  <c r="BE682" i="23"/>
  <c r="BD682" i="23"/>
  <c r="BG681" i="23"/>
  <c r="BF681" i="23"/>
  <c r="BE681" i="23"/>
  <c r="BD681" i="23"/>
  <c r="BG680" i="23"/>
  <c r="BF680" i="23"/>
  <c r="BE680" i="23"/>
  <c r="BD680" i="23"/>
  <c r="BG671" i="23"/>
  <c r="BF671" i="23"/>
  <c r="BE671" i="23"/>
  <c r="BD671" i="23"/>
  <c r="BG670" i="23"/>
  <c r="BF670" i="23"/>
  <c r="BE670" i="23"/>
  <c r="BD670" i="23"/>
  <c r="BH669" i="23"/>
  <c r="BG669" i="23"/>
  <c r="BF669" i="23"/>
  <c r="BE669" i="23"/>
  <c r="BD669" i="23"/>
  <c r="BG668" i="23"/>
  <c r="BF668" i="23"/>
  <c r="BE668" i="23"/>
  <c r="BD668" i="23"/>
  <c r="BG667" i="23"/>
  <c r="BF667" i="23"/>
  <c r="BE667" i="23"/>
  <c r="BD667" i="23"/>
  <c r="BG666" i="23"/>
  <c r="BF666" i="23"/>
  <c r="BE666" i="23"/>
  <c r="BD666" i="23"/>
  <c r="BG665" i="23"/>
  <c r="BF665" i="23"/>
  <c r="BE665" i="23"/>
  <c r="BD665" i="23"/>
  <c r="BG664" i="23"/>
  <c r="BF664" i="23"/>
  <c r="BE664" i="23"/>
  <c r="BD664" i="23"/>
  <c r="BG663" i="23"/>
  <c r="BF663" i="23"/>
  <c r="BE663" i="23"/>
  <c r="BD663" i="23"/>
  <c r="BG662" i="23"/>
  <c r="BF662" i="23"/>
  <c r="BE662" i="23"/>
  <c r="BD662" i="23"/>
  <c r="BG661" i="23"/>
  <c r="BF661" i="23"/>
  <c r="BE661" i="23"/>
  <c r="BD661" i="23"/>
  <c r="BG660" i="23"/>
  <c r="BF660" i="23"/>
  <c r="BE660" i="23"/>
  <c r="BD660" i="23"/>
  <c r="BG659" i="23"/>
  <c r="BF659" i="23"/>
  <c r="BE659" i="23"/>
  <c r="BD659" i="23"/>
  <c r="BG658" i="23"/>
  <c r="BF658" i="23"/>
  <c r="BE658" i="23"/>
  <c r="BD658" i="23"/>
  <c r="BG657" i="23"/>
  <c r="BF657" i="23"/>
  <c r="BE657" i="23"/>
  <c r="BD657" i="23"/>
  <c r="BG656" i="23"/>
  <c r="BF656" i="23"/>
  <c r="BE656" i="23"/>
  <c r="BD656" i="23"/>
  <c r="BG655" i="23"/>
  <c r="BF655" i="23"/>
  <c r="BE655" i="23"/>
  <c r="BD655" i="23"/>
  <c r="BG654" i="23"/>
  <c r="BF654" i="23"/>
  <c r="BE654" i="23"/>
  <c r="BD654" i="23"/>
  <c r="BG653" i="23"/>
  <c r="BF653" i="23"/>
  <c r="BE653" i="23"/>
  <c r="BD653" i="23"/>
  <c r="BG652" i="23"/>
  <c r="BF652" i="23"/>
  <c r="BE652" i="23"/>
  <c r="BD652" i="23"/>
  <c r="BG651" i="23"/>
  <c r="BF651" i="23"/>
  <c r="BE651" i="23"/>
  <c r="BD651" i="23"/>
  <c r="BG650" i="23"/>
  <c r="BF650" i="23"/>
  <c r="BE650" i="23"/>
  <c r="BD650" i="23"/>
  <c r="BG649" i="23"/>
  <c r="BF649" i="23"/>
  <c r="BE649" i="23"/>
  <c r="BD649" i="23"/>
  <c r="BG648" i="23"/>
  <c r="BF648" i="23"/>
  <c r="BE648" i="23"/>
  <c r="BD648" i="23"/>
  <c r="BG647" i="23"/>
  <c r="BF647" i="23"/>
  <c r="BE647" i="23"/>
  <c r="BD647" i="23"/>
  <c r="BG646" i="23"/>
  <c r="BF646" i="23"/>
  <c r="BE646" i="23"/>
  <c r="BD646" i="23"/>
  <c r="BG645" i="23"/>
  <c r="BF645" i="23"/>
  <c r="BE645" i="23"/>
  <c r="BD645" i="23"/>
  <c r="BG644" i="23"/>
  <c r="BF644" i="23"/>
  <c r="BE644" i="23"/>
  <c r="BD644" i="23"/>
  <c r="BG643" i="23"/>
  <c r="BF643" i="23"/>
  <c r="BE643" i="23"/>
  <c r="BD643" i="23"/>
  <c r="BG642" i="23"/>
  <c r="BF642" i="23"/>
  <c r="BE642" i="23"/>
  <c r="BD642" i="23"/>
  <c r="BG641" i="23"/>
  <c r="BF641" i="23"/>
  <c r="BE641" i="23"/>
  <c r="BD641" i="23"/>
  <c r="BG640" i="23"/>
  <c r="BF640" i="23"/>
  <c r="BE640" i="23"/>
  <c r="BD640" i="23"/>
  <c r="BG639" i="23"/>
  <c r="BF639" i="23"/>
  <c r="BE639" i="23"/>
  <c r="BD639" i="23"/>
  <c r="BG638" i="23"/>
  <c r="BF638" i="23"/>
  <c r="BE638" i="23"/>
  <c r="BD638" i="23"/>
  <c r="BG630" i="23"/>
  <c r="BF630" i="23"/>
  <c r="BE630" i="23"/>
  <c r="BD630" i="23"/>
  <c r="BG629" i="23"/>
  <c r="BF629" i="23"/>
  <c r="BE629" i="23"/>
  <c r="BD629" i="23"/>
  <c r="BH628" i="23"/>
  <c r="BG628" i="23"/>
  <c r="BF628" i="23"/>
  <c r="BE628" i="23"/>
  <c r="BD628" i="23"/>
  <c r="BG627" i="23"/>
  <c r="BF627" i="23"/>
  <c r="BE627" i="23"/>
  <c r="BD627" i="23"/>
  <c r="BG626" i="23"/>
  <c r="BF626" i="23"/>
  <c r="BE626" i="23"/>
  <c r="BD626" i="23"/>
  <c r="BG625" i="23"/>
  <c r="BF625" i="23"/>
  <c r="BE625" i="23"/>
  <c r="BD625" i="23"/>
  <c r="BG624" i="23"/>
  <c r="BF624" i="23"/>
  <c r="BE624" i="23"/>
  <c r="BD624" i="23"/>
  <c r="BG623" i="23"/>
  <c r="BF623" i="23"/>
  <c r="BE623" i="23"/>
  <c r="BD623" i="23"/>
  <c r="BG622" i="23"/>
  <c r="BF622" i="23"/>
  <c r="BE622" i="23"/>
  <c r="BD622" i="23"/>
  <c r="BG621" i="23"/>
  <c r="BF621" i="23"/>
  <c r="BE621" i="23"/>
  <c r="BD621" i="23"/>
  <c r="BG620" i="23"/>
  <c r="BF620" i="23"/>
  <c r="BE620" i="23"/>
  <c r="BD620" i="23"/>
  <c r="BG619" i="23"/>
  <c r="BF619" i="23"/>
  <c r="BE619" i="23"/>
  <c r="BD619" i="23"/>
  <c r="BG618" i="23"/>
  <c r="BF618" i="23"/>
  <c r="BE618" i="23"/>
  <c r="BD618" i="23"/>
  <c r="BG617" i="23"/>
  <c r="BF617" i="23"/>
  <c r="BE617" i="23"/>
  <c r="BD617" i="23"/>
  <c r="BG616" i="23"/>
  <c r="BF616" i="23"/>
  <c r="BE616" i="23"/>
  <c r="BD616" i="23"/>
  <c r="BG615" i="23"/>
  <c r="BF615" i="23"/>
  <c r="BE615" i="23"/>
  <c r="BD615" i="23"/>
  <c r="BG614" i="23"/>
  <c r="BF614" i="23"/>
  <c r="BE614" i="23"/>
  <c r="BD614" i="23"/>
  <c r="BG613" i="23"/>
  <c r="BF613" i="23"/>
  <c r="BE613" i="23"/>
  <c r="BD613" i="23"/>
  <c r="BG612" i="23"/>
  <c r="BF612" i="23"/>
  <c r="BE612" i="23"/>
  <c r="BD612" i="23"/>
  <c r="BG611" i="23"/>
  <c r="BF611" i="23"/>
  <c r="BE611" i="23"/>
  <c r="BD611" i="23"/>
  <c r="BG610" i="23"/>
  <c r="BF610" i="23"/>
  <c r="BE610" i="23"/>
  <c r="BD610" i="23"/>
  <c r="BG609" i="23"/>
  <c r="BF609" i="23"/>
  <c r="BE609" i="23"/>
  <c r="BD609" i="23"/>
  <c r="BG608" i="23"/>
  <c r="BF608" i="23"/>
  <c r="BE608" i="23"/>
  <c r="BD608" i="23"/>
  <c r="BG607" i="23"/>
  <c r="BF607" i="23"/>
  <c r="BE607" i="23"/>
  <c r="BD607" i="23"/>
  <c r="BG606" i="23"/>
  <c r="BF606" i="23"/>
  <c r="BE606" i="23"/>
  <c r="BD606" i="23"/>
  <c r="BG605" i="23"/>
  <c r="BF605" i="23"/>
  <c r="BE605" i="23"/>
  <c r="BD605" i="23"/>
  <c r="BG604" i="23"/>
  <c r="BF604" i="23"/>
  <c r="BE604" i="23"/>
  <c r="BD604" i="23"/>
  <c r="BG603" i="23"/>
  <c r="BF603" i="23"/>
  <c r="BE603" i="23"/>
  <c r="BD603" i="23"/>
  <c r="BG602" i="23"/>
  <c r="BF602" i="23"/>
  <c r="BE602" i="23"/>
  <c r="BD602" i="23"/>
  <c r="BG601" i="23"/>
  <c r="BF601" i="23"/>
  <c r="BE601" i="23"/>
  <c r="BD601" i="23"/>
  <c r="BG600" i="23"/>
  <c r="BF600" i="23"/>
  <c r="BE600" i="23"/>
  <c r="BD600" i="23"/>
  <c r="BG599" i="23"/>
  <c r="BF599" i="23"/>
  <c r="BE599" i="23"/>
  <c r="BD599" i="23"/>
  <c r="BG598" i="23"/>
  <c r="BF598" i="23"/>
  <c r="BE598" i="23"/>
  <c r="BD598" i="23"/>
  <c r="BG597" i="23"/>
  <c r="BF597" i="23"/>
  <c r="BE597" i="23"/>
  <c r="BD597" i="23"/>
  <c r="BG588" i="23"/>
  <c r="BF588" i="23"/>
  <c r="BE588" i="23"/>
  <c r="BD588" i="23"/>
  <c r="BG587" i="23"/>
  <c r="BF587" i="23"/>
  <c r="BE587" i="23"/>
  <c r="BD587" i="23"/>
  <c r="BH586" i="23"/>
  <c r="BG586" i="23"/>
  <c r="BF586" i="23"/>
  <c r="BE586" i="23"/>
  <c r="BD586" i="23"/>
  <c r="BG585" i="23"/>
  <c r="BF585" i="23"/>
  <c r="BE585" i="23"/>
  <c r="BD585" i="23"/>
  <c r="BG584" i="23"/>
  <c r="BF584" i="23"/>
  <c r="BE584" i="23"/>
  <c r="BD584" i="23"/>
  <c r="BG583" i="23"/>
  <c r="BF583" i="23"/>
  <c r="BE583" i="23"/>
  <c r="BD583" i="23"/>
  <c r="BG582" i="23"/>
  <c r="BF582" i="23"/>
  <c r="BE582" i="23"/>
  <c r="BD582" i="23"/>
  <c r="BG581" i="23"/>
  <c r="BF581" i="23"/>
  <c r="BE581" i="23"/>
  <c r="BD581" i="23"/>
  <c r="BG580" i="23"/>
  <c r="BF580" i="23"/>
  <c r="BE580" i="23"/>
  <c r="BD580" i="23"/>
  <c r="BG579" i="23"/>
  <c r="BF579" i="23"/>
  <c r="BE579" i="23"/>
  <c r="BD579" i="23"/>
  <c r="BG578" i="23"/>
  <c r="BF578" i="23"/>
  <c r="BE578" i="23"/>
  <c r="BD578" i="23"/>
  <c r="BG577" i="23"/>
  <c r="BF577" i="23"/>
  <c r="BE577" i="23"/>
  <c r="BD577" i="23"/>
  <c r="BG576" i="23"/>
  <c r="BF576" i="23"/>
  <c r="BE576" i="23"/>
  <c r="BD576" i="23"/>
  <c r="BG575" i="23"/>
  <c r="BF575" i="23"/>
  <c r="BE575" i="23"/>
  <c r="BD575" i="23"/>
  <c r="BG574" i="23"/>
  <c r="BF574" i="23"/>
  <c r="BE574" i="23"/>
  <c r="BD574" i="23"/>
  <c r="BG573" i="23"/>
  <c r="BF573" i="23"/>
  <c r="BE573" i="23"/>
  <c r="BD573" i="23"/>
  <c r="BG572" i="23"/>
  <c r="BF572" i="23"/>
  <c r="BE572" i="23"/>
  <c r="BD572" i="23"/>
  <c r="BG571" i="23"/>
  <c r="BF571" i="23"/>
  <c r="BE571" i="23"/>
  <c r="BD571" i="23"/>
  <c r="BG570" i="23"/>
  <c r="BF570" i="23"/>
  <c r="BE570" i="23"/>
  <c r="BD570" i="23"/>
  <c r="BG569" i="23"/>
  <c r="BF569" i="23"/>
  <c r="BE569" i="23"/>
  <c r="BD569" i="23"/>
  <c r="BG568" i="23"/>
  <c r="BF568" i="23"/>
  <c r="BE568" i="23"/>
  <c r="BD568" i="23"/>
  <c r="BG567" i="23"/>
  <c r="BF567" i="23"/>
  <c r="BE567" i="23"/>
  <c r="BD567" i="23"/>
  <c r="BG566" i="23"/>
  <c r="BF566" i="23"/>
  <c r="BE566" i="23"/>
  <c r="BD566" i="23"/>
  <c r="BG565" i="23"/>
  <c r="BF565" i="23"/>
  <c r="BE565" i="23"/>
  <c r="BD565" i="23"/>
  <c r="BG564" i="23"/>
  <c r="BF564" i="23"/>
  <c r="BE564" i="23"/>
  <c r="BD564" i="23"/>
  <c r="BG563" i="23"/>
  <c r="BF563" i="23"/>
  <c r="BE563" i="23"/>
  <c r="BD563" i="23"/>
  <c r="BG562" i="23"/>
  <c r="BF562" i="23"/>
  <c r="BE562" i="23"/>
  <c r="BD562" i="23"/>
  <c r="BG561" i="23"/>
  <c r="BF561" i="23"/>
  <c r="BE561" i="23"/>
  <c r="BD561" i="23"/>
  <c r="BG560" i="23"/>
  <c r="BF560" i="23"/>
  <c r="BE560" i="23"/>
  <c r="BD560" i="23"/>
  <c r="BG559" i="23"/>
  <c r="BF559" i="23"/>
  <c r="BE559" i="23"/>
  <c r="BD559" i="23"/>
  <c r="BG558" i="23"/>
  <c r="BF558" i="23"/>
  <c r="BE558" i="23"/>
  <c r="BD558" i="23"/>
  <c r="BG557" i="23"/>
  <c r="BF557" i="23"/>
  <c r="BE557" i="23"/>
  <c r="BD557" i="23"/>
  <c r="BG556" i="23"/>
  <c r="BF556" i="23"/>
  <c r="BE556" i="23"/>
  <c r="BD556" i="23"/>
  <c r="BG555" i="23"/>
  <c r="BF555" i="23"/>
  <c r="BE555" i="23"/>
  <c r="BD555" i="23"/>
  <c r="BG547" i="23"/>
  <c r="BF547" i="23"/>
  <c r="BE547" i="23"/>
  <c r="BD547" i="23"/>
  <c r="BG546" i="23"/>
  <c r="BF546" i="23"/>
  <c r="BE546" i="23"/>
  <c r="BD546" i="23"/>
  <c r="BH545" i="23"/>
  <c r="BG545" i="23"/>
  <c r="BF545" i="23"/>
  <c r="BE545" i="23"/>
  <c r="BD545" i="23"/>
  <c r="BG544" i="23"/>
  <c r="BF544" i="23"/>
  <c r="BE544" i="23"/>
  <c r="BD544" i="23"/>
  <c r="BG543" i="23"/>
  <c r="BF543" i="23"/>
  <c r="BE543" i="23"/>
  <c r="BD543" i="23"/>
  <c r="BG542" i="23"/>
  <c r="BF542" i="23"/>
  <c r="BE542" i="23"/>
  <c r="BD542" i="23"/>
  <c r="BG541" i="23"/>
  <c r="BF541" i="23"/>
  <c r="BE541" i="23"/>
  <c r="BD541" i="23"/>
  <c r="BG540" i="23"/>
  <c r="BF540" i="23"/>
  <c r="BE540" i="23"/>
  <c r="BD540" i="23"/>
  <c r="BG539" i="23"/>
  <c r="BF539" i="23"/>
  <c r="BE539" i="23"/>
  <c r="BD539" i="23"/>
  <c r="BG538" i="23"/>
  <c r="BF538" i="23"/>
  <c r="BE538" i="23"/>
  <c r="BD538" i="23"/>
  <c r="BG537" i="23"/>
  <c r="BF537" i="23"/>
  <c r="BE537" i="23"/>
  <c r="BD537" i="23"/>
  <c r="BG536" i="23"/>
  <c r="BF536" i="23"/>
  <c r="BE536" i="23"/>
  <c r="BD536" i="23"/>
  <c r="BG535" i="23"/>
  <c r="BF535" i="23"/>
  <c r="BE535" i="23"/>
  <c r="BD535" i="23"/>
  <c r="BG534" i="23"/>
  <c r="BF534" i="23"/>
  <c r="BE534" i="23"/>
  <c r="BD534" i="23"/>
  <c r="BG533" i="23"/>
  <c r="BF533" i="23"/>
  <c r="BE533" i="23"/>
  <c r="BD533" i="23"/>
  <c r="BG532" i="23"/>
  <c r="BF532" i="23"/>
  <c r="BE532" i="23"/>
  <c r="BD532" i="23"/>
  <c r="BG531" i="23"/>
  <c r="BF531" i="23"/>
  <c r="BE531" i="23"/>
  <c r="BD531" i="23"/>
  <c r="BG530" i="23"/>
  <c r="BF530" i="23"/>
  <c r="BE530" i="23"/>
  <c r="BD530" i="23"/>
  <c r="BG529" i="23"/>
  <c r="BF529" i="23"/>
  <c r="BE529" i="23"/>
  <c r="BD529" i="23"/>
  <c r="BG528" i="23"/>
  <c r="BF528" i="23"/>
  <c r="BE528" i="23"/>
  <c r="BD528" i="23"/>
  <c r="BG527" i="23"/>
  <c r="BF527" i="23"/>
  <c r="BE527" i="23"/>
  <c r="BD527" i="23"/>
  <c r="BG526" i="23"/>
  <c r="BF526" i="23"/>
  <c r="BE526" i="23"/>
  <c r="BD526" i="23"/>
  <c r="BG525" i="23"/>
  <c r="BF525" i="23"/>
  <c r="BE525" i="23"/>
  <c r="BD525" i="23"/>
  <c r="BG524" i="23"/>
  <c r="BF524" i="23"/>
  <c r="BE524" i="23"/>
  <c r="BD524" i="23"/>
  <c r="BG523" i="23"/>
  <c r="BF523" i="23"/>
  <c r="BE523" i="23"/>
  <c r="BD523" i="23"/>
  <c r="BG522" i="23"/>
  <c r="BF522" i="23"/>
  <c r="BE522" i="23"/>
  <c r="BD522" i="23"/>
  <c r="BG521" i="23"/>
  <c r="BF521" i="23"/>
  <c r="BE521" i="23"/>
  <c r="BD521" i="23"/>
  <c r="BG520" i="23"/>
  <c r="BF520" i="23"/>
  <c r="BE520" i="23"/>
  <c r="BD520" i="23"/>
  <c r="BG519" i="23"/>
  <c r="BF519" i="23"/>
  <c r="BE519" i="23"/>
  <c r="BD519" i="23"/>
  <c r="BG518" i="23"/>
  <c r="BF518" i="23"/>
  <c r="BE518" i="23"/>
  <c r="BD518" i="23"/>
  <c r="BG517" i="23"/>
  <c r="BF517" i="23"/>
  <c r="BE517" i="23"/>
  <c r="BD517" i="23"/>
  <c r="BG516" i="23"/>
  <c r="BF516" i="23"/>
  <c r="BE516" i="23"/>
  <c r="BD516" i="23"/>
  <c r="BG515" i="23"/>
  <c r="BF515" i="23"/>
  <c r="BE515" i="23"/>
  <c r="BD515" i="23"/>
  <c r="BG514" i="23"/>
  <c r="BF514" i="23"/>
  <c r="BE514" i="23"/>
  <c r="BD514" i="23"/>
  <c r="BG506" i="23"/>
  <c r="BF506" i="23"/>
  <c r="BE506" i="23"/>
  <c r="BD506" i="23"/>
  <c r="BG505" i="23"/>
  <c r="BF505" i="23"/>
  <c r="BE505" i="23"/>
  <c r="BD505" i="23"/>
  <c r="BH504" i="23"/>
  <c r="BG504" i="23"/>
  <c r="BF504" i="23"/>
  <c r="BE504" i="23"/>
  <c r="BD504" i="23"/>
  <c r="BG503" i="23"/>
  <c r="BF503" i="23"/>
  <c r="BE503" i="23"/>
  <c r="BD503" i="23"/>
  <c r="BG502" i="23"/>
  <c r="BF502" i="23"/>
  <c r="BE502" i="23"/>
  <c r="BD502" i="23"/>
  <c r="BG501" i="23"/>
  <c r="BF501" i="23"/>
  <c r="BE501" i="23"/>
  <c r="BD501" i="23"/>
  <c r="BG500" i="23"/>
  <c r="BF500" i="23"/>
  <c r="BE500" i="23"/>
  <c r="BD500" i="23"/>
  <c r="BG499" i="23"/>
  <c r="BF499" i="23"/>
  <c r="BE499" i="23"/>
  <c r="BD499" i="23"/>
  <c r="BG498" i="23"/>
  <c r="BF498" i="23"/>
  <c r="BE498" i="23"/>
  <c r="BD498" i="23"/>
  <c r="BG497" i="23"/>
  <c r="BF497" i="23"/>
  <c r="BE497" i="23"/>
  <c r="BD497" i="23"/>
  <c r="BG496" i="23"/>
  <c r="BF496" i="23"/>
  <c r="BE496" i="23"/>
  <c r="BD496" i="23"/>
  <c r="BG495" i="23"/>
  <c r="BF495" i="23"/>
  <c r="BE495" i="23"/>
  <c r="BD495" i="23"/>
  <c r="BG494" i="23"/>
  <c r="BF494" i="23"/>
  <c r="BE494" i="23"/>
  <c r="BD494" i="23"/>
  <c r="BG493" i="23"/>
  <c r="BF493" i="23"/>
  <c r="BE493" i="23"/>
  <c r="BD493" i="23"/>
  <c r="BG492" i="23"/>
  <c r="BF492" i="23"/>
  <c r="BE492" i="23"/>
  <c r="BD492" i="23"/>
  <c r="BG491" i="23"/>
  <c r="BF491" i="23"/>
  <c r="BE491" i="23"/>
  <c r="BD491" i="23"/>
  <c r="BG490" i="23"/>
  <c r="BF490" i="23"/>
  <c r="BE490" i="23"/>
  <c r="BD490" i="23"/>
  <c r="BG489" i="23"/>
  <c r="BF489" i="23"/>
  <c r="BE489" i="23"/>
  <c r="BD489" i="23"/>
  <c r="BG488" i="23"/>
  <c r="BF488" i="23"/>
  <c r="BE488" i="23"/>
  <c r="BD488" i="23"/>
  <c r="BG487" i="23"/>
  <c r="BF487" i="23"/>
  <c r="BE487" i="23"/>
  <c r="BD487" i="23"/>
  <c r="BG486" i="23"/>
  <c r="BF486" i="23"/>
  <c r="BE486" i="23"/>
  <c r="BD486" i="23"/>
  <c r="BG485" i="23"/>
  <c r="BF485" i="23"/>
  <c r="BE485" i="23"/>
  <c r="BD485" i="23"/>
  <c r="BG484" i="23"/>
  <c r="BF484" i="23"/>
  <c r="BE484" i="23"/>
  <c r="BD484" i="23"/>
  <c r="BG483" i="23"/>
  <c r="BF483" i="23"/>
  <c r="BE483" i="23"/>
  <c r="BD483" i="23"/>
  <c r="BG482" i="23"/>
  <c r="BF482" i="23"/>
  <c r="BE482" i="23"/>
  <c r="BD482" i="23"/>
  <c r="BG481" i="23"/>
  <c r="BF481" i="23"/>
  <c r="BE481" i="23"/>
  <c r="BD481" i="23"/>
  <c r="BG480" i="23"/>
  <c r="BF480" i="23"/>
  <c r="BE480" i="23"/>
  <c r="BD480" i="23"/>
  <c r="BG479" i="23"/>
  <c r="BF479" i="23"/>
  <c r="BE479" i="23"/>
  <c r="BD479" i="23"/>
  <c r="BG478" i="23"/>
  <c r="BF478" i="23"/>
  <c r="BE478" i="23"/>
  <c r="BD478" i="23"/>
  <c r="BG477" i="23"/>
  <c r="BF477" i="23"/>
  <c r="BE477" i="23"/>
  <c r="BD477" i="23"/>
  <c r="BH476" i="23"/>
  <c r="BG476" i="23"/>
  <c r="BF476" i="23"/>
  <c r="BE476" i="23"/>
  <c r="BD476" i="23"/>
  <c r="BG475" i="23"/>
  <c r="BF475" i="23"/>
  <c r="BE475" i="23"/>
  <c r="BD475" i="23"/>
  <c r="BG474" i="23"/>
  <c r="BF474" i="23"/>
  <c r="BE474" i="23"/>
  <c r="BD474" i="23"/>
  <c r="BG473" i="23"/>
  <c r="BF473" i="23"/>
  <c r="BE473" i="23"/>
  <c r="BD473" i="23"/>
  <c r="BG464" i="23"/>
  <c r="BF464" i="23"/>
  <c r="BE464" i="23"/>
  <c r="BD464" i="23"/>
  <c r="BG463" i="23"/>
  <c r="BF463" i="23"/>
  <c r="BE463" i="23"/>
  <c r="BD463" i="23"/>
  <c r="BH462" i="23"/>
  <c r="BG462" i="23"/>
  <c r="BF462" i="23"/>
  <c r="BE462" i="23"/>
  <c r="BD462" i="23"/>
  <c r="BG461" i="23"/>
  <c r="BF461" i="23"/>
  <c r="BE461" i="23"/>
  <c r="BD461" i="23"/>
  <c r="BG460" i="23"/>
  <c r="BF460" i="23"/>
  <c r="BE460" i="23"/>
  <c r="BD460" i="23"/>
  <c r="BG459" i="23"/>
  <c r="BF459" i="23"/>
  <c r="BE459" i="23"/>
  <c r="BD459" i="23"/>
  <c r="BG458" i="23"/>
  <c r="BF458" i="23"/>
  <c r="BE458" i="23"/>
  <c r="BD458" i="23"/>
  <c r="BG457" i="23"/>
  <c r="BF457" i="23"/>
  <c r="BE457" i="23"/>
  <c r="BD457" i="23"/>
  <c r="BG456" i="23"/>
  <c r="BF456" i="23"/>
  <c r="BE456" i="23"/>
  <c r="BD456" i="23"/>
  <c r="BG455" i="23"/>
  <c r="BF455" i="23"/>
  <c r="BE455" i="23"/>
  <c r="BD455" i="23"/>
  <c r="BG454" i="23"/>
  <c r="BF454" i="23"/>
  <c r="BE454" i="23"/>
  <c r="BD454" i="23"/>
  <c r="BG453" i="23"/>
  <c r="BF453" i="23"/>
  <c r="BE453" i="23"/>
  <c r="BD453" i="23"/>
  <c r="BG452" i="23"/>
  <c r="BF452" i="23"/>
  <c r="BE452" i="23"/>
  <c r="BD452" i="23"/>
  <c r="BG451" i="23"/>
  <c r="BF451" i="23"/>
  <c r="BE451" i="23"/>
  <c r="BD451" i="23"/>
  <c r="BG450" i="23"/>
  <c r="BF450" i="23"/>
  <c r="BE450" i="23"/>
  <c r="BD450" i="23"/>
  <c r="BG449" i="23"/>
  <c r="BF449" i="23"/>
  <c r="BE449" i="23"/>
  <c r="BD449" i="23"/>
  <c r="BG448" i="23"/>
  <c r="BF448" i="23"/>
  <c r="BE448" i="23"/>
  <c r="BD448" i="23"/>
  <c r="BG447" i="23"/>
  <c r="BF447" i="23"/>
  <c r="BE447" i="23"/>
  <c r="BD447" i="23"/>
  <c r="BG446" i="23"/>
  <c r="BF446" i="23"/>
  <c r="BE446" i="23"/>
  <c r="BD446" i="23"/>
  <c r="BG445" i="23"/>
  <c r="BF445" i="23"/>
  <c r="BE445" i="23"/>
  <c r="BD445" i="23"/>
  <c r="BG444" i="23"/>
  <c r="BF444" i="23"/>
  <c r="BE444" i="23"/>
  <c r="BD444" i="23"/>
  <c r="BG443" i="23"/>
  <c r="BF443" i="23"/>
  <c r="BE443" i="23"/>
  <c r="BD443" i="23"/>
  <c r="BG442" i="23"/>
  <c r="BF442" i="23"/>
  <c r="BE442" i="23"/>
  <c r="BD442" i="23"/>
  <c r="BG441" i="23"/>
  <c r="BF441" i="23"/>
  <c r="BE441" i="23"/>
  <c r="BD441" i="23"/>
  <c r="BG440" i="23"/>
  <c r="BF440" i="23"/>
  <c r="BE440" i="23"/>
  <c r="BD440" i="23"/>
  <c r="BG439" i="23"/>
  <c r="BF439" i="23"/>
  <c r="BE439" i="23"/>
  <c r="BD439" i="23"/>
  <c r="BG438" i="23"/>
  <c r="BF438" i="23"/>
  <c r="BE438" i="23"/>
  <c r="BD438" i="23"/>
  <c r="BG437" i="23"/>
  <c r="BF437" i="23"/>
  <c r="BE437" i="23"/>
  <c r="BD437" i="23"/>
  <c r="BG436" i="23"/>
  <c r="BF436" i="23"/>
  <c r="BE436" i="23"/>
  <c r="BD436" i="23"/>
  <c r="BG435" i="23"/>
  <c r="BF435" i="23"/>
  <c r="BE435" i="23"/>
  <c r="BD435" i="23"/>
  <c r="BH434" i="23"/>
  <c r="BG434" i="23"/>
  <c r="BF434" i="23"/>
  <c r="BE434" i="23"/>
  <c r="BD434" i="23"/>
  <c r="BG433" i="23"/>
  <c r="BF433" i="23"/>
  <c r="BE433" i="23"/>
  <c r="BD433" i="23"/>
  <c r="BG432" i="23"/>
  <c r="BF432" i="23"/>
  <c r="BE432" i="23"/>
  <c r="BD432" i="23"/>
  <c r="BG431" i="23"/>
  <c r="BF431" i="23"/>
  <c r="BE431" i="23"/>
  <c r="BD431" i="23"/>
  <c r="BG422" i="23"/>
  <c r="BF422" i="23"/>
  <c r="BE422" i="23"/>
  <c r="BD422" i="23"/>
  <c r="BG421" i="23"/>
  <c r="BF421" i="23"/>
  <c r="BE421" i="23"/>
  <c r="BD421" i="23"/>
  <c r="BH420" i="23"/>
  <c r="BG420" i="23"/>
  <c r="BF420" i="23"/>
  <c r="BE420" i="23"/>
  <c r="BD420" i="23"/>
  <c r="BG419" i="23"/>
  <c r="BF419" i="23"/>
  <c r="BE419" i="23"/>
  <c r="BD419" i="23"/>
  <c r="BG418" i="23"/>
  <c r="BF418" i="23"/>
  <c r="BE418" i="23"/>
  <c r="BD418" i="23"/>
  <c r="BG417" i="23"/>
  <c r="BF417" i="23"/>
  <c r="BE417" i="23"/>
  <c r="BD417" i="23"/>
  <c r="BG416" i="23"/>
  <c r="BF416" i="23"/>
  <c r="BE416" i="23"/>
  <c r="BD416" i="23"/>
  <c r="BG415" i="23"/>
  <c r="BF415" i="23"/>
  <c r="BE415" i="23"/>
  <c r="BD415" i="23"/>
  <c r="BG414" i="23"/>
  <c r="BF414" i="23"/>
  <c r="BE414" i="23"/>
  <c r="BD414" i="23"/>
  <c r="BG413" i="23"/>
  <c r="BF413" i="23"/>
  <c r="BE413" i="23"/>
  <c r="BD413" i="23"/>
  <c r="BG412" i="23"/>
  <c r="BF412" i="23"/>
  <c r="BE412" i="23"/>
  <c r="BD412" i="23"/>
  <c r="BG411" i="23"/>
  <c r="BF411" i="23"/>
  <c r="BE411" i="23"/>
  <c r="BD411" i="23"/>
  <c r="BG410" i="23"/>
  <c r="BF410" i="23"/>
  <c r="BE410" i="23"/>
  <c r="BD410" i="23"/>
  <c r="BG409" i="23"/>
  <c r="BF409" i="23"/>
  <c r="BE409" i="23"/>
  <c r="BD409" i="23"/>
  <c r="BG408" i="23"/>
  <c r="BF408" i="23"/>
  <c r="BE408" i="23"/>
  <c r="BD408" i="23"/>
  <c r="BG407" i="23"/>
  <c r="BF407" i="23"/>
  <c r="BE407" i="23"/>
  <c r="BD407" i="23"/>
  <c r="BG406" i="23"/>
  <c r="BF406" i="23"/>
  <c r="BE406" i="23"/>
  <c r="BD406" i="23"/>
  <c r="BG405" i="23"/>
  <c r="BF405" i="23"/>
  <c r="BE405" i="23"/>
  <c r="BD405" i="23"/>
  <c r="BG404" i="23"/>
  <c r="BF404" i="23"/>
  <c r="BE404" i="23"/>
  <c r="BD404" i="23"/>
  <c r="BG403" i="23"/>
  <c r="BF403" i="23"/>
  <c r="BE403" i="23"/>
  <c r="BD403" i="23"/>
  <c r="BG402" i="23"/>
  <c r="BF402" i="23"/>
  <c r="BE402" i="23"/>
  <c r="BD402" i="23"/>
  <c r="BG401" i="23"/>
  <c r="BF401" i="23"/>
  <c r="BE401" i="23"/>
  <c r="BD401" i="23"/>
  <c r="BG400" i="23"/>
  <c r="BF400" i="23"/>
  <c r="BE400" i="23"/>
  <c r="BD400" i="23"/>
  <c r="BG399" i="23"/>
  <c r="BF399" i="23"/>
  <c r="BE399" i="23"/>
  <c r="BD399" i="23"/>
  <c r="BG398" i="23"/>
  <c r="BF398" i="23"/>
  <c r="BE398" i="23"/>
  <c r="BD398" i="23"/>
  <c r="BG397" i="23"/>
  <c r="BF397" i="23"/>
  <c r="BE397" i="23"/>
  <c r="BD397" i="23"/>
  <c r="BG396" i="23"/>
  <c r="BF396" i="23"/>
  <c r="BE396" i="23"/>
  <c r="BD396" i="23"/>
  <c r="BG395" i="23"/>
  <c r="BF395" i="23"/>
  <c r="BE395" i="23"/>
  <c r="BD395" i="23"/>
  <c r="BG394" i="23"/>
  <c r="BF394" i="23"/>
  <c r="BE394" i="23"/>
  <c r="BD394" i="23"/>
  <c r="BG393" i="23"/>
  <c r="BF393" i="23"/>
  <c r="BE393" i="23"/>
  <c r="BD393" i="23"/>
  <c r="BH392" i="23"/>
  <c r="BG392" i="23"/>
  <c r="BF392" i="23"/>
  <c r="BE392" i="23"/>
  <c r="BD392" i="23"/>
  <c r="BG391" i="23"/>
  <c r="BF391" i="23"/>
  <c r="BE391" i="23"/>
  <c r="BD391" i="23"/>
  <c r="BG390" i="23"/>
  <c r="BF390" i="23"/>
  <c r="BE390" i="23"/>
  <c r="BD390" i="23"/>
  <c r="BG389" i="23"/>
  <c r="BF389" i="23"/>
  <c r="BE389" i="23"/>
  <c r="BD389" i="23"/>
  <c r="BG380" i="23"/>
  <c r="BF380" i="23"/>
  <c r="BE380" i="23"/>
  <c r="BD380" i="23"/>
  <c r="BG379" i="23"/>
  <c r="BF379" i="23"/>
  <c r="BE379" i="23"/>
  <c r="BD379" i="23"/>
  <c r="BH378" i="23"/>
  <c r="BG378" i="23"/>
  <c r="BF378" i="23"/>
  <c r="BE378" i="23"/>
  <c r="BD378" i="23"/>
  <c r="BG377" i="23"/>
  <c r="BF377" i="23"/>
  <c r="BE377" i="23"/>
  <c r="BD377" i="23"/>
  <c r="BG376" i="23"/>
  <c r="BF376" i="23"/>
  <c r="BE376" i="23"/>
  <c r="BD376" i="23"/>
  <c r="BG375" i="23"/>
  <c r="BF375" i="23"/>
  <c r="BE375" i="23"/>
  <c r="BD375" i="23"/>
  <c r="BG374" i="23"/>
  <c r="BF374" i="23"/>
  <c r="BE374" i="23"/>
  <c r="BD374" i="23"/>
  <c r="BG373" i="23"/>
  <c r="BF373" i="23"/>
  <c r="BE373" i="23"/>
  <c r="BD373" i="23"/>
  <c r="BG372" i="23"/>
  <c r="BF372" i="23"/>
  <c r="BE372" i="23"/>
  <c r="BD372" i="23"/>
  <c r="BG371" i="23"/>
  <c r="BF371" i="23"/>
  <c r="BE371" i="23"/>
  <c r="BD371" i="23"/>
  <c r="BG370" i="23"/>
  <c r="BF370" i="23"/>
  <c r="BE370" i="23"/>
  <c r="BD370" i="23"/>
  <c r="BG369" i="23"/>
  <c r="BF369" i="23"/>
  <c r="BE369" i="23"/>
  <c r="BD369" i="23"/>
  <c r="BG368" i="23"/>
  <c r="BF368" i="23"/>
  <c r="BE368" i="23"/>
  <c r="BD368" i="23"/>
  <c r="BG367" i="23"/>
  <c r="BF367" i="23"/>
  <c r="BE367" i="23"/>
  <c r="BD367" i="23"/>
  <c r="BG366" i="23"/>
  <c r="BF366" i="23"/>
  <c r="BE366" i="23"/>
  <c r="BD366" i="23"/>
  <c r="BG365" i="23"/>
  <c r="BF365" i="23"/>
  <c r="BE365" i="23"/>
  <c r="BD365" i="23"/>
  <c r="BG364" i="23"/>
  <c r="BF364" i="23"/>
  <c r="BE364" i="23"/>
  <c r="BD364" i="23"/>
  <c r="BG363" i="23"/>
  <c r="BF363" i="23"/>
  <c r="BE363" i="23"/>
  <c r="BD363" i="23"/>
  <c r="BG362" i="23"/>
  <c r="BF362" i="23"/>
  <c r="BE362" i="23"/>
  <c r="BD362" i="23"/>
  <c r="BG361" i="23"/>
  <c r="BF361" i="23"/>
  <c r="BE361" i="23"/>
  <c r="BD361" i="23"/>
  <c r="BG360" i="23"/>
  <c r="BF360" i="23"/>
  <c r="BE360" i="23"/>
  <c r="BD360" i="23"/>
  <c r="BG359" i="23"/>
  <c r="BF359" i="23"/>
  <c r="BE359" i="23"/>
  <c r="BD359" i="23"/>
  <c r="BG358" i="23"/>
  <c r="BF358" i="23"/>
  <c r="BE358" i="23"/>
  <c r="BD358" i="23"/>
  <c r="BG357" i="23"/>
  <c r="BF357" i="23"/>
  <c r="BE357" i="23"/>
  <c r="BD357" i="23"/>
  <c r="BG356" i="23"/>
  <c r="BF356" i="23"/>
  <c r="BE356" i="23"/>
  <c r="BD356" i="23"/>
  <c r="BG355" i="23"/>
  <c r="BF355" i="23"/>
  <c r="BE355" i="23"/>
  <c r="BD355" i="23"/>
  <c r="BG354" i="23"/>
  <c r="BF354" i="23"/>
  <c r="BE354" i="23"/>
  <c r="BD354" i="23"/>
  <c r="BG353" i="23"/>
  <c r="BF353" i="23"/>
  <c r="BE353" i="23"/>
  <c r="BD353" i="23"/>
  <c r="BG352" i="23"/>
  <c r="BF352" i="23"/>
  <c r="BE352" i="23"/>
  <c r="BD352" i="23"/>
  <c r="BG351" i="23"/>
  <c r="BF351" i="23"/>
  <c r="BE351" i="23"/>
  <c r="BD351" i="23"/>
  <c r="BH350" i="23"/>
  <c r="BG350" i="23"/>
  <c r="BF350" i="23"/>
  <c r="BE350" i="23"/>
  <c r="BD350" i="23"/>
  <c r="BG349" i="23"/>
  <c r="BF349" i="23"/>
  <c r="BE349" i="23"/>
  <c r="BD349" i="23"/>
  <c r="BG348" i="23"/>
  <c r="BF348" i="23"/>
  <c r="BE348" i="23"/>
  <c r="BD348" i="23"/>
  <c r="BG347" i="23"/>
  <c r="BF347" i="23"/>
  <c r="BE347" i="23"/>
  <c r="BD347" i="23"/>
  <c r="BG339" i="23"/>
  <c r="BF339" i="23"/>
  <c r="BE339" i="23"/>
  <c r="BD339" i="23"/>
  <c r="BG338" i="23"/>
  <c r="BF338" i="23"/>
  <c r="BE338" i="23"/>
  <c r="BD338" i="23"/>
  <c r="BH337" i="23"/>
  <c r="BG337" i="23"/>
  <c r="BF337" i="23"/>
  <c r="BE337" i="23"/>
  <c r="BD337" i="23"/>
  <c r="BG336" i="23"/>
  <c r="BF336" i="23"/>
  <c r="BE336" i="23"/>
  <c r="BD336" i="23"/>
  <c r="BG335" i="23"/>
  <c r="BF335" i="23"/>
  <c r="BE335" i="23"/>
  <c r="BD335" i="23"/>
  <c r="BG334" i="23"/>
  <c r="BF334" i="23"/>
  <c r="BE334" i="23"/>
  <c r="BD334" i="23"/>
  <c r="BG333" i="23"/>
  <c r="BF333" i="23"/>
  <c r="BE333" i="23"/>
  <c r="BD333" i="23"/>
  <c r="BG332" i="23"/>
  <c r="BF332" i="23"/>
  <c r="BE332" i="23"/>
  <c r="BD332" i="23"/>
  <c r="BG331" i="23"/>
  <c r="BF331" i="23"/>
  <c r="BE331" i="23"/>
  <c r="BD331" i="23"/>
  <c r="BG330" i="23"/>
  <c r="BF330" i="23"/>
  <c r="BE330" i="23"/>
  <c r="BD330" i="23"/>
  <c r="BG329" i="23"/>
  <c r="BF329" i="23"/>
  <c r="BE329" i="23"/>
  <c r="BD329" i="23"/>
  <c r="BG328" i="23"/>
  <c r="BF328" i="23"/>
  <c r="BE328" i="23"/>
  <c r="BD328" i="23"/>
  <c r="BG327" i="23"/>
  <c r="BF327" i="23"/>
  <c r="BE327" i="23"/>
  <c r="BD327" i="23"/>
  <c r="BG326" i="23"/>
  <c r="BF326" i="23"/>
  <c r="BE326" i="23"/>
  <c r="BD326" i="23"/>
  <c r="BG325" i="23"/>
  <c r="BF325" i="23"/>
  <c r="BE325" i="23"/>
  <c r="BD325" i="23"/>
  <c r="BG324" i="23"/>
  <c r="BF324" i="23"/>
  <c r="BE324" i="23"/>
  <c r="BD324" i="23"/>
  <c r="BG323" i="23"/>
  <c r="BF323" i="23"/>
  <c r="BE323" i="23"/>
  <c r="BD323" i="23"/>
  <c r="BG322" i="23"/>
  <c r="BF322" i="23"/>
  <c r="BE322" i="23"/>
  <c r="BD322" i="23"/>
  <c r="BG321" i="23"/>
  <c r="BF321" i="23"/>
  <c r="BE321" i="23"/>
  <c r="BD321" i="23"/>
  <c r="BG320" i="23"/>
  <c r="BF320" i="23"/>
  <c r="BE320" i="23"/>
  <c r="BD320" i="23"/>
  <c r="BG319" i="23"/>
  <c r="BF319" i="23"/>
  <c r="BE319" i="23"/>
  <c r="BD319" i="23"/>
  <c r="BG318" i="23"/>
  <c r="BF318" i="23"/>
  <c r="BE318" i="23"/>
  <c r="BD318" i="23"/>
  <c r="BG317" i="23"/>
  <c r="BF317" i="23"/>
  <c r="BE317" i="23"/>
  <c r="BD317" i="23"/>
  <c r="BG316" i="23"/>
  <c r="BF316" i="23"/>
  <c r="BE316" i="23"/>
  <c r="BD316" i="23"/>
  <c r="BG315" i="23"/>
  <c r="BF315" i="23"/>
  <c r="BE315" i="23"/>
  <c r="BD315" i="23"/>
  <c r="BG314" i="23"/>
  <c r="BF314" i="23"/>
  <c r="BE314" i="23"/>
  <c r="BD314" i="23"/>
  <c r="BG313" i="23"/>
  <c r="BF313" i="23"/>
  <c r="BE313" i="23"/>
  <c r="BD313" i="23"/>
  <c r="BG312" i="23"/>
  <c r="BF312" i="23"/>
  <c r="BE312" i="23"/>
  <c r="BD312" i="23"/>
  <c r="BG311" i="23"/>
  <c r="BF311" i="23"/>
  <c r="BE311" i="23"/>
  <c r="BD311" i="23"/>
  <c r="BG310" i="23"/>
  <c r="BF310" i="23"/>
  <c r="BE310" i="23"/>
  <c r="BD310" i="23"/>
  <c r="BH309" i="23"/>
  <c r="BG309" i="23"/>
  <c r="BF309" i="23"/>
  <c r="BE309" i="23"/>
  <c r="BD309" i="23"/>
  <c r="BG308" i="23"/>
  <c r="BF308" i="23"/>
  <c r="BE308" i="23"/>
  <c r="BD308" i="23"/>
  <c r="BG307" i="23"/>
  <c r="BF307" i="23"/>
  <c r="BE307" i="23"/>
  <c r="BD307" i="23"/>
  <c r="BG306" i="23"/>
  <c r="BF306" i="23"/>
  <c r="BE306" i="23"/>
  <c r="BD306" i="23"/>
  <c r="BG297" i="23"/>
  <c r="BF297" i="23"/>
  <c r="BE297" i="23"/>
  <c r="BD297" i="23"/>
  <c r="BG296" i="23"/>
  <c r="BF296" i="23"/>
  <c r="BE296" i="23"/>
  <c r="BD296" i="23"/>
  <c r="BH295" i="23"/>
  <c r="BG295" i="23"/>
  <c r="BF295" i="23"/>
  <c r="BE295" i="23"/>
  <c r="BD295" i="23"/>
  <c r="BG294" i="23"/>
  <c r="BF294" i="23"/>
  <c r="BE294" i="23"/>
  <c r="BD294" i="23"/>
  <c r="BG293" i="23"/>
  <c r="BF293" i="23"/>
  <c r="BE293" i="23"/>
  <c r="BD293" i="23"/>
  <c r="BG292" i="23"/>
  <c r="BF292" i="23"/>
  <c r="BE292" i="23"/>
  <c r="BD292" i="23"/>
  <c r="BG291" i="23"/>
  <c r="BF291" i="23"/>
  <c r="BE291" i="23"/>
  <c r="BD291" i="23"/>
  <c r="BG290" i="23"/>
  <c r="BF290" i="23"/>
  <c r="BE290" i="23"/>
  <c r="BD290" i="23"/>
  <c r="BG289" i="23"/>
  <c r="BF289" i="23"/>
  <c r="BE289" i="23"/>
  <c r="BD289" i="23"/>
  <c r="BG288" i="23"/>
  <c r="BF288" i="23"/>
  <c r="BE288" i="23"/>
  <c r="BD288" i="23"/>
  <c r="BG287" i="23"/>
  <c r="BF287" i="23"/>
  <c r="BE287" i="23"/>
  <c r="BD287" i="23"/>
  <c r="BG286" i="23"/>
  <c r="BF286" i="23"/>
  <c r="BE286" i="23"/>
  <c r="BD286" i="23"/>
  <c r="BG285" i="23"/>
  <c r="BF285" i="23"/>
  <c r="BE285" i="23"/>
  <c r="BD285" i="23"/>
  <c r="BG284" i="23"/>
  <c r="BF284" i="23"/>
  <c r="BE284" i="23"/>
  <c r="BD284" i="23"/>
  <c r="BG283" i="23"/>
  <c r="BF283" i="23"/>
  <c r="BE283" i="23"/>
  <c r="BD283" i="23"/>
  <c r="BG282" i="23"/>
  <c r="BF282" i="23"/>
  <c r="BE282" i="23"/>
  <c r="BD282" i="23"/>
  <c r="BG281" i="23"/>
  <c r="BF281" i="23"/>
  <c r="BE281" i="23"/>
  <c r="BD281" i="23"/>
  <c r="BG280" i="23"/>
  <c r="BF280" i="23"/>
  <c r="BE280" i="23"/>
  <c r="BD280" i="23"/>
  <c r="BG279" i="23"/>
  <c r="BF279" i="23"/>
  <c r="BE279" i="23"/>
  <c r="BD279" i="23"/>
  <c r="BG278" i="23"/>
  <c r="BF278" i="23"/>
  <c r="BE278" i="23"/>
  <c r="BD278" i="23"/>
  <c r="BG277" i="23"/>
  <c r="BF277" i="23"/>
  <c r="BE277" i="23"/>
  <c r="BD277" i="23"/>
  <c r="BG276" i="23"/>
  <c r="BF276" i="23"/>
  <c r="BE276" i="23"/>
  <c r="BD276" i="23"/>
  <c r="BG275" i="23"/>
  <c r="BF275" i="23"/>
  <c r="BE275" i="23"/>
  <c r="BD275" i="23"/>
  <c r="BG274" i="23"/>
  <c r="BF274" i="23"/>
  <c r="BE274" i="23"/>
  <c r="BD274" i="23"/>
  <c r="BG273" i="23"/>
  <c r="BF273" i="23"/>
  <c r="BE273" i="23"/>
  <c r="BD273" i="23"/>
  <c r="BG272" i="23"/>
  <c r="BF272" i="23"/>
  <c r="BE272" i="23"/>
  <c r="BD272" i="23"/>
  <c r="BG271" i="23"/>
  <c r="BF271" i="23"/>
  <c r="BE271" i="23"/>
  <c r="BD271" i="23"/>
  <c r="BG270" i="23"/>
  <c r="BF270" i="23"/>
  <c r="BE270" i="23"/>
  <c r="BD270" i="23"/>
  <c r="BG269" i="23"/>
  <c r="BF269" i="23"/>
  <c r="BE269" i="23"/>
  <c r="BD269" i="23"/>
  <c r="BG268" i="23"/>
  <c r="BF268" i="23"/>
  <c r="BE268" i="23"/>
  <c r="BD268" i="23"/>
  <c r="BH267" i="23"/>
  <c r="BG267" i="23"/>
  <c r="BF267" i="23"/>
  <c r="BE267" i="23"/>
  <c r="BD267" i="23"/>
  <c r="BG266" i="23"/>
  <c r="BF266" i="23"/>
  <c r="BE266" i="23"/>
  <c r="BD266" i="23"/>
  <c r="BG265" i="23"/>
  <c r="BF265" i="23"/>
  <c r="BE265" i="23"/>
  <c r="BD265" i="23"/>
  <c r="BG264" i="23"/>
  <c r="BF264" i="23"/>
  <c r="BE264" i="23"/>
  <c r="BD264" i="23"/>
  <c r="BG256" i="23"/>
  <c r="BF256" i="23"/>
  <c r="BE256" i="23"/>
  <c r="BD256" i="23"/>
  <c r="BG255" i="23"/>
  <c r="BF255" i="23"/>
  <c r="BE255" i="23"/>
  <c r="BD255" i="23"/>
  <c r="BG254" i="23"/>
  <c r="BF254" i="23"/>
  <c r="BE254" i="23"/>
  <c r="BD254" i="23"/>
  <c r="BG253" i="23"/>
  <c r="BF253" i="23"/>
  <c r="BE253" i="23"/>
  <c r="BD253" i="23"/>
  <c r="BG252" i="23"/>
  <c r="BF252" i="23"/>
  <c r="BE252" i="23"/>
  <c r="BD252" i="23"/>
  <c r="BG251" i="23"/>
  <c r="BF251" i="23"/>
  <c r="BE251" i="23"/>
  <c r="BD251" i="23"/>
  <c r="BG250" i="23"/>
  <c r="BF250" i="23"/>
  <c r="BE250" i="23"/>
  <c r="BD250" i="23"/>
  <c r="BG249" i="23"/>
  <c r="BF249" i="23"/>
  <c r="BE249" i="23"/>
  <c r="BD249" i="23"/>
  <c r="BG248" i="23"/>
  <c r="BF248" i="23"/>
  <c r="BE248" i="23"/>
  <c r="BD248" i="23"/>
  <c r="BG247" i="23"/>
  <c r="BF247" i="23"/>
  <c r="BE247" i="23"/>
  <c r="BD247" i="23"/>
  <c r="BG246" i="23"/>
  <c r="BF246" i="23"/>
  <c r="BE246" i="23"/>
  <c r="BD246" i="23"/>
  <c r="BG245" i="23"/>
  <c r="BF245" i="23"/>
  <c r="BE245" i="23"/>
  <c r="BD245" i="23"/>
  <c r="BG244" i="23"/>
  <c r="BF244" i="23"/>
  <c r="BE244" i="23"/>
  <c r="BD244" i="23"/>
  <c r="BG243" i="23"/>
  <c r="BF243" i="23"/>
  <c r="BE243" i="23"/>
  <c r="BD243" i="23"/>
  <c r="BG242" i="23"/>
  <c r="BF242" i="23"/>
  <c r="BE242" i="23"/>
  <c r="BD242" i="23"/>
  <c r="BG241" i="23"/>
  <c r="BF241" i="23"/>
  <c r="BE241" i="23"/>
  <c r="BD241" i="23"/>
  <c r="BG240" i="23"/>
  <c r="BF240" i="23"/>
  <c r="BE240" i="23"/>
  <c r="BD240" i="23"/>
  <c r="BG239" i="23"/>
  <c r="BF239" i="23"/>
  <c r="BE239" i="23"/>
  <c r="BD239" i="23"/>
  <c r="BG238" i="23"/>
  <c r="BF238" i="23"/>
  <c r="BE238" i="23"/>
  <c r="BD238" i="23"/>
  <c r="BG237" i="23"/>
  <c r="BF237" i="23"/>
  <c r="BE237" i="23"/>
  <c r="BD237" i="23"/>
  <c r="BG236" i="23"/>
  <c r="BF236" i="23"/>
  <c r="BE236" i="23"/>
  <c r="BD236" i="23"/>
  <c r="BG235" i="23"/>
  <c r="BF235" i="23"/>
  <c r="BE235" i="23"/>
  <c r="BD235" i="23"/>
  <c r="BG234" i="23"/>
  <c r="BF234" i="23"/>
  <c r="BE234" i="23"/>
  <c r="BD234" i="23"/>
  <c r="BG233" i="23"/>
  <c r="BF233" i="23"/>
  <c r="BE233" i="23"/>
  <c r="BD233" i="23"/>
  <c r="BG232" i="23"/>
  <c r="BF232" i="23"/>
  <c r="BE232" i="23"/>
  <c r="BD232" i="23"/>
  <c r="BG231" i="23"/>
  <c r="BF231" i="23"/>
  <c r="BE231" i="23"/>
  <c r="BD231" i="23"/>
  <c r="BG230" i="23"/>
  <c r="BF230" i="23"/>
  <c r="BE230" i="23"/>
  <c r="BD230" i="23"/>
  <c r="BG229" i="23"/>
  <c r="BF229" i="23"/>
  <c r="BE229" i="23"/>
  <c r="BD229" i="23"/>
  <c r="BG228" i="23"/>
  <c r="BF228" i="23"/>
  <c r="BE228" i="23"/>
  <c r="BD228" i="23"/>
  <c r="BG227" i="23"/>
  <c r="BF227" i="23"/>
  <c r="BE227" i="23"/>
  <c r="BD227" i="23"/>
  <c r="BG226" i="23"/>
  <c r="BF226" i="23"/>
  <c r="BE226" i="23"/>
  <c r="BD226" i="23"/>
  <c r="BG225" i="23"/>
  <c r="BF225" i="23"/>
  <c r="BE225" i="23"/>
  <c r="BD225" i="23"/>
  <c r="BG224" i="23"/>
  <c r="BF224" i="23"/>
  <c r="BE224" i="23"/>
  <c r="BD224" i="23"/>
  <c r="BG223" i="23"/>
  <c r="BF223" i="23"/>
  <c r="BE223" i="23"/>
  <c r="BD223" i="23"/>
  <c r="BG215" i="23"/>
  <c r="BF215" i="23"/>
  <c r="BE215" i="23"/>
  <c r="BD215" i="23"/>
  <c r="BG214" i="23"/>
  <c r="BF214" i="23"/>
  <c r="BE214" i="23"/>
  <c r="BD214" i="23"/>
  <c r="BH213" i="23"/>
  <c r="BG213" i="23"/>
  <c r="BF213" i="23"/>
  <c r="BE213" i="23"/>
  <c r="BD213" i="23"/>
  <c r="BG212" i="23"/>
  <c r="BF212" i="23"/>
  <c r="BE212" i="23"/>
  <c r="BD212" i="23"/>
  <c r="BG211" i="23"/>
  <c r="BF211" i="23"/>
  <c r="BE211" i="23"/>
  <c r="BD211" i="23"/>
  <c r="BG210" i="23"/>
  <c r="BF210" i="23"/>
  <c r="BE210" i="23"/>
  <c r="BD210" i="23"/>
  <c r="BG209" i="23"/>
  <c r="BF209" i="23"/>
  <c r="BE209" i="23"/>
  <c r="BD209" i="23"/>
  <c r="BG208" i="23"/>
  <c r="BF208" i="23"/>
  <c r="BE208" i="23"/>
  <c r="BD208" i="23"/>
  <c r="BG207" i="23"/>
  <c r="BF207" i="23"/>
  <c r="BE207" i="23"/>
  <c r="BD207" i="23"/>
  <c r="BG206" i="23"/>
  <c r="BF206" i="23"/>
  <c r="BE206" i="23"/>
  <c r="BD206" i="23"/>
  <c r="BG205" i="23"/>
  <c r="BF205" i="23"/>
  <c r="BE205" i="23"/>
  <c r="BD205" i="23"/>
  <c r="BG204" i="23"/>
  <c r="BF204" i="23"/>
  <c r="BE204" i="23"/>
  <c r="BD204" i="23"/>
  <c r="BG203" i="23"/>
  <c r="BF203" i="23"/>
  <c r="BE203" i="23"/>
  <c r="BD203" i="23"/>
  <c r="BG202" i="23"/>
  <c r="BF202" i="23"/>
  <c r="BE202" i="23"/>
  <c r="BD202" i="23"/>
  <c r="BG201" i="23"/>
  <c r="BF201" i="23"/>
  <c r="BE201" i="23"/>
  <c r="BD201" i="23"/>
  <c r="BG200" i="23"/>
  <c r="BF200" i="23"/>
  <c r="BE200" i="23"/>
  <c r="BD200" i="23"/>
  <c r="BG199" i="23"/>
  <c r="BF199" i="23"/>
  <c r="BE199" i="23"/>
  <c r="BD199" i="23"/>
  <c r="BG198" i="23"/>
  <c r="BF198" i="23"/>
  <c r="BE198" i="23"/>
  <c r="BD198" i="23"/>
  <c r="BG197" i="23"/>
  <c r="BF197" i="23"/>
  <c r="BE197" i="23"/>
  <c r="BD197" i="23"/>
  <c r="BG196" i="23"/>
  <c r="BF196" i="23"/>
  <c r="BE196" i="23"/>
  <c r="BD196" i="23"/>
  <c r="BG195" i="23"/>
  <c r="BF195" i="23"/>
  <c r="BE195" i="23"/>
  <c r="BD195" i="23"/>
  <c r="BG194" i="23"/>
  <c r="BF194" i="23"/>
  <c r="BE194" i="23"/>
  <c r="BD194" i="23"/>
  <c r="BG193" i="23"/>
  <c r="BF193" i="23"/>
  <c r="BE193" i="23"/>
  <c r="BD193" i="23"/>
  <c r="BG192" i="23"/>
  <c r="BF192" i="23"/>
  <c r="BE192" i="23"/>
  <c r="BD192" i="23"/>
  <c r="BG191" i="23"/>
  <c r="BF191" i="23"/>
  <c r="BE191" i="23"/>
  <c r="BD191" i="23"/>
  <c r="BG190" i="23"/>
  <c r="BF190" i="23"/>
  <c r="BE190" i="23"/>
  <c r="BD190" i="23"/>
  <c r="BG189" i="23"/>
  <c r="BF189" i="23"/>
  <c r="BE189" i="23"/>
  <c r="BD189" i="23"/>
  <c r="BG188" i="23"/>
  <c r="BF188" i="23"/>
  <c r="BE188" i="23"/>
  <c r="BD188" i="23"/>
  <c r="BG187" i="23"/>
  <c r="BF187" i="23"/>
  <c r="BE187" i="23"/>
  <c r="BD187" i="23"/>
  <c r="BG186" i="23"/>
  <c r="BF186" i="23"/>
  <c r="BE186" i="23"/>
  <c r="BD186" i="23"/>
  <c r="BG185" i="23"/>
  <c r="BF185" i="23"/>
  <c r="BE185" i="23"/>
  <c r="BD185" i="23"/>
  <c r="BG184" i="23"/>
  <c r="BF184" i="23"/>
  <c r="BE184" i="23"/>
  <c r="BD184" i="23"/>
  <c r="BG183" i="23"/>
  <c r="BF183" i="23"/>
  <c r="BE183" i="23"/>
  <c r="BD183" i="23"/>
  <c r="BG182" i="23"/>
  <c r="BF182" i="23"/>
  <c r="BE182" i="23"/>
  <c r="BD182" i="23"/>
  <c r="BG173" i="23"/>
  <c r="BF173" i="23"/>
  <c r="BE173" i="23"/>
  <c r="BD173" i="23"/>
  <c r="BG172" i="23"/>
  <c r="BF172" i="23"/>
  <c r="BE172" i="23"/>
  <c r="BD172" i="23"/>
  <c r="BH171" i="23"/>
  <c r="BG171" i="23"/>
  <c r="BF171" i="23"/>
  <c r="BE171" i="23"/>
  <c r="BD171" i="23"/>
  <c r="BG170" i="23"/>
  <c r="BF170" i="23"/>
  <c r="BE170" i="23"/>
  <c r="BD170" i="23"/>
  <c r="BG169" i="23"/>
  <c r="BF169" i="23"/>
  <c r="BE169" i="23"/>
  <c r="BD169" i="23"/>
  <c r="BG168" i="23"/>
  <c r="BF168" i="23"/>
  <c r="BE168" i="23"/>
  <c r="BD168" i="23"/>
  <c r="BG167" i="23"/>
  <c r="BF167" i="23"/>
  <c r="BE167" i="23"/>
  <c r="BD167" i="23"/>
  <c r="BG166" i="23"/>
  <c r="BF166" i="23"/>
  <c r="BE166" i="23"/>
  <c r="BD166" i="23"/>
  <c r="BG165" i="23"/>
  <c r="BF165" i="23"/>
  <c r="BE165" i="23"/>
  <c r="BD165" i="23"/>
  <c r="BG164" i="23"/>
  <c r="BF164" i="23"/>
  <c r="BE164" i="23"/>
  <c r="BD164" i="23"/>
  <c r="BG163" i="23"/>
  <c r="BF163" i="23"/>
  <c r="BE163" i="23"/>
  <c r="BD163" i="23"/>
  <c r="BG162" i="23"/>
  <c r="BF162" i="23"/>
  <c r="BE162" i="23"/>
  <c r="BD162" i="23"/>
  <c r="BG161" i="23"/>
  <c r="BF161" i="23"/>
  <c r="BE161" i="23"/>
  <c r="BD161" i="23"/>
  <c r="BG160" i="23"/>
  <c r="BF160" i="23"/>
  <c r="BE160" i="23"/>
  <c r="BD160" i="23"/>
  <c r="BG159" i="23"/>
  <c r="BF159" i="23"/>
  <c r="BE159" i="23"/>
  <c r="BD159" i="23"/>
  <c r="BG158" i="23"/>
  <c r="BF158" i="23"/>
  <c r="BE158" i="23"/>
  <c r="BD158" i="23"/>
  <c r="BG157" i="23"/>
  <c r="BF157" i="23"/>
  <c r="BE157" i="23"/>
  <c r="BD157" i="23"/>
  <c r="BG156" i="23"/>
  <c r="BF156" i="23"/>
  <c r="BE156" i="23"/>
  <c r="BD156" i="23"/>
  <c r="BG155" i="23"/>
  <c r="BF155" i="23"/>
  <c r="BE155" i="23"/>
  <c r="BD155" i="23"/>
  <c r="BG154" i="23"/>
  <c r="BF154" i="23"/>
  <c r="BE154" i="23"/>
  <c r="BD154" i="23"/>
  <c r="BG153" i="23"/>
  <c r="BF153" i="23"/>
  <c r="BE153" i="23"/>
  <c r="BD153" i="23"/>
  <c r="BG152" i="23"/>
  <c r="BF152" i="23"/>
  <c r="BE152" i="23"/>
  <c r="BD152" i="23"/>
  <c r="BG151" i="23"/>
  <c r="BF151" i="23"/>
  <c r="BE151" i="23"/>
  <c r="BD151" i="23"/>
  <c r="BG150" i="23"/>
  <c r="BF150" i="23"/>
  <c r="BE150" i="23"/>
  <c r="BD150" i="23"/>
  <c r="BG149" i="23"/>
  <c r="BF149" i="23"/>
  <c r="BE149" i="23"/>
  <c r="BD149" i="23"/>
  <c r="BG148" i="23"/>
  <c r="BF148" i="23"/>
  <c r="BE148" i="23"/>
  <c r="BD148" i="23"/>
  <c r="BG147" i="23"/>
  <c r="BF147" i="23"/>
  <c r="BE147" i="23"/>
  <c r="BD147" i="23"/>
  <c r="BG146" i="23"/>
  <c r="BF146" i="23"/>
  <c r="BE146" i="23"/>
  <c r="BD146" i="23"/>
  <c r="BG145" i="23"/>
  <c r="BF145" i="23"/>
  <c r="BE145" i="23"/>
  <c r="BD145" i="23"/>
  <c r="BG144" i="23"/>
  <c r="BF144" i="23"/>
  <c r="BE144" i="23"/>
  <c r="BD144" i="23"/>
  <c r="BG143" i="23"/>
  <c r="BF143" i="23"/>
  <c r="BE143" i="23"/>
  <c r="BD143" i="23"/>
  <c r="BG142" i="23"/>
  <c r="BF142" i="23"/>
  <c r="BE142" i="23"/>
  <c r="BD142" i="23"/>
  <c r="BG141" i="23"/>
  <c r="BF141" i="23"/>
  <c r="BE141" i="23"/>
  <c r="BD141" i="23"/>
  <c r="BG140" i="23"/>
  <c r="BF140" i="23"/>
  <c r="BE140" i="23"/>
  <c r="BD140" i="23"/>
  <c r="BG132" i="23"/>
  <c r="BF132" i="23"/>
  <c r="BE132" i="23"/>
  <c r="BD132" i="23"/>
  <c r="BG131" i="23"/>
  <c r="BF131" i="23"/>
  <c r="BE131" i="23"/>
  <c r="BD131" i="23"/>
  <c r="BH130" i="23"/>
  <c r="BG130" i="23"/>
  <c r="BF130" i="23"/>
  <c r="BE130" i="23"/>
  <c r="BD130" i="23"/>
  <c r="BG129" i="23"/>
  <c r="BF129" i="23"/>
  <c r="BE129" i="23"/>
  <c r="BD129" i="23"/>
  <c r="BG128" i="23"/>
  <c r="BF128" i="23"/>
  <c r="BE128" i="23"/>
  <c r="BD128" i="23"/>
  <c r="BG127" i="23"/>
  <c r="BF127" i="23"/>
  <c r="BE127" i="23"/>
  <c r="BD127" i="23"/>
  <c r="BG126" i="23"/>
  <c r="BF126" i="23"/>
  <c r="BE126" i="23"/>
  <c r="BD126" i="23"/>
  <c r="BG125" i="23"/>
  <c r="BF125" i="23"/>
  <c r="BE125" i="23"/>
  <c r="BD125" i="23"/>
  <c r="BG124" i="23"/>
  <c r="BF124" i="23"/>
  <c r="BE124" i="23"/>
  <c r="BD124" i="23"/>
  <c r="BG123" i="23"/>
  <c r="BF123" i="23"/>
  <c r="BE123" i="23"/>
  <c r="BD123" i="23"/>
  <c r="BG122" i="23"/>
  <c r="BF122" i="23"/>
  <c r="BE122" i="23"/>
  <c r="BD122" i="23"/>
  <c r="BG121" i="23"/>
  <c r="BF121" i="23"/>
  <c r="BE121" i="23"/>
  <c r="BD121" i="23"/>
  <c r="BG120" i="23"/>
  <c r="BF120" i="23"/>
  <c r="BE120" i="23"/>
  <c r="BD120" i="23"/>
  <c r="BG119" i="23"/>
  <c r="BF119" i="23"/>
  <c r="BE119" i="23"/>
  <c r="BD119" i="23"/>
  <c r="BG118" i="23"/>
  <c r="BF118" i="23"/>
  <c r="BE118" i="23"/>
  <c r="BD118" i="23"/>
  <c r="BG117" i="23"/>
  <c r="BF117" i="23"/>
  <c r="BE117" i="23"/>
  <c r="BD117" i="23"/>
  <c r="BG116" i="23"/>
  <c r="BF116" i="23"/>
  <c r="BE116" i="23"/>
  <c r="BD116" i="23"/>
  <c r="BG115" i="23"/>
  <c r="BF115" i="23"/>
  <c r="BE115" i="23"/>
  <c r="BD115" i="23"/>
  <c r="BG114" i="23"/>
  <c r="BF114" i="23"/>
  <c r="BE114" i="23"/>
  <c r="BD114" i="23"/>
  <c r="BG113" i="23"/>
  <c r="BF113" i="23"/>
  <c r="BE113" i="23"/>
  <c r="BD113" i="23"/>
  <c r="BG112" i="23"/>
  <c r="BF112" i="23"/>
  <c r="BE112" i="23"/>
  <c r="BD112" i="23"/>
  <c r="BG111" i="23"/>
  <c r="BF111" i="23"/>
  <c r="BE111" i="23"/>
  <c r="BD111" i="23"/>
  <c r="BG110" i="23"/>
  <c r="BF110" i="23"/>
  <c r="BE110" i="23"/>
  <c r="BD110" i="23"/>
  <c r="BG109" i="23"/>
  <c r="BF109" i="23"/>
  <c r="BE109" i="23"/>
  <c r="BD109" i="23"/>
  <c r="BG108" i="23"/>
  <c r="BF108" i="23"/>
  <c r="BE108" i="23"/>
  <c r="BD108" i="23"/>
  <c r="BG107" i="23"/>
  <c r="BF107" i="23"/>
  <c r="BE107" i="23"/>
  <c r="BD107" i="23"/>
  <c r="BG106" i="23"/>
  <c r="BF106" i="23"/>
  <c r="BE106" i="23"/>
  <c r="BD106" i="23"/>
  <c r="BG105" i="23"/>
  <c r="BF105" i="23"/>
  <c r="BE105" i="23"/>
  <c r="BD105" i="23"/>
  <c r="BG104" i="23"/>
  <c r="BF104" i="23"/>
  <c r="BE104" i="23"/>
  <c r="BD104" i="23"/>
  <c r="BG103" i="23"/>
  <c r="BF103" i="23"/>
  <c r="BE103" i="23"/>
  <c r="BD103" i="23"/>
  <c r="BH102" i="23"/>
  <c r="BG102" i="23"/>
  <c r="BF102" i="23"/>
  <c r="BE102" i="23"/>
  <c r="BD102" i="23"/>
  <c r="BG101" i="23"/>
  <c r="BF101" i="23"/>
  <c r="BE101" i="23"/>
  <c r="BD101" i="23"/>
  <c r="BG100" i="23"/>
  <c r="BF100" i="23"/>
  <c r="BE100" i="23"/>
  <c r="BD100" i="23"/>
  <c r="BH99" i="23"/>
  <c r="BG99" i="23"/>
  <c r="BF99" i="23"/>
  <c r="BE99" i="23"/>
  <c r="BD99" i="23"/>
  <c r="BG90" i="23"/>
  <c r="BF90" i="23"/>
  <c r="BE90" i="23"/>
  <c r="BD90" i="23"/>
  <c r="BG89" i="23"/>
  <c r="BF89" i="23"/>
  <c r="BE89" i="23"/>
  <c r="BD89" i="23"/>
  <c r="BH88" i="23"/>
  <c r="BG88" i="23"/>
  <c r="BF88" i="23"/>
  <c r="BE88" i="23"/>
  <c r="BD88" i="23"/>
  <c r="BG87" i="23"/>
  <c r="BF87" i="23"/>
  <c r="BE87" i="23"/>
  <c r="BD87" i="23"/>
  <c r="BG86" i="23"/>
  <c r="BF86" i="23"/>
  <c r="BE86" i="23"/>
  <c r="BD86" i="23"/>
  <c r="BG85" i="23"/>
  <c r="BF85" i="23"/>
  <c r="BE85" i="23"/>
  <c r="BD85" i="23"/>
  <c r="BG84" i="23"/>
  <c r="BF84" i="23"/>
  <c r="BE84" i="23"/>
  <c r="BD84" i="23"/>
  <c r="BG83" i="23"/>
  <c r="BF83" i="23"/>
  <c r="BE83" i="23"/>
  <c r="BD83" i="23"/>
  <c r="BG82" i="23"/>
  <c r="BF82" i="23"/>
  <c r="BE82" i="23"/>
  <c r="BD82" i="23"/>
  <c r="BG81" i="23"/>
  <c r="BF81" i="23"/>
  <c r="BE81" i="23"/>
  <c r="BD81" i="23"/>
  <c r="BG80" i="23"/>
  <c r="BF80" i="23"/>
  <c r="BE80" i="23"/>
  <c r="BD80" i="23"/>
  <c r="BG79" i="23"/>
  <c r="BF79" i="23"/>
  <c r="BE79" i="23"/>
  <c r="BD79" i="23"/>
  <c r="BG78" i="23"/>
  <c r="BF78" i="23"/>
  <c r="BE78" i="23"/>
  <c r="BD78" i="23"/>
  <c r="BG77" i="23"/>
  <c r="BF77" i="23"/>
  <c r="BE77" i="23"/>
  <c r="BD77" i="23"/>
  <c r="BG76" i="23"/>
  <c r="BF76" i="23"/>
  <c r="BE76" i="23"/>
  <c r="BD76" i="23"/>
  <c r="BG75" i="23"/>
  <c r="BF75" i="23"/>
  <c r="BE75" i="23"/>
  <c r="BD75" i="23"/>
  <c r="BG74" i="23"/>
  <c r="BF74" i="23"/>
  <c r="BE74" i="23"/>
  <c r="BD74" i="23"/>
  <c r="BG73" i="23"/>
  <c r="BF73" i="23"/>
  <c r="BE73" i="23"/>
  <c r="BD73" i="23"/>
  <c r="BG72" i="23"/>
  <c r="BF72" i="23"/>
  <c r="BE72" i="23"/>
  <c r="BD72" i="23"/>
  <c r="BG71" i="23"/>
  <c r="BF71" i="23"/>
  <c r="BE71" i="23"/>
  <c r="BD71" i="23"/>
  <c r="BG70" i="23"/>
  <c r="BF70" i="23"/>
  <c r="BE70" i="23"/>
  <c r="BD70" i="23"/>
  <c r="BG69" i="23"/>
  <c r="BF69" i="23"/>
  <c r="BE69" i="23"/>
  <c r="BD69" i="23"/>
  <c r="BG68" i="23"/>
  <c r="BF68" i="23"/>
  <c r="BE68" i="23"/>
  <c r="BD68" i="23"/>
  <c r="BG67" i="23"/>
  <c r="BF67" i="23"/>
  <c r="BE67" i="23"/>
  <c r="BD67" i="23"/>
  <c r="BG66" i="23"/>
  <c r="BF66" i="23"/>
  <c r="BE66" i="23"/>
  <c r="BD66" i="23"/>
  <c r="BG65" i="23"/>
  <c r="BF65" i="23"/>
  <c r="BE65" i="23"/>
  <c r="BD65" i="23"/>
  <c r="BG64" i="23"/>
  <c r="BF64" i="23"/>
  <c r="BE64" i="23"/>
  <c r="BD64" i="23"/>
  <c r="BG63" i="23"/>
  <c r="BF63" i="23"/>
  <c r="BE63" i="23"/>
  <c r="BD63" i="23"/>
  <c r="BG62" i="23"/>
  <c r="BF62" i="23"/>
  <c r="BE62" i="23"/>
  <c r="BD62" i="23"/>
  <c r="BG61" i="23"/>
  <c r="BF61" i="23"/>
  <c r="BE61" i="23"/>
  <c r="BD61" i="23"/>
  <c r="BH60" i="23"/>
  <c r="BG60" i="23"/>
  <c r="BF60" i="23"/>
  <c r="BE60" i="23"/>
  <c r="BD60" i="23"/>
  <c r="BG59" i="23"/>
  <c r="BF59" i="23"/>
  <c r="BE59" i="23"/>
  <c r="BD59" i="23"/>
  <c r="BG58" i="23"/>
  <c r="BF58" i="23"/>
  <c r="BE58" i="23"/>
  <c r="BD58" i="23"/>
  <c r="BH57" i="23"/>
  <c r="BG57" i="23"/>
  <c r="BF57" i="23"/>
  <c r="BE57" i="23"/>
  <c r="BD57" i="23"/>
  <c r="BG46" i="23"/>
  <c r="BF46" i="23"/>
  <c r="BE46" i="23"/>
  <c r="BD46" i="23"/>
  <c r="BG45" i="23"/>
  <c r="BF45" i="23"/>
  <c r="BE45" i="23"/>
  <c r="BD45" i="23"/>
  <c r="BH44" i="23"/>
  <c r="BG44" i="23"/>
  <c r="BF44" i="23"/>
  <c r="BE44" i="23"/>
  <c r="BD44" i="23"/>
  <c r="BG43" i="23"/>
  <c r="BF43" i="23"/>
  <c r="BE43" i="23"/>
  <c r="BD43" i="23"/>
  <c r="BG42" i="23"/>
  <c r="BF42" i="23"/>
  <c r="BE42" i="23"/>
  <c r="BD42" i="23"/>
  <c r="BG41" i="23"/>
  <c r="BF41" i="23"/>
  <c r="BE41" i="23"/>
  <c r="BD41" i="23"/>
  <c r="BG40" i="23"/>
  <c r="BF40" i="23"/>
  <c r="BE40" i="23"/>
  <c r="BD40" i="23"/>
  <c r="BG39" i="23"/>
  <c r="BF39" i="23"/>
  <c r="BE39" i="23"/>
  <c r="BD39" i="23"/>
  <c r="BG38" i="23"/>
  <c r="BF38" i="23"/>
  <c r="BE38" i="23"/>
  <c r="BD38" i="23"/>
  <c r="BG37" i="23"/>
  <c r="BF37" i="23"/>
  <c r="BE37" i="23"/>
  <c r="BD37" i="23"/>
  <c r="BG36" i="23"/>
  <c r="BF36" i="23"/>
  <c r="BE36" i="23"/>
  <c r="BD36" i="23"/>
  <c r="BG35" i="23"/>
  <c r="BF35" i="23"/>
  <c r="BE35" i="23"/>
  <c r="BD35" i="23"/>
  <c r="BG34" i="23"/>
  <c r="BF34" i="23"/>
  <c r="BE34" i="23"/>
  <c r="BD34" i="23"/>
  <c r="BG33" i="23"/>
  <c r="BF33" i="23"/>
  <c r="BE33" i="23"/>
  <c r="BD33" i="23"/>
  <c r="BG32" i="23"/>
  <c r="BF32" i="23"/>
  <c r="BE32" i="23"/>
  <c r="BD32" i="23"/>
  <c r="BG31" i="23"/>
  <c r="BF31" i="23"/>
  <c r="BE31" i="23"/>
  <c r="BD31" i="23"/>
  <c r="BG30" i="23"/>
  <c r="BF30" i="23"/>
  <c r="BE30" i="23"/>
  <c r="BD30" i="23"/>
  <c r="BG29" i="23"/>
  <c r="BF29" i="23"/>
  <c r="BE29" i="23"/>
  <c r="BD29" i="23"/>
  <c r="BG28" i="23"/>
  <c r="BF28" i="23"/>
  <c r="BE28" i="23"/>
  <c r="BD28" i="23"/>
  <c r="BG27" i="23"/>
  <c r="BF27" i="23"/>
  <c r="BE27" i="23"/>
  <c r="BD27" i="23"/>
  <c r="BG26" i="23"/>
  <c r="BF26" i="23"/>
  <c r="BE26" i="23"/>
  <c r="BD26" i="23"/>
  <c r="BG25" i="23"/>
  <c r="BF25" i="23"/>
  <c r="BE25" i="23"/>
  <c r="BD25" i="23"/>
  <c r="BG24" i="23"/>
  <c r="BF24" i="23"/>
  <c r="BE24" i="23"/>
  <c r="BD24" i="23"/>
  <c r="BG23" i="23"/>
  <c r="BF23" i="23"/>
  <c r="BE23" i="23"/>
  <c r="BD23" i="23"/>
  <c r="BG22" i="23"/>
  <c r="BF22" i="23"/>
  <c r="BE22" i="23"/>
  <c r="BD22" i="23"/>
  <c r="BG21" i="23"/>
  <c r="BF21" i="23"/>
  <c r="BE21" i="23"/>
  <c r="BD21" i="23"/>
  <c r="BG20" i="23"/>
  <c r="BF20" i="23"/>
  <c r="BE20" i="23"/>
  <c r="BD20" i="23"/>
  <c r="BG19" i="23"/>
  <c r="BF19" i="23"/>
  <c r="BE19" i="23"/>
  <c r="BD19" i="23"/>
  <c r="BG18" i="23"/>
  <c r="BF18" i="23"/>
  <c r="BE18" i="23"/>
  <c r="BD18" i="23"/>
  <c r="BG17" i="23"/>
  <c r="BF17" i="23"/>
  <c r="BE17" i="23"/>
  <c r="BD17" i="23"/>
  <c r="BH16" i="23"/>
  <c r="BG16" i="23"/>
  <c r="BF16" i="23"/>
  <c r="BE16" i="23"/>
  <c r="BD16" i="23"/>
  <c r="BG15" i="23"/>
  <c r="BF15" i="23"/>
  <c r="BE15" i="23"/>
  <c r="BD15" i="23"/>
  <c r="BG14" i="23"/>
  <c r="BF14" i="23"/>
  <c r="BE14" i="23"/>
  <c r="BD14" i="23"/>
  <c r="BH13" i="23"/>
  <c r="BD13" i="23"/>
  <c r="BH1044" i="21"/>
  <c r="BH1044" i="23" s="1"/>
  <c r="BH1043" i="21"/>
  <c r="BH1043" i="25" s="1"/>
  <c r="BH1042" i="21"/>
  <c r="BH1042" i="23" s="1"/>
  <c r="BH1041" i="21"/>
  <c r="BH1041" i="25" s="1"/>
  <c r="BH1040" i="21"/>
  <c r="BH1040" i="23" s="1"/>
  <c r="BH1039" i="21"/>
  <c r="BH1039" i="25" s="1"/>
  <c r="BH1038" i="21"/>
  <c r="BH1038" i="23" s="1"/>
  <c r="BH1037" i="21"/>
  <c r="BH1037" i="25" s="1"/>
  <c r="BH1036" i="21"/>
  <c r="BH1036" i="23" s="1"/>
  <c r="BH1035" i="21"/>
  <c r="BH1035" i="25" s="1"/>
  <c r="BH1034" i="21"/>
  <c r="BH1034" i="23" s="1"/>
  <c r="BH1033" i="21"/>
  <c r="BH1033" i="25" s="1"/>
  <c r="BH1032" i="21"/>
  <c r="BH1032" i="23" s="1"/>
  <c r="BH1031" i="21"/>
  <c r="BH1031" i="25" s="1"/>
  <c r="BH1030" i="21"/>
  <c r="BH1030" i="23" s="1"/>
  <c r="BH1029" i="21"/>
  <c r="BH1029" i="25" s="1"/>
  <c r="BH1028" i="21"/>
  <c r="BH1028" i="23" s="1"/>
  <c r="BH1027" i="21"/>
  <c r="BH1027" i="25" s="1"/>
  <c r="BH1026" i="21"/>
  <c r="BH1026" i="23" s="1"/>
  <c r="BH1025" i="21"/>
  <c r="BH1025" i="25" s="1"/>
  <c r="BH1024" i="21"/>
  <c r="BH1024" i="23" s="1"/>
  <c r="BH1023" i="21"/>
  <c r="BH1023" i="25" s="1"/>
  <c r="BH1022" i="21"/>
  <c r="BH1022" i="23" s="1"/>
  <c r="BH1021" i="21"/>
  <c r="BH1021" i="25" s="1"/>
  <c r="BH1020" i="21"/>
  <c r="BH1020" i="23" s="1"/>
  <c r="BH1019" i="21"/>
  <c r="BH1019" i="25" s="1"/>
  <c r="BH1018" i="21"/>
  <c r="BH1018" i="23" s="1"/>
  <c r="BH1017" i="21"/>
  <c r="BH1017" i="25" s="1"/>
  <c r="BH1016" i="21"/>
  <c r="BH1016" i="23" s="1"/>
  <c r="BH1015" i="21"/>
  <c r="BH1015" i="25" s="1"/>
  <c r="BH1014" i="21"/>
  <c r="BH1014" i="25" s="1"/>
  <c r="BH1013" i="21"/>
  <c r="BH1013" i="25" s="1"/>
  <c r="BH1012" i="21"/>
  <c r="BH1012" i="25" s="1"/>
  <c r="BH1011" i="21"/>
  <c r="BH1011" i="23" s="1"/>
  <c r="BH1003" i="21"/>
  <c r="BH1003" i="25" s="1"/>
  <c r="BH1002" i="21"/>
  <c r="BH1002" i="25" s="1"/>
  <c r="BH1001" i="21"/>
  <c r="BH1001" i="25" s="1"/>
  <c r="BH1000" i="21"/>
  <c r="BH1000" i="25" s="1"/>
  <c r="BH999" i="21"/>
  <c r="BH999" i="25" s="1"/>
  <c r="BH998" i="21"/>
  <c r="BH998" i="25" s="1"/>
  <c r="BH997" i="21"/>
  <c r="BH997" i="25" s="1"/>
  <c r="BH996" i="21"/>
  <c r="BH996" i="25" s="1"/>
  <c r="BH995" i="21"/>
  <c r="BH995" i="25" s="1"/>
  <c r="BH994" i="21"/>
  <c r="BH994" i="25" s="1"/>
  <c r="BH993" i="21"/>
  <c r="BH993" i="25" s="1"/>
  <c r="BH992" i="21"/>
  <c r="BH992" i="25" s="1"/>
  <c r="BH991" i="21"/>
  <c r="BH991" i="25" s="1"/>
  <c r="BH990" i="21"/>
  <c r="BH990" i="25" s="1"/>
  <c r="BH989" i="21"/>
  <c r="BH989" i="25" s="1"/>
  <c r="BH988" i="21"/>
  <c r="BH988" i="25" s="1"/>
  <c r="BH987" i="21"/>
  <c r="BH987" i="25" s="1"/>
  <c r="BH986" i="21"/>
  <c r="BH986" i="25" s="1"/>
  <c r="BH985" i="21"/>
  <c r="BH985" i="25" s="1"/>
  <c r="BH984" i="21"/>
  <c r="BH984" i="25" s="1"/>
  <c r="BH983" i="21"/>
  <c r="BH983" i="25" s="1"/>
  <c r="BH982" i="21"/>
  <c r="BH982" i="25" s="1"/>
  <c r="BH981" i="21"/>
  <c r="BH981" i="25" s="1"/>
  <c r="BH980" i="21"/>
  <c r="BH980" i="25" s="1"/>
  <c r="BH979" i="21"/>
  <c r="BH979" i="25" s="1"/>
  <c r="BH978" i="21"/>
  <c r="BH978" i="25" s="1"/>
  <c r="BH977" i="21"/>
  <c r="BH977" i="25" s="1"/>
  <c r="BH976" i="21"/>
  <c r="BH976" i="25" s="1"/>
  <c r="BH975" i="21"/>
  <c r="BH975" i="25" s="1"/>
  <c r="BH974" i="21"/>
  <c r="BH974" i="25" s="1"/>
  <c r="BH973" i="21"/>
  <c r="BH973" i="25" s="1"/>
  <c r="BH972" i="21"/>
  <c r="BH972" i="25" s="1"/>
  <c r="BH971" i="21"/>
  <c r="BH971" i="25" s="1"/>
  <c r="BH970" i="21"/>
  <c r="BH970" i="23" s="1"/>
  <c r="BH961" i="21"/>
  <c r="BH961" i="25" s="1"/>
  <c r="BH960" i="21"/>
  <c r="BH960" i="25" s="1"/>
  <c r="BH959" i="21"/>
  <c r="BH959" i="25" s="1"/>
  <c r="BH958" i="21"/>
  <c r="BH958" i="25" s="1"/>
  <c r="BH957" i="21"/>
  <c r="BH957" i="25" s="1"/>
  <c r="BH956" i="21"/>
  <c r="BH956" i="25" s="1"/>
  <c r="BH955" i="21"/>
  <c r="BH955" i="25" s="1"/>
  <c r="BH954" i="21"/>
  <c r="BH954" i="25" s="1"/>
  <c r="BH953" i="21"/>
  <c r="BH953" i="25" s="1"/>
  <c r="BH952" i="21"/>
  <c r="BH952" i="25" s="1"/>
  <c r="BH951" i="21"/>
  <c r="BH951" i="25" s="1"/>
  <c r="BH950" i="21"/>
  <c r="BH950" i="25" s="1"/>
  <c r="BH949" i="21"/>
  <c r="BH949" i="25" s="1"/>
  <c r="BH948" i="21"/>
  <c r="BH948" i="25" s="1"/>
  <c r="BH947" i="21"/>
  <c r="BH947" i="25" s="1"/>
  <c r="BH946" i="21"/>
  <c r="BH946" i="25" s="1"/>
  <c r="BH945" i="21"/>
  <c r="BH945" i="25" s="1"/>
  <c r="BH944" i="21"/>
  <c r="BH944" i="25" s="1"/>
  <c r="BH943" i="21"/>
  <c r="BH943" i="25" s="1"/>
  <c r="BH942" i="21"/>
  <c r="BH942" i="25" s="1"/>
  <c r="BH941" i="21"/>
  <c r="BH941" i="25" s="1"/>
  <c r="BH940" i="21"/>
  <c r="BH940" i="25" s="1"/>
  <c r="BH939" i="21"/>
  <c r="BH939" i="25" s="1"/>
  <c r="BH938" i="21"/>
  <c r="BH938" i="25" s="1"/>
  <c r="BH937" i="21"/>
  <c r="BH937" i="25" s="1"/>
  <c r="BH936" i="21"/>
  <c r="BH936" i="25" s="1"/>
  <c r="BH935" i="21"/>
  <c r="BH935" i="25" s="1"/>
  <c r="BH934" i="21"/>
  <c r="BH934" i="25" s="1"/>
  <c r="BH933" i="21"/>
  <c r="BH933" i="25" s="1"/>
  <c r="BH932" i="21"/>
  <c r="BH932" i="25" s="1"/>
  <c r="BH931" i="21"/>
  <c r="BH931" i="25" s="1"/>
  <c r="BH930" i="21"/>
  <c r="BH930" i="25" s="1"/>
  <c r="BH929" i="21"/>
  <c r="BH929" i="25" s="1"/>
  <c r="BH928" i="21"/>
  <c r="BH928" i="23" s="1"/>
  <c r="BH920" i="21"/>
  <c r="BH920" i="25" s="1"/>
  <c r="BH919" i="21"/>
  <c r="BH919" i="23" s="1"/>
  <c r="BH917" i="21"/>
  <c r="BH917" i="23" s="1"/>
  <c r="BH916" i="21"/>
  <c r="BH916" i="25" s="1"/>
  <c r="BH915" i="21"/>
  <c r="BH915" i="23" s="1"/>
  <c r="BH914" i="21"/>
  <c r="BH914" i="25" s="1"/>
  <c r="BH913" i="21"/>
  <c r="BH913" i="23" s="1"/>
  <c r="BH912" i="21"/>
  <c r="BH912" i="25" s="1"/>
  <c r="BH911" i="21"/>
  <c r="BH911" i="23" s="1"/>
  <c r="BH910" i="21"/>
  <c r="BH910" i="25" s="1"/>
  <c r="BH909" i="21"/>
  <c r="BH909" i="23" s="1"/>
  <c r="BH908" i="21"/>
  <c r="BH908" i="25" s="1"/>
  <c r="BH907" i="21"/>
  <c r="BH907" i="23" s="1"/>
  <c r="BH906" i="21"/>
  <c r="BH906" i="25" s="1"/>
  <c r="BH905" i="21"/>
  <c r="BH905" i="23" s="1"/>
  <c r="BH904" i="21"/>
  <c r="BH904" i="25" s="1"/>
  <c r="BH903" i="21"/>
  <c r="BH903" i="23" s="1"/>
  <c r="BH902" i="21"/>
  <c r="BH902" i="25" s="1"/>
  <c r="BH901" i="21"/>
  <c r="BH901" i="23" s="1"/>
  <c r="BH900" i="21"/>
  <c r="BH900" i="25" s="1"/>
  <c r="BH899" i="21"/>
  <c r="BH899" i="23" s="1"/>
  <c r="BH898" i="21"/>
  <c r="BH898" i="25" s="1"/>
  <c r="BH897" i="21"/>
  <c r="BH897" i="23" s="1"/>
  <c r="BH896" i="21"/>
  <c r="BH896" i="25" s="1"/>
  <c r="BH895" i="21"/>
  <c r="BH895" i="23" s="1"/>
  <c r="BH894" i="21"/>
  <c r="BH894" i="25" s="1"/>
  <c r="BH893" i="21"/>
  <c r="BH893" i="23" s="1"/>
  <c r="BH892" i="21"/>
  <c r="BH892" i="25" s="1"/>
  <c r="BH891" i="21"/>
  <c r="BH891" i="23" s="1"/>
  <c r="BH890" i="21"/>
  <c r="BH890" i="23" s="1"/>
  <c r="BH889" i="21"/>
  <c r="BH889" i="23" s="1"/>
  <c r="BH888" i="21"/>
  <c r="BH888" i="25" s="1"/>
  <c r="BH878" i="21"/>
  <c r="BH878" i="25" s="1"/>
  <c r="BH877" i="21"/>
  <c r="BH877" i="25" s="1"/>
  <c r="BH875" i="21"/>
  <c r="BH875" i="25" s="1"/>
  <c r="BH874" i="21"/>
  <c r="BH874" i="25" s="1"/>
  <c r="BH873" i="21"/>
  <c r="BH873" i="25" s="1"/>
  <c r="BH872" i="21"/>
  <c r="BH872" i="25" s="1"/>
  <c r="BH871" i="21"/>
  <c r="BH871" i="25" s="1"/>
  <c r="BH870" i="21"/>
  <c r="BH870" i="25" s="1"/>
  <c r="BH869" i="21"/>
  <c r="BH869" i="25" s="1"/>
  <c r="BH868" i="21"/>
  <c r="BH868" i="25" s="1"/>
  <c r="BH867" i="21"/>
  <c r="BH867" i="25" s="1"/>
  <c r="BH866" i="21"/>
  <c r="BH866" i="25" s="1"/>
  <c r="BH865" i="21"/>
  <c r="BH865" i="25" s="1"/>
  <c r="BH864" i="21"/>
  <c r="BH864" i="25" s="1"/>
  <c r="BH863" i="21"/>
  <c r="BH863" i="25" s="1"/>
  <c r="BH862" i="21"/>
  <c r="BH862" i="25" s="1"/>
  <c r="BH861" i="21"/>
  <c r="BH861" i="25" s="1"/>
  <c r="BH860" i="21"/>
  <c r="BH860" i="25" s="1"/>
  <c r="BH859" i="21"/>
  <c r="BH859" i="25" s="1"/>
  <c r="BH858" i="21"/>
  <c r="BH858" i="25" s="1"/>
  <c r="BH857" i="21"/>
  <c r="BH857" i="25" s="1"/>
  <c r="BH856" i="21"/>
  <c r="BH856" i="25" s="1"/>
  <c r="BH855" i="21"/>
  <c r="BH855" i="25" s="1"/>
  <c r="BH854" i="21"/>
  <c r="BH854" i="25" s="1"/>
  <c r="BH853" i="21"/>
  <c r="BH853" i="25" s="1"/>
  <c r="BH852" i="21"/>
  <c r="BH852" i="25" s="1"/>
  <c r="BH851" i="21"/>
  <c r="BH851" i="25" s="1"/>
  <c r="BH850" i="21"/>
  <c r="BH850" i="25" s="1"/>
  <c r="BH849" i="21"/>
  <c r="BH849" i="25" s="1"/>
  <c r="BH848" i="21"/>
  <c r="BH848" i="25" s="1"/>
  <c r="BH847" i="21"/>
  <c r="BH847" i="25" s="1"/>
  <c r="BH846" i="21"/>
  <c r="BH846" i="25" s="1"/>
  <c r="BH845" i="21"/>
  <c r="BH845" i="23" s="1"/>
  <c r="BH836" i="21"/>
  <c r="BH836" i="25" s="1"/>
  <c r="BH835" i="21"/>
  <c r="BH835" i="23" s="1"/>
  <c r="BH833" i="21"/>
  <c r="BH833" i="23" s="1"/>
  <c r="BH832" i="21"/>
  <c r="BH832" i="25" s="1"/>
  <c r="BH831" i="21"/>
  <c r="BH831" i="23" s="1"/>
  <c r="BH830" i="21"/>
  <c r="BH830" i="25" s="1"/>
  <c r="BH829" i="21"/>
  <c r="BH829" i="23" s="1"/>
  <c r="BH828" i="21"/>
  <c r="BH828" i="25" s="1"/>
  <c r="BH827" i="21"/>
  <c r="BH827" i="23" s="1"/>
  <c r="BH826" i="21"/>
  <c r="BH826" i="25" s="1"/>
  <c r="BH825" i="21"/>
  <c r="BH825" i="23" s="1"/>
  <c r="BH824" i="21"/>
  <c r="BH824" i="25" s="1"/>
  <c r="BH823" i="21"/>
  <c r="BH823" i="23" s="1"/>
  <c r="BH822" i="21"/>
  <c r="BH822" i="25" s="1"/>
  <c r="BH821" i="21"/>
  <c r="BH821" i="23" s="1"/>
  <c r="BH820" i="21"/>
  <c r="BH820" i="25" s="1"/>
  <c r="BH819" i="21"/>
  <c r="BH819" i="23" s="1"/>
  <c r="BH818" i="21"/>
  <c r="BH818" i="25" s="1"/>
  <c r="BH817" i="21"/>
  <c r="BH817" i="23" s="1"/>
  <c r="BH816" i="21"/>
  <c r="BH816" i="25" s="1"/>
  <c r="BH815" i="21"/>
  <c r="BH815" i="23" s="1"/>
  <c r="BH814" i="21"/>
  <c r="BH814" i="25" s="1"/>
  <c r="BH813" i="21"/>
  <c r="BH813" i="23" s="1"/>
  <c r="BH812" i="21"/>
  <c r="BH812" i="25" s="1"/>
  <c r="BH811" i="21"/>
  <c r="BH811" i="23" s="1"/>
  <c r="BH810" i="21"/>
  <c r="BH810" i="25" s="1"/>
  <c r="BH809" i="21"/>
  <c r="BH809" i="23" s="1"/>
  <c r="BH808" i="21"/>
  <c r="BH808" i="25" s="1"/>
  <c r="BH807" i="21"/>
  <c r="BH807" i="23" s="1"/>
  <c r="BH806" i="21"/>
  <c r="BH806" i="23" s="1"/>
  <c r="BH805" i="21"/>
  <c r="BH805" i="23" s="1"/>
  <c r="BH804" i="21"/>
  <c r="BH804" i="25" s="1"/>
  <c r="BH803" i="21"/>
  <c r="BH803" i="25" s="1"/>
  <c r="BH795" i="21"/>
  <c r="BH795" i="25" s="1"/>
  <c r="BH794" i="21"/>
  <c r="BH794" i="25" s="1"/>
  <c r="BH792" i="21"/>
  <c r="BH792" i="25" s="1"/>
  <c r="BH791" i="21"/>
  <c r="BH791" i="25" s="1"/>
  <c r="BH790" i="21"/>
  <c r="BH790" i="25" s="1"/>
  <c r="BH789" i="21"/>
  <c r="BH789" i="25" s="1"/>
  <c r="BH788" i="21"/>
  <c r="BH788" i="25" s="1"/>
  <c r="BH787" i="21"/>
  <c r="BH787" i="25" s="1"/>
  <c r="BH786" i="21"/>
  <c r="BH786" i="25" s="1"/>
  <c r="BH785" i="21"/>
  <c r="BH785" i="25" s="1"/>
  <c r="BH784" i="21"/>
  <c r="BH784" i="25" s="1"/>
  <c r="BH783" i="21"/>
  <c r="BH783" i="25" s="1"/>
  <c r="BH782" i="21"/>
  <c r="BH782" i="25" s="1"/>
  <c r="BH781" i="21"/>
  <c r="BH781" i="25" s="1"/>
  <c r="BH780" i="21"/>
  <c r="BH780" i="25" s="1"/>
  <c r="BH779" i="21"/>
  <c r="BH779" i="25" s="1"/>
  <c r="BH778" i="21"/>
  <c r="BH778" i="25" s="1"/>
  <c r="BH777" i="21"/>
  <c r="BH777" i="25" s="1"/>
  <c r="BH776" i="21"/>
  <c r="BH776" i="25" s="1"/>
  <c r="BH775" i="21"/>
  <c r="BH775" i="25" s="1"/>
  <c r="BH774" i="21"/>
  <c r="BH774" i="25" s="1"/>
  <c r="BH773" i="21"/>
  <c r="BH773" i="25" s="1"/>
  <c r="BH772" i="21"/>
  <c r="BH772" i="25" s="1"/>
  <c r="BH771" i="21"/>
  <c r="BH771" i="25" s="1"/>
  <c r="BH770" i="21"/>
  <c r="BH770" i="25" s="1"/>
  <c r="BH769" i="21"/>
  <c r="BH769" i="25" s="1"/>
  <c r="BH768" i="21"/>
  <c r="BH768" i="25" s="1"/>
  <c r="BH767" i="21"/>
  <c r="BH767" i="25" s="1"/>
  <c r="BH766" i="21"/>
  <c r="BH766" i="25" s="1"/>
  <c r="BH765" i="21"/>
  <c r="BH765" i="25" s="1"/>
  <c r="BH764" i="21"/>
  <c r="BH764" i="25" s="1"/>
  <c r="BH763" i="21"/>
  <c r="BH763" i="25" s="1"/>
  <c r="BH762" i="21"/>
  <c r="BH762" i="23" s="1"/>
  <c r="BH754" i="21"/>
  <c r="BH754" i="25" s="1"/>
  <c r="BH753" i="21"/>
  <c r="BH753" i="23" s="1"/>
  <c r="BH751" i="21"/>
  <c r="BH751" i="23" s="1"/>
  <c r="BH750" i="21"/>
  <c r="BH750" i="25" s="1"/>
  <c r="BH749" i="21"/>
  <c r="BH749" i="23" s="1"/>
  <c r="BH748" i="21"/>
  <c r="BH748" i="25" s="1"/>
  <c r="BH747" i="21"/>
  <c r="BH747" i="23" s="1"/>
  <c r="BH746" i="21"/>
  <c r="BH746" i="25" s="1"/>
  <c r="BH745" i="21"/>
  <c r="BH745" i="23" s="1"/>
  <c r="BH744" i="21"/>
  <c r="BH744" i="25" s="1"/>
  <c r="BH743" i="21"/>
  <c r="BH743" i="23" s="1"/>
  <c r="BH742" i="21"/>
  <c r="BH742" i="25" s="1"/>
  <c r="BH741" i="21"/>
  <c r="BH741" i="23" s="1"/>
  <c r="BH740" i="21"/>
  <c r="BH740" i="25" s="1"/>
  <c r="BH739" i="21"/>
  <c r="BH739" i="23" s="1"/>
  <c r="BH738" i="21"/>
  <c r="BH738" i="25" s="1"/>
  <c r="BH737" i="21"/>
  <c r="BH737" i="23" s="1"/>
  <c r="BH736" i="21"/>
  <c r="BH736" i="25" s="1"/>
  <c r="BH735" i="21"/>
  <c r="BH735" i="23" s="1"/>
  <c r="BH734" i="21"/>
  <c r="BH734" i="25" s="1"/>
  <c r="BH733" i="21"/>
  <c r="BH733" i="23" s="1"/>
  <c r="BH732" i="21"/>
  <c r="BH732" i="25" s="1"/>
  <c r="BH731" i="21"/>
  <c r="BH731" i="23" s="1"/>
  <c r="BH730" i="21"/>
  <c r="BH730" i="25" s="1"/>
  <c r="BH729" i="21"/>
  <c r="BH729" i="23" s="1"/>
  <c r="BH728" i="21"/>
  <c r="BH728" i="25" s="1"/>
  <c r="BH727" i="21"/>
  <c r="BH727" i="23" s="1"/>
  <c r="BH726" i="21"/>
  <c r="BH726" i="25" s="1"/>
  <c r="BH725" i="21"/>
  <c r="BH725" i="23" s="1"/>
  <c r="BH724" i="21"/>
  <c r="BH724" i="23" s="1"/>
  <c r="BH723" i="21"/>
  <c r="BH723" i="23" s="1"/>
  <c r="BH722" i="21"/>
  <c r="BH722" i="25" s="1"/>
  <c r="BH721" i="21"/>
  <c r="BH721" i="25" s="1"/>
  <c r="BH713" i="21"/>
  <c r="BH713" i="25" s="1"/>
  <c r="BH712" i="21"/>
  <c r="BH712" i="25" s="1"/>
  <c r="BH710" i="21"/>
  <c r="BH710" i="25" s="1"/>
  <c r="BH709" i="21"/>
  <c r="BH709" i="25" s="1"/>
  <c r="BH708" i="21"/>
  <c r="BH708" i="25" s="1"/>
  <c r="BH707" i="21"/>
  <c r="BH707" i="25" s="1"/>
  <c r="BH706" i="21"/>
  <c r="BH706" i="25" s="1"/>
  <c r="BH705" i="21"/>
  <c r="BH705" i="25" s="1"/>
  <c r="BH704" i="21"/>
  <c r="BH704" i="25" s="1"/>
  <c r="BH703" i="21"/>
  <c r="BH703" i="25" s="1"/>
  <c r="BH702" i="21"/>
  <c r="BH702" i="25" s="1"/>
  <c r="BH701" i="21"/>
  <c r="BH701" i="25" s="1"/>
  <c r="BH700" i="21"/>
  <c r="BH700" i="25" s="1"/>
  <c r="BH699" i="21"/>
  <c r="BH699" i="25" s="1"/>
  <c r="BH698" i="21"/>
  <c r="BH698" i="25" s="1"/>
  <c r="BH697" i="21"/>
  <c r="BH697" i="25" s="1"/>
  <c r="BH696" i="21"/>
  <c r="BH696" i="25" s="1"/>
  <c r="BH695" i="21"/>
  <c r="BH695" i="25" s="1"/>
  <c r="BH694" i="21"/>
  <c r="BH694" i="25" s="1"/>
  <c r="BH693" i="21"/>
  <c r="BH693" i="25" s="1"/>
  <c r="BH692" i="21"/>
  <c r="BH692" i="25" s="1"/>
  <c r="BH691" i="21"/>
  <c r="BH691" i="25" s="1"/>
  <c r="BH690" i="21"/>
  <c r="BH690" i="25" s="1"/>
  <c r="BH689" i="21"/>
  <c r="BH689" i="25" s="1"/>
  <c r="BH688" i="21"/>
  <c r="BH688" i="25" s="1"/>
  <c r="BH687" i="21"/>
  <c r="BH687" i="25" s="1"/>
  <c r="BH686" i="21"/>
  <c r="BH686" i="25" s="1"/>
  <c r="BH685" i="21"/>
  <c r="BH685" i="25" s="1"/>
  <c r="BH684" i="21"/>
  <c r="BH684" i="25" s="1"/>
  <c r="BH683" i="21"/>
  <c r="BH683" i="25" s="1"/>
  <c r="BH682" i="21"/>
  <c r="BH682" i="25" s="1"/>
  <c r="BH681" i="21"/>
  <c r="BH681" i="25" s="1"/>
  <c r="BH680" i="21"/>
  <c r="BH680" i="23" s="1"/>
  <c r="BH671" i="21"/>
  <c r="BH671" i="25" s="1"/>
  <c r="BH670" i="21"/>
  <c r="BH670" i="23" s="1"/>
  <c r="BH668" i="21"/>
  <c r="BH668" i="23" s="1"/>
  <c r="BH667" i="21"/>
  <c r="BH667" i="25" s="1"/>
  <c r="BH666" i="21"/>
  <c r="BH666" i="23" s="1"/>
  <c r="BH665" i="21"/>
  <c r="BH665" i="25" s="1"/>
  <c r="BH664" i="21"/>
  <c r="BH664" i="23" s="1"/>
  <c r="BH663" i="21"/>
  <c r="BH663" i="25" s="1"/>
  <c r="BH662" i="21"/>
  <c r="BH662" i="23" s="1"/>
  <c r="BH661" i="21"/>
  <c r="BH661" i="25" s="1"/>
  <c r="BH660" i="21"/>
  <c r="BH660" i="23" s="1"/>
  <c r="BH659" i="21"/>
  <c r="BH659" i="25" s="1"/>
  <c r="BH658" i="21"/>
  <c r="BH658" i="23" s="1"/>
  <c r="BH657" i="21"/>
  <c r="BH657" i="25" s="1"/>
  <c r="BH656" i="21"/>
  <c r="BH656" i="23" s="1"/>
  <c r="BH655" i="21"/>
  <c r="BH655" i="25" s="1"/>
  <c r="BH654" i="21"/>
  <c r="BH654" i="23" s="1"/>
  <c r="BH653" i="21"/>
  <c r="BH653" i="25" s="1"/>
  <c r="BH652" i="21"/>
  <c r="BH652" i="23" s="1"/>
  <c r="BH651" i="21"/>
  <c r="BH651" i="25" s="1"/>
  <c r="BH650" i="21"/>
  <c r="BH650" i="23" s="1"/>
  <c r="BH649" i="21"/>
  <c r="BH649" i="25" s="1"/>
  <c r="BH648" i="21"/>
  <c r="BH648" i="23" s="1"/>
  <c r="BH647" i="21"/>
  <c r="BH647" i="25" s="1"/>
  <c r="BH646" i="21"/>
  <c r="BH646" i="23" s="1"/>
  <c r="BH645" i="21"/>
  <c r="BH645" i="25" s="1"/>
  <c r="BH644" i="21"/>
  <c r="BH644" i="23" s="1"/>
  <c r="BH643" i="21"/>
  <c r="BH643" i="25" s="1"/>
  <c r="BH642" i="21"/>
  <c r="BH642" i="23" s="1"/>
  <c r="BH641" i="21"/>
  <c r="BH641" i="23" s="1"/>
  <c r="BH640" i="21"/>
  <c r="BH640" i="23" s="1"/>
  <c r="BH639" i="21"/>
  <c r="BH639" i="25" s="1"/>
  <c r="BH638" i="21"/>
  <c r="BH638" i="25" s="1"/>
  <c r="BH630" i="21"/>
  <c r="BH630" i="25" s="1"/>
  <c r="BH629" i="21"/>
  <c r="BH629" i="25" s="1"/>
  <c r="BH627" i="21"/>
  <c r="BH627" i="25" s="1"/>
  <c r="BH626" i="21"/>
  <c r="BH626" i="25" s="1"/>
  <c r="BH625" i="21"/>
  <c r="BH625" i="25" s="1"/>
  <c r="BH624" i="21"/>
  <c r="BH624" i="25" s="1"/>
  <c r="BH623" i="21"/>
  <c r="BH623" i="25" s="1"/>
  <c r="BH622" i="21"/>
  <c r="BH622" i="25" s="1"/>
  <c r="BH621" i="21"/>
  <c r="BH621" i="25" s="1"/>
  <c r="BH620" i="21"/>
  <c r="BH620" i="25" s="1"/>
  <c r="BH619" i="21"/>
  <c r="BH619" i="25" s="1"/>
  <c r="BH618" i="21"/>
  <c r="BH618" i="25" s="1"/>
  <c r="BH617" i="21"/>
  <c r="BH617" i="25" s="1"/>
  <c r="BH616" i="21"/>
  <c r="BH616" i="25" s="1"/>
  <c r="BH615" i="21"/>
  <c r="BH615" i="25" s="1"/>
  <c r="BH614" i="21"/>
  <c r="BH614" i="25" s="1"/>
  <c r="BH613" i="21"/>
  <c r="BH613" i="25" s="1"/>
  <c r="BH612" i="21"/>
  <c r="BH612" i="25" s="1"/>
  <c r="BH611" i="21"/>
  <c r="BH611" i="25" s="1"/>
  <c r="BH610" i="21"/>
  <c r="BH610" i="25" s="1"/>
  <c r="BH609" i="21"/>
  <c r="BH609" i="25" s="1"/>
  <c r="BH608" i="21"/>
  <c r="BH608" i="25" s="1"/>
  <c r="BH607" i="21"/>
  <c r="BH607" i="25" s="1"/>
  <c r="BH606" i="21"/>
  <c r="BH606" i="25" s="1"/>
  <c r="BH605" i="21"/>
  <c r="BH605" i="25" s="1"/>
  <c r="BH604" i="21"/>
  <c r="BH604" i="25" s="1"/>
  <c r="BH603" i="21"/>
  <c r="BH603" i="25" s="1"/>
  <c r="BH602" i="21"/>
  <c r="BH602" i="25" s="1"/>
  <c r="BH601" i="21"/>
  <c r="BH601" i="25" s="1"/>
  <c r="BH600" i="21"/>
  <c r="BH600" i="25" s="1"/>
  <c r="BH599" i="21"/>
  <c r="BH599" i="25" s="1"/>
  <c r="BH598" i="21"/>
  <c r="BH598" i="25" s="1"/>
  <c r="BH597" i="21"/>
  <c r="BH597" i="23" s="1"/>
  <c r="BH588" i="21"/>
  <c r="BH588" i="25" s="1"/>
  <c r="BH587" i="21"/>
  <c r="BH587" i="23" s="1"/>
  <c r="BH585" i="21"/>
  <c r="BH585" i="23" s="1"/>
  <c r="BH584" i="21"/>
  <c r="BH584" i="25" s="1"/>
  <c r="BH583" i="21"/>
  <c r="BH583" i="23" s="1"/>
  <c r="BH582" i="21"/>
  <c r="BH582" i="25" s="1"/>
  <c r="BH581" i="21"/>
  <c r="BH581" i="23" s="1"/>
  <c r="BH580" i="21"/>
  <c r="BH580" i="25" s="1"/>
  <c r="BH579" i="21"/>
  <c r="BH579" i="23" s="1"/>
  <c r="BH578" i="21"/>
  <c r="BH578" i="25" s="1"/>
  <c r="BH577" i="21"/>
  <c r="BH577" i="23" s="1"/>
  <c r="BH576" i="21"/>
  <c r="BH576" i="25" s="1"/>
  <c r="BH575" i="21"/>
  <c r="BH575" i="23" s="1"/>
  <c r="BH574" i="21"/>
  <c r="BH574" i="25" s="1"/>
  <c r="BH573" i="21"/>
  <c r="BH573" i="23" s="1"/>
  <c r="BH572" i="21"/>
  <c r="BH572" i="25" s="1"/>
  <c r="BH571" i="21"/>
  <c r="BH571" i="23" s="1"/>
  <c r="BH570" i="21"/>
  <c r="BH570" i="25" s="1"/>
  <c r="BH569" i="21"/>
  <c r="BH569" i="23" s="1"/>
  <c r="BH568" i="21"/>
  <c r="BH568" i="25" s="1"/>
  <c r="BH567" i="21"/>
  <c r="BH567" i="23" s="1"/>
  <c r="BH566" i="21"/>
  <c r="BH566" i="25" s="1"/>
  <c r="BH565" i="21"/>
  <c r="BH565" i="23" s="1"/>
  <c r="BH564" i="21"/>
  <c r="BH564" i="25" s="1"/>
  <c r="BH563" i="21"/>
  <c r="BH563" i="23" s="1"/>
  <c r="BH562" i="21"/>
  <c r="BH562" i="25" s="1"/>
  <c r="BH561" i="21"/>
  <c r="BH561" i="23" s="1"/>
  <c r="BH560" i="21"/>
  <c r="BH560" i="25" s="1"/>
  <c r="BH559" i="21"/>
  <c r="BH559" i="23" s="1"/>
  <c r="BH558" i="21"/>
  <c r="BH558" i="23" s="1"/>
  <c r="BH557" i="21"/>
  <c r="BH557" i="23" s="1"/>
  <c r="BH556" i="21"/>
  <c r="BH556" i="25" s="1"/>
  <c r="BH555" i="21"/>
  <c r="BH555" i="25" s="1"/>
  <c r="BH547" i="21"/>
  <c r="BH547" i="25" s="1"/>
  <c r="BH546" i="21"/>
  <c r="BH546" i="25" s="1"/>
  <c r="BH544" i="21"/>
  <c r="BH544" i="25" s="1"/>
  <c r="BH543" i="21"/>
  <c r="BH543" i="25" s="1"/>
  <c r="BH542" i="21"/>
  <c r="BH542" i="25" s="1"/>
  <c r="BH541" i="21"/>
  <c r="BH541" i="25" s="1"/>
  <c r="BH540" i="21"/>
  <c r="BH540" i="25" s="1"/>
  <c r="BH539" i="21"/>
  <c r="BH539" i="25" s="1"/>
  <c r="BH538" i="21"/>
  <c r="BH538" i="25" s="1"/>
  <c r="BH537" i="21"/>
  <c r="BH537" i="25" s="1"/>
  <c r="BH536" i="21"/>
  <c r="BH536" i="25" s="1"/>
  <c r="BH535" i="21"/>
  <c r="BH535" i="25" s="1"/>
  <c r="BH534" i="21"/>
  <c r="BH534" i="25" s="1"/>
  <c r="BH533" i="21"/>
  <c r="BH533" i="25" s="1"/>
  <c r="BH532" i="21"/>
  <c r="BH532" i="25" s="1"/>
  <c r="BH531" i="21"/>
  <c r="BH531" i="25" s="1"/>
  <c r="BH530" i="21"/>
  <c r="BH530" i="25" s="1"/>
  <c r="BH529" i="21"/>
  <c r="BH529" i="25" s="1"/>
  <c r="BH528" i="21"/>
  <c r="BH528" i="25" s="1"/>
  <c r="BH527" i="21"/>
  <c r="BH527" i="25" s="1"/>
  <c r="BH526" i="21"/>
  <c r="BH526" i="25" s="1"/>
  <c r="BH525" i="21"/>
  <c r="BH525" i="25" s="1"/>
  <c r="BH524" i="21"/>
  <c r="BH524" i="25" s="1"/>
  <c r="BH523" i="21"/>
  <c r="BH523" i="25" s="1"/>
  <c r="BH522" i="21"/>
  <c r="BH522" i="25" s="1"/>
  <c r="BH521" i="21"/>
  <c r="BH521" i="25" s="1"/>
  <c r="BH520" i="21"/>
  <c r="BH520" i="25" s="1"/>
  <c r="BH519" i="21"/>
  <c r="BH519" i="25" s="1"/>
  <c r="BH518" i="21"/>
  <c r="BH518" i="25" s="1"/>
  <c r="BH517" i="21"/>
  <c r="BH517" i="25" s="1"/>
  <c r="BH516" i="21"/>
  <c r="BH516" i="25" s="1"/>
  <c r="BH515" i="21"/>
  <c r="BH515" i="25" s="1"/>
  <c r="BH514" i="21"/>
  <c r="BH514" i="23" s="1"/>
  <c r="BH506" i="21"/>
  <c r="BH506" i="25" s="1"/>
  <c r="BH505" i="21"/>
  <c r="BH505" i="23" s="1"/>
  <c r="BH503" i="21"/>
  <c r="BH503" i="23" s="1"/>
  <c r="BH502" i="21"/>
  <c r="BH502" i="25" s="1"/>
  <c r="BH501" i="21"/>
  <c r="BH501" i="23" s="1"/>
  <c r="BH500" i="21"/>
  <c r="BH500" i="25" s="1"/>
  <c r="BH499" i="21"/>
  <c r="BH499" i="23" s="1"/>
  <c r="BH498" i="21"/>
  <c r="BH498" i="25" s="1"/>
  <c r="BH497" i="21"/>
  <c r="BH497" i="23" s="1"/>
  <c r="BH496" i="21"/>
  <c r="BH496" i="25" s="1"/>
  <c r="BH495" i="21"/>
  <c r="BH495" i="23" s="1"/>
  <c r="BH494" i="21"/>
  <c r="BH494" i="25" s="1"/>
  <c r="BH493" i="21"/>
  <c r="BH493" i="23" s="1"/>
  <c r="BH492" i="21"/>
  <c r="BH492" i="25" s="1"/>
  <c r="BH491" i="21"/>
  <c r="BH491" i="23" s="1"/>
  <c r="BH490" i="21"/>
  <c r="BH490" i="25" s="1"/>
  <c r="BH489" i="21"/>
  <c r="BH489" i="23" s="1"/>
  <c r="BH488" i="21"/>
  <c r="BH488" i="25" s="1"/>
  <c r="BH487" i="21"/>
  <c r="BH487" i="23" s="1"/>
  <c r="BH486" i="21"/>
  <c r="BH486" i="25" s="1"/>
  <c r="BH485" i="21"/>
  <c r="BH485" i="23" s="1"/>
  <c r="BH484" i="21"/>
  <c r="BH484" i="25" s="1"/>
  <c r="BH483" i="21"/>
  <c r="BH483" i="23" s="1"/>
  <c r="BH482" i="21"/>
  <c r="BH482" i="25" s="1"/>
  <c r="BH481" i="21"/>
  <c r="BH481" i="23" s="1"/>
  <c r="BH480" i="21"/>
  <c r="BH480" i="25" s="1"/>
  <c r="BH479" i="21"/>
  <c r="BH479" i="23" s="1"/>
  <c r="BH478" i="21"/>
  <c r="BH478" i="25" s="1"/>
  <c r="BH477" i="21"/>
  <c r="BH477" i="23" s="1"/>
  <c r="BH475" i="21"/>
  <c r="BH475" i="25" s="1"/>
  <c r="BH474" i="21"/>
  <c r="BH474" i="25" s="1"/>
  <c r="BH473" i="21"/>
  <c r="BH473" i="25" s="1"/>
  <c r="BH464" i="21"/>
  <c r="BH464" i="25" s="1"/>
  <c r="BH463" i="21"/>
  <c r="BH463" i="23" s="1"/>
  <c r="BH461" i="21"/>
  <c r="BH461" i="23" s="1"/>
  <c r="BH460" i="21"/>
  <c r="BH460" i="25" s="1"/>
  <c r="BH459" i="21"/>
  <c r="BH459" i="23" s="1"/>
  <c r="BH458" i="21"/>
  <c r="BH458" i="25" s="1"/>
  <c r="BH457" i="21"/>
  <c r="BH457" i="23" s="1"/>
  <c r="BH456" i="21"/>
  <c r="BH456" i="25" s="1"/>
  <c r="BH455" i="21"/>
  <c r="BH455" i="23" s="1"/>
  <c r="BH454" i="21"/>
  <c r="BH454" i="25" s="1"/>
  <c r="BH453" i="21"/>
  <c r="BH453" i="23" s="1"/>
  <c r="BH452" i="21"/>
  <c r="BH452" i="25" s="1"/>
  <c r="BH451" i="21"/>
  <c r="BH451" i="23" s="1"/>
  <c r="BH450" i="21"/>
  <c r="BH450" i="25" s="1"/>
  <c r="BH449" i="21"/>
  <c r="BH449" i="23" s="1"/>
  <c r="BH448" i="21"/>
  <c r="BH448" i="25" s="1"/>
  <c r="BH447" i="21"/>
  <c r="BH447" i="23" s="1"/>
  <c r="BH446" i="21"/>
  <c r="BH446" i="25" s="1"/>
  <c r="BH445" i="21"/>
  <c r="BH445" i="23" s="1"/>
  <c r="BH444" i="21"/>
  <c r="BH444" i="25" s="1"/>
  <c r="BH443" i="21"/>
  <c r="BH443" i="23" s="1"/>
  <c r="BH442" i="21"/>
  <c r="BH442" i="25" s="1"/>
  <c r="BH441" i="21"/>
  <c r="BH441" i="23" s="1"/>
  <c r="BH440" i="21"/>
  <c r="BH440" i="25" s="1"/>
  <c r="BH439" i="21"/>
  <c r="BH439" i="23" s="1"/>
  <c r="BH438" i="21"/>
  <c r="BH438" i="25" s="1"/>
  <c r="BH437" i="21"/>
  <c r="BH437" i="23" s="1"/>
  <c r="BH436" i="21"/>
  <c r="BH436" i="25" s="1"/>
  <c r="BH435" i="21"/>
  <c r="BH435" i="23" s="1"/>
  <c r="BH433" i="21"/>
  <c r="BH433" i="23" s="1"/>
  <c r="BH432" i="21"/>
  <c r="BH432" i="25" s="1"/>
  <c r="BH431" i="21"/>
  <c r="BH431" i="23" s="1"/>
  <c r="BH422" i="21"/>
  <c r="BH422" i="25" s="1"/>
  <c r="BH421" i="21"/>
  <c r="BH421" i="25" s="1"/>
  <c r="BH419" i="21"/>
  <c r="BH419" i="25" s="1"/>
  <c r="BH418" i="21"/>
  <c r="BH418" i="25" s="1"/>
  <c r="BH417" i="21"/>
  <c r="BH417" i="25" s="1"/>
  <c r="BH416" i="21"/>
  <c r="BH416" i="25" s="1"/>
  <c r="BH415" i="21"/>
  <c r="BH415" i="25" s="1"/>
  <c r="BH414" i="21"/>
  <c r="BH414" i="25" s="1"/>
  <c r="BH413" i="21"/>
  <c r="BH413" i="25" s="1"/>
  <c r="BH412" i="21"/>
  <c r="BH412" i="25" s="1"/>
  <c r="BH411" i="21"/>
  <c r="BH411" i="25" s="1"/>
  <c r="BH410" i="21"/>
  <c r="BH410" i="25" s="1"/>
  <c r="BH409" i="21"/>
  <c r="BH409" i="25" s="1"/>
  <c r="BH408" i="21"/>
  <c r="BH408" i="25" s="1"/>
  <c r="BH407" i="21"/>
  <c r="BH407" i="25" s="1"/>
  <c r="BH406" i="21"/>
  <c r="BH406" i="25" s="1"/>
  <c r="BH405" i="21"/>
  <c r="BH405" i="25" s="1"/>
  <c r="BH404" i="21"/>
  <c r="BH404" i="25" s="1"/>
  <c r="BH403" i="21"/>
  <c r="BH403" i="25" s="1"/>
  <c r="BH402" i="21"/>
  <c r="BH402" i="25" s="1"/>
  <c r="BH401" i="21"/>
  <c r="BH401" i="25" s="1"/>
  <c r="BH400" i="21"/>
  <c r="BH400" i="25" s="1"/>
  <c r="BH399" i="21"/>
  <c r="BH399" i="25" s="1"/>
  <c r="BH398" i="21"/>
  <c r="BH398" i="25" s="1"/>
  <c r="BH397" i="21"/>
  <c r="BH397" i="25" s="1"/>
  <c r="BH396" i="21"/>
  <c r="BH396" i="25" s="1"/>
  <c r="BH395" i="21"/>
  <c r="BH395" i="25" s="1"/>
  <c r="BH394" i="21"/>
  <c r="BH394" i="25" s="1"/>
  <c r="BH393" i="21"/>
  <c r="BH393" i="25" s="1"/>
  <c r="BH391" i="21"/>
  <c r="BH391" i="25" s="1"/>
  <c r="BH390" i="21"/>
  <c r="BH390" i="25" s="1"/>
  <c r="BH389" i="21"/>
  <c r="BH389" i="25" s="1"/>
  <c r="BH380" i="21"/>
  <c r="BH380" i="25" s="1"/>
  <c r="BH379" i="21"/>
  <c r="BH379" i="23" s="1"/>
  <c r="BH377" i="21"/>
  <c r="BH377" i="23" s="1"/>
  <c r="BH376" i="21"/>
  <c r="BH376" i="25" s="1"/>
  <c r="BH375" i="21"/>
  <c r="BH375" i="23" s="1"/>
  <c r="BH374" i="21"/>
  <c r="BH374" i="25" s="1"/>
  <c r="BH373" i="21"/>
  <c r="BH373" i="23" s="1"/>
  <c r="BH372" i="21"/>
  <c r="BH372" i="25" s="1"/>
  <c r="BH371" i="21"/>
  <c r="BH371" i="23" s="1"/>
  <c r="BH370" i="21"/>
  <c r="BH370" i="25" s="1"/>
  <c r="BH369" i="21"/>
  <c r="BH369" i="23" s="1"/>
  <c r="BH368" i="21"/>
  <c r="BH368" i="25" s="1"/>
  <c r="BH367" i="21"/>
  <c r="BH367" i="23" s="1"/>
  <c r="BH366" i="21"/>
  <c r="BH366" i="25" s="1"/>
  <c r="BH365" i="21"/>
  <c r="BH365" i="23" s="1"/>
  <c r="BH364" i="21"/>
  <c r="BH364" i="25" s="1"/>
  <c r="BH363" i="21"/>
  <c r="BH363" i="23" s="1"/>
  <c r="BH362" i="21"/>
  <c r="BH362" i="25" s="1"/>
  <c r="BH361" i="21"/>
  <c r="BH361" i="23" s="1"/>
  <c r="BH360" i="21"/>
  <c r="BH360" i="25" s="1"/>
  <c r="BH359" i="21"/>
  <c r="BH359" i="23" s="1"/>
  <c r="BH358" i="21"/>
  <c r="BH358" i="25" s="1"/>
  <c r="BH357" i="21"/>
  <c r="BH357" i="23" s="1"/>
  <c r="BH356" i="21"/>
  <c r="BH356" i="25" s="1"/>
  <c r="BH355" i="21"/>
  <c r="BH355" i="23" s="1"/>
  <c r="BH354" i="21"/>
  <c r="BH354" i="25" s="1"/>
  <c r="BH353" i="21"/>
  <c r="BH353" i="23" s="1"/>
  <c r="BH352" i="21"/>
  <c r="BH352" i="25" s="1"/>
  <c r="BH351" i="21"/>
  <c r="BH351" i="23" s="1"/>
  <c r="BH349" i="21"/>
  <c r="BH349" i="23" s="1"/>
  <c r="BH348" i="21"/>
  <c r="BH348" i="25" s="1"/>
  <c r="BH347" i="21"/>
  <c r="BH347" i="23" s="1"/>
  <c r="BH339" i="21"/>
  <c r="BH339" i="25" s="1"/>
  <c r="BH338" i="21"/>
  <c r="BH338" i="25" s="1"/>
  <c r="BH336" i="21"/>
  <c r="BH336" i="25" s="1"/>
  <c r="BH335" i="21"/>
  <c r="BH335" i="25" s="1"/>
  <c r="BH334" i="21"/>
  <c r="BH334" i="25" s="1"/>
  <c r="BH333" i="21"/>
  <c r="BH333" i="25" s="1"/>
  <c r="BH332" i="21"/>
  <c r="BH332" i="25" s="1"/>
  <c r="BH331" i="21"/>
  <c r="BH331" i="25" s="1"/>
  <c r="BH330" i="21"/>
  <c r="BH330" i="25" s="1"/>
  <c r="BH329" i="21"/>
  <c r="BH329" i="25" s="1"/>
  <c r="BH328" i="21"/>
  <c r="BH328" i="25" s="1"/>
  <c r="BH327" i="21"/>
  <c r="BH327" i="25" s="1"/>
  <c r="BH326" i="21"/>
  <c r="BH326" i="25" s="1"/>
  <c r="BH325" i="21"/>
  <c r="BH325" i="25" s="1"/>
  <c r="BH324" i="21"/>
  <c r="BH324" i="25" s="1"/>
  <c r="BH323" i="21"/>
  <c r="BH323" i="25" s="1"/>
  <c r="BH322" i="21"/>
  <c r="BH322" i="25" s="1"/>
  <c r="BH321" i="21"/>
  <c r="BH321" i="25" s="1"/>
  <c r="BH320" i="21"/>
  <c r="BH320" i="25" s="1"/>
  <c r="BH319" i="21"/>
  <c r="BH319" i="25" s="1"/>
  <c r="BH318" i="21"/>
  <c r="BH318" i="25" s="1"/>
  <c r="BH317" i="21"/>
  <c r="BH317" i="25" s="1"/>
  <c r="BH316" i="21"/>
  <c r="BH316" i="25" s="1"/>
  <c r="BH315" i="21"/>
  <c r="BH315" i="25" s="1"/>
  <c r="BH314" i="21"/>
  <c r="BH314" i="25" s="1"/>
  <c r="BH313" i="21"/>
  <c r="BH313" i="25" s="1"/>
  <c r="BH312" i="21"/>
  <c r="BH312" i="25" s="1"/>
  <c r="BH311" i="21"/>
  <c r="BH311" i="25" s="1"/>
  <c r="BH310" i="21"/>
  <c r="BH310" i="25" s="1"/>
  <c r="BH308" i="21"/>
  <c r="BH308" i="25" s="1"/>
  <c r="BH307" i="21"/>
  <c r="BH307" i="25" s="1"/>
  <c r="BH306" i="21"/>
  <c r="BH306" i="25" s="1"/>
  <c r="BH297" i="21"/>
  <c r="BH297" i="25" s="1"/>
  <c r="BH296" i="21"/>
  <c r="BH296" i="23" s="1"/>
  <c r="BH294" i="21"/>
  <c r="BH294" i="23" s="1"/>
  <c r="BH293" i="21"/>
  <c r="BH293" i="25" s="1"/>
  <c r="BH292" i="21"/>
  <c r="BH292" i="23" s="1"/>
  <c r="BH291" i="21"/>
  <c r="BH291" i="25" s="1"/>
  <c r="BH290" i="21"/>
  <c r="BH290" i="23" s="1"/>
  <c r="BH289" i="21"/>
  <c r="BH289" i="25" s="1"/>
  <c r="BH288" i="21"/>
  <c r="BH288" i="23" s="1"/>
  <c r="BH287" i="21"/>
  <c r="BH287" i="25" s="1"/>
  <c r="BH286" i="21"/>
  <c r="BH286" i="23" s="1"/>
  <c r="BH285" i="21"/>
  <c r="BH285" i="25" s="1"/>
  <c r="BH284" i="21"/>
  <c r="BH284" i="23" s="1"/>
  <c r="BH283" i="21"/>
  <c r="BH283" i="25" s="1"/>
  <c r="BH282" i="21"/>
  <c r="BH282" i="23" s="1"/>
  <c r="BH281" i="21"/>
  <c r="BH281" i="25" s="1"/>
  <c r="BH280" i="21"/>
  <c r="BH280" i="23" s="1"/>
  <c r="BH279" i="21"/>
  <c r="BH279" i="25" s="1"/>
  <c r="BH278" i="21"/>
  <c r="BH278" i="23" s="1"/>
  <c r="BH277" i="21"/>
  <c r="BH277" i="25" s="1"/>
  <c r="BH276" i="21"/>
  <c r="BH276" i="23" s="1"/>
  <c r="BH275" i="21"/>
  <c r="BH275" i="25" s="1"/>
  <c r="BH274" i="21"/>
  <c r="BH274" i="23" s="1"/>
  <c r="BH273" i="21"/>
  <c r="BH273" i="25" s="1"/>
  <c r="BH272" i="21"/>
  <c r="BH272" i="23" s="1"/>
  <c r="BH271" i="21"/>
  <c r="BH271" i="25" s="1"/>
  <c r="BH270" i="21"/>
  <c r="BH270" i="23" s="1"/>
  <c r="BH269" i="21"/>
  <c r="BH269" i="25" s="1"/>
  <c r="BH268" i="21"/>
  <c r="BH268" i="23" s="1"/>
  <c r="BH266" i="21"/>
  <c r="BH266" i="23" s="1"/>
  <c r="BH265" i="21"/>
  <c r="BH265" i="25" s="1"/>
  <c r="BH264" i="21"/>
  <c r="BH264" i="23" s="1"/>
  <c r="BH256" i="21"/>
  <c r="BH256" i="25" s="1"/>
  <c r="BH255" i="21"/>
  <c r="BH255" i="25" s="1"/>
  <c r="BH254" i="21"/>
  <c r="BH254" i="25" s="1"/>
  <c r="BH253" i="21"/>
  <c r="BH253" i="25" s="1"/>
  <c r="BH252" i="21"/>
  <c r="BH252" i="25" s="1"/>
  <c r="BH251" i="21"/>
  <c r="BH251" i="25" s="1"/>
  <c r="BH250" i="21"/>
  <c r="BH250" i="25" s="1"/>
  <c r="BH249" i="21"/>
  <c r="BH249" i="25" s="1"/>
  <c r="BH248" i="21"/>
  <c r="BH248" i="25" s="1"/>
  <c r="BH247" i="21"/>
  <c r="BH247" i="25" s="1"/>
  <c r="BH246" i="21"/>
  <c r="BH246" i="25" s="1"/>
  <c r="BH245" i="21"/>
  <c r="BH245" i="25" s="1"/>
  <c r="BH244" i="21"/>
  <c r="BH244" i="25" s="1"/>
  <c r="BH243" i="21"/>
  <c r="BH243" i="25" s="1"/>
  <c r="BH242" i="21"/>
  <c r="BH242" i="25" s="1"/>
  <c r="BH241" i="21"/>
  <c r="BH241" i="25" s="1"/>
  <c r="BH240" i="21"/>
  <c r="BH240" i="25" s="1"/>
  <c r="BH239" i="21"/>
  <c r="BH239" i="25" s="1"/>
  <c r="BH238" i="21"/>
  <c r="BH238" i="25" s="1"/>
  <c r="BH237" i="21"/>
  <c r="BH237" i="25" s="1"/>
  <c r="BH236" i="21"/>
  <c r="BH236" i="25" s="1"/>
  <c r="BH235" i="21"/>
  <c r="BH235" i="25" s="1"/>
  <c r="BH234" i="21"/>
  <c r="BH234" i="25" s="1"/>
  <c r="BH233" i="21"/>
  <c r="BH233" i="25" s="1"/>
  <c r="BH232" i="21"/>
  <c r="BH232" i="25" s="1"/>
  <c r="BH231" i="21"/>
  <c r="BH231" i="25" s="1"/>
  <c r="BH230" i="21"/>
  <c r="BH230" i="25" s="1"/>
  <c r="BH229" i="21"/>
  <c r="BH229" i="25" s="1"/>
  <c r="BH228" i="21"/>
  <c r="BH228" i="25" s="1"/>
  <c r="BH227" i="21"/>
  <c r="BH227" i="25" s="1"/>
  <c r="BH226" i="21"/>
  <c r="BH226" i="25" s="1"/>
  <c r="BH225" i="21"/>
  <c r="BH225" i="25" s="1"/>
  <c r="BH224" i="21"/>
  <c r="BH224" i="25" s="1"/>
  <c r="BH223" i="21"/>
  <c r="BH223" i="23" s="1"/>
  <c r="BH215" i="21"/>
  <c r="BH215" i="25" s="1"/>
  <c r="BH214" i="21"/>
  <c r="BH214" i="23" s="1"/>
  <c r="BH212" i="21"/>
  <c r="BH212" i="23" s="1"/>
  <c r="BH211" i="21"/>
  <c r="BH211" i="25" s="1"/>
  <c r="BH210" i="21"/>
  <c r="BH210" i="23" s="1"/>
  <c r="BH209" i="21"/>
  <c r="BH209" i="25" s="1"/>
  <c r="BH208" i="21"/>
  <c r="BH208" i="23" s="1"/>
  <c r="BH207" i="21"/>
  <c r="BH207" i="25" s="1"/>
  <c r="BH206" i="21"/>
  <c r="BH206" i="23" s="1"/>
  <c r="BH205" i="21"/>
  <c r="BH205" i="25" s="1"/>
  <c r="BH204" i="21"/>
  <c r="BH204" i="23" s="1"/>
  <c r="BH203" i="21"/>
  <c r="BH203" i="25" s="1"/>
  <c r="BH202" i="21"/>
  <c r="BH202" i="23" s="1"/>
  <c r="BH201" i="21"/>
  <c r="BH201" i="25" s="1"/>
  <c r="BH200" i="21"/>
  <c r="BH200" i="23" s="1"/>
  <c r="BH199" i="21"/>
  <c r="BH199" i="25" s="1"/>
  <c r="BH198" i="21"/>
  <c r="BH198" i="23" s="1"/>
  <c r="BH197" i="21"/>
  <c r="BH197" i="25" s="1"/>
  <c r="BH196" i="21"/>
  <c r="BH196" i="23" s="1"/>
  <c r="BH195" i="21"/>
  <c r="BH195" i="25" s="1"/>
  <c r="BH194" i="21"/>
  <c r="BH194" i="23" s="1"/>
  <c r="BH193" i="21"/>
  <c r="BH193" i="25" s="1"/>
  <c r="BH192" i="21"/>
  <c r="BH192" i="23" s="1"/>
  <c r="BH191" i="21"/>
  <c r="BH191" i="25" s="1"/>
  <c r="BH190" i="21"/>
  <c r="BH190" i="23" s="1"/>
  <c r="BH189" i="21"/>
  <c r="BH189" i="25" s="1"/>
  <c r="BH188" i="21"/>
  <c r="BH188" i="23" s="1"/>
  <c r="BH187" i="21"/>
  <c r="BH187" i="25" s="1"/>
  <c r="BH186" i="21"/>
  <c r="BH186" i="23" s="1"/>
  <c r="BH185" i="21"/>
  <c r="BH185" i="23" s="1"/>
  <c r="BH184" i="21"/>
  <c r="BH184" i="23" s="1"/>
  <c r="BH183" i="21"/>
  <c r="BH183" i="25" s="1"/>
  <c r="BH182" i="21"/>
  <c r="BH182" i="25" s="1"/>
  <c r="BH173" i="21"/>
  <c r="BH173" i="25" s="1"/>
  <c r="BH172" i="21"/>
  <c r="BH172" i="25" s="1"/>
  <c r="BH170" i="21"/>
  <c r="BH170" i="25" s="1"/>
  <c r="BH169" i="21"/>
  <c r="BH169" i="25" s="1"/>
  <c r="BH168" i="21"/>
  <c r="BH168" i="25" s="1"/>
  <c r="BH167" i="21"/>
  <c r="BH167" i="25" s="1"/>
  <c r="BH166" i="21"/>
  <c r="BH166" i="25" s="1"/>
  <c r="BH165" i="21"/>
  <c r="BH165" i="25" s="1"/>
  <c r="BH164" i="21"/>
  <c r="BH164" i="25" s="1"/>
  <c r="BH163" i="21"/>
  <c r="BH163" i="25" s="1"/>
  <c r="BH162" i="21"/>
  <c r="BH162" i="25" s="1"/>
  <c r="BH161" i="21"/>
  <c r="BH161" i="25" s="1"/>
  <c r="BH160" i="21"/>
  <c r="BH160" i="25" s="1"/>
  <c r="BH159" i="21"/>
  <c r="BH159" i="25" s="1"/>
  <c r="BH158" i="21"/>
  <c r="BH158" i="25" s="1"/>
  <c r="BH157" i="21"/>
  <c r="BH157" i="25" s="1"/>
  <c r="BH156" i="21"/>
  <c r="BH156" i="25" s="1"/>
  <c r="BH155" i="21"/>
  <c r="BH155" i="25" s="1"/>
  <c r="BH154" i="21"/>
  <c r="BH154" i="25" s="1"/>
  <c r="BH153" i="21"/>
  <c r="BH153" i="25" s="1"/>
  <c r="BH152" i="21"/>
  <c r="BH152" i="25" s="1"/>
  <c r="BH151" i="21"/>
  <c r="BH151" i="25" s="1"/>
  <c r="BH150" i="21"/>
  <c r="BH150" i="25" s="1"/>
  <c r="BH149" i="21"/>
  <c r="BH149" i="25" s="1"/>
  <c r="BH148" i="21"/>
  <c r="BH148" i="25" s="1"/>
  <c r="BH147" i="21"/>
  <c r="BH147" i="25" s="1"/>
  <c r="BH146" i="21"/>
  <c r="BH146" i="25" s="1"/>
  <c r="BH145" i="21"/>
  <c r="BH145" i="25" s="1"/>
  <c r="BH144" i="21"/>
  <c r="BH144" i="25" s="1"/>
  <c r="BH143" i="21"/>
  <c r="BH143" i="25" s="1"/>
  <c r="BH142" i="21"/>
  <c r="BH142" i="25" s="1"/>
  <c r="BH141" i="21"/>
  <c r="BH141" i="25" s="1"/>
  <c r="BH140" i="21"/>
  <c r="BH140" i="23" s="1"/>
  <c r="BH132" i="21"/>
  <c r="BH132" i="25" s="1"/>
  <c r="BH131" i="21"/>
  <c r="BH131" i="23" s="1"/>
  <c r="BH129" i="21"/>
  <c r="BH129" i="23" s="1"/>
  <c r="BH128" i="21"/>
  <c r="BH128" i="25" s="1"/>
  <c r="BH127" i="21"/>
  <c r="BH127" i="23" s="1"/>
  <c r="BH126" i="21"/>
  <c r="BH126" i="25" s="1"/>
  <c r="BH125" i="21"/>
  <c r="BH125" i="23" s="1"/>
  <c r="BH124" i="21"/>
  <c r="BH124" i="25" s="1"/>
  <c r="BH123" i="21"/>
  <c r="BH123" i="23" s="1"/>
  <c r="BH122" i="21"/>
  <c r="BH122" i="25" s="1"/>
  <c r="BH121" i="21"/>
  <c r="BH121" i="23" s="1"/>
  <c r="BH120" i="21"/>
  <c r="BH120" i="25" s="1"/>
  <c r="BH119" i="21"/>
  <c r="BH119" i="23" s="1"/>
  <c r="BH118" i="21"/>
  <c r="BH118" i="25" s="1"/>
  <c r="BH117" i="21"/>
  <c r="BH117" i="23" s="1"/>
  <c r="BH116" i="21"/>
  <c r="BH116" i="25" s="1"/>
  <c r="BH115" i="21"/>
  <c r="BH115" i="23" s="1"/>
  <c r="BH114" i="21"/>
  <c r="BH114" i="25" s="1"/>
  <c r="BH113" i="21"/>
  <c r="BH113" i="23" s="1"/>
  <c r="BH112" i="21"/>
  <c r="BH112" i="25" s="1"/>
  <c r="BH111" i="21"/>
  <c r="BH111" i="23" s="1"/>
  <c r="BH110" i="21"/>
  <c r="BH110" i="25" s="1"/>
  <c r="BH109" i="21"/>
  <c r="BH109" i="23" s="1"/>
  <c r="BH108" i="21"/>
  <c r="BH108" i="25" s="1"/>
  <c r="BH107" i="21"/>
  <c r="BH107" i="23" s="1"/>
  <c r="BH106" i="21"/>
  <c r="BH106" i="25" s="1"/>
  <c r="BH105" i="21"/>
  <c r="BH105" i="23" s="1"/>
  <c r="BH104" i="21"/>
  <c r="BH104" i="25" s="1"/>
  <c r="BH103" i="21"/>
  <c r="BH103" i="23" s="1"/>
  <c r="BH101" i="21"/>
  <c r="BH101" i="23" s="1"/>
  <c r="BH100" i="21"/>
  <c r="BH100" i="25" s="1"/>
  <c r="BH90" i="21"/>
  <c r="BH90" i="25" s="1"/>
  <c r="BH89" i="21"/>
  <c r="BH89" i="25" s="1"/>
  <c r="BH87" i="21"/>
  <c r="BH87" i="25" s="1"/>
  <c r="BH86" i="21"/>
  <c r="BH86" i="25" s="1"/>
  <c r="BH85" i="21"/>
  <c r="BH85" i="25" s="1"/>
  <c r="BH84" i="21"/>
  <c r="BH84" i="25" s="1"/>
  <c r="BH83" i="21"/>
  <c r="BH83" i="25" s="1"/>
  <c r="BH82" i="21"/>
  <c r="BH82" i="25" s="1"/>
  <c r="BH81" i="21"/>
  <c r="BH81" i="25" s="1"/>
  <c r="BH80" i="21"/>
  <c r="BH80" i="25" s="1"/>
  <c r="BH79" i="21"/>
  <c r="BH79" i="25" s="1"/>
  <c r="BH78" i="21"/>
  <c r="BH78" i="25" s="1"/>
  <c r="BH77" i="21"/>
  <c r="BH77" i="25" s="1"/>
  <c r="BH76" i="21"/>
  <c r="BH76" i="25" s="1"/>
  <c r="BH75" i="21"/>
  <c r="BH75" i="25" s="1"/>
  <c r="BH74" i="21"/>
  <c r="BH74" i="25" s="1"/>
  <c r="BH73" i="21"/>
  <c r="BH73" i="25" s="1"/>
  <c r="BH72" i="21"/>
  <c r="BH72" i="25" s="1"/>
  <c r="BH71" i="21"/>
  <c r="BH71" i="25" s="1"/>
  <c r="BH70" i="21"/>
  <c r="BH70" i="25" s="1"/>
  <c r="BH69" i="21"/>
  <c r="BH69" i="25" s="1"/>
  <c r="BH68" i="21"/>
  <c r="BH68" i="25" s="1"/>
  <c r="BH67" i="21"/>
  <c r="BH67" i="25" s="1"/>
  <c r="BH66" i="21"/>
  <c r="BH66" i="25" s="1"/>
  <c r="BH65" i="21"/>
  <c r="BH65" i="25" s="1"/>
  <c r="BH64" i="21"/>
  <c r="BH64" i="25" s="1"/>
  <c r="BH63" i="21"/>
  <c r="BH63" i="25" s="1"/>
  <c r="BH62" i="21"/>
  <c r="BH62" i="25" s="1"/>
  <c r="BH61" i="21"/>
  <c r="BH61" i="25" s="1"/>
  <c r="BH59" i="21"/>
  <c r="BH59" i="25" s="1"/>
  <c r="BH58" i="21"/>
  <c r="BH58" i="25" s="1"/>
  <c r="BH46" i="21"/>
  <c r="BH46" i="25" s="1"/>
  <c r="BH45" i="21"/>
  <c r="BH45" i="25" s="1"/>
  <c r="BH43" i="21"/>
  <c r="BH43" i="25" s="1"/>
  <c r="BH42" i="21"/>
  <c r="BH42" i="25" s="1"/>
  <c r="BH41" i="21"/>
  <c r="BH41" i="25" s="1"/>
  <c r="BH40" i="21"/>
  <c r="BH40" i="25" s="1"/>
  <c r="BH39" i="21"/>
  <c r="BH39" i="25" s="1"/>
  <c r="BH38" i="21"/>
  <c r="BH38" i="25" s="1"/>
  <c r="BH37" i="21"/>
  <c r="BH37" i="25" s="1"/>
  <c r="BH36" i="21"/>
  <c r="BH36" i="25" s="1"/>
  <c r="BH35" i="21"/>
  <c r="BH35" i="25" s="1"/>
  <c r="BH34" i="21"/>
  <c r="BH34" i="25" s="1"/>
  <c r="BH33" i="21"/>
  <c r="BH33" i="25" s="1"/>
  <c r="BH32" i="21"/>
  <c r="BH32" i="25" s="1"/>
  <c r="BH31" i="21"/>
  <c r="BH31" i="25" s="1"/>
  <c r="BH30" i="21"/>
  <c r="BH30" i="25" s="1"/>
  <c r="BH29" i="21"/>
  <c r="BH29" i="25" s="1"/>
  <c r="BH28" i="21"/>
  <c r="BH28" i="25" s="1"/>
  <c r="BH27" i="21"/>
  <c r="BH27" i="25" s="1"/>
  <c r="BH26" i="21"/>
  <c r="BH26" i="25" s="1"/>
  <c r="BH25" i="21"/>
  <c r="BH25" i="25" s="1"/>
  <c r="BH24" i="21"/>
  <c r="BH24" i="25" s="1"/>
  <c r="BH23" i="21"/>
  <c r="BH23" i="25" s="1"/>
  <c r="BH22" i="21"/>
  <c r="BH22" i="25" s="1"/>
  <c r="BH21" i="21"/>
  <c r="BH21" i="25" s="1"/>
  <c r="BH20" i="21"/>
  <c r="BH20" i="25" s="1"/>
  <c r="BH19" i="21"/>
  <c r="BH19" i="25" s="1"/>
  <c r="BH18" i="21"/>
  <c r="BH18" i="25" s="1"/>
  <c r="BH17" i="21"/>
  <c r="BH17" i="25" s="1"/>
  <c r="BH15" i="21"/>
  <c r="BH15" i="23" s="1"/>
  <c r="BH14" i="21"/>
  <c r="BH14" i="25" s="1"/>
  <c r="BH517" i="23" l="1"/>
  <c r="BH555" i="23"/>
  <c r="BH600" i="23"/>
  <c r="BH638" i="23"/>
  <c r="BH683" i="23"/>
  <c r="BH721" i="23"/>
  <c r="BH765" i="23"/>
  <c r="BH803" i="23"/>
  <c r="BH848" i="23"/>
  <c r="BH970" i="25"/>
  <c r="BH143" i="23"/>
  <c r="BH182" i="23"/>
  <c r="BH226" i="23"/>
  <c r="BH890" i="25"/>
  <c r="BH928" i="25"/>
  <c r="BH1011" i="25"/>
  <c r="BH306" i="23"/>
  <c r="BH389" i="23"/>
  <c r="BH473" i="23"/>
  <c r="BH931" i="23"/>
  <c r="BH973" i="23"/>
  <c r="BH1014" i="23"/>
  <c r="BH140" i="25"/>
  <c r="BH185" i="25"/>
  <c r="BH223" i="25"/>
  <c r="BH264" i="25"/>
  <c r="BH347" i="25"/>
  <c r="BH431" i="25"/>
  <c r="BH514" i="25"/>
  <c r="BH558" i="25"/>
  <c r="BH597" i="25"/>
  <c r="BH641" i="25"/>
  <c r="BH680" i="25"/>
  <c r="BH724" i="25"/>
  <c r="BH762" i="25"/>
  <c r="BH806" i="25"/>
  <c r="BH845" i="25"/>
  <c r="BH231" i="23"/>
  <c r="BH239" i="23"/>
  <c r="BH247" i="23"/>
  <c r="BH255" i="23"/>
  <c r="BH227" i="23"/>
  <c r="BH235" i="23"/>
  <c r="BH243" i="23"/>
  <c r="BH251" i="23"/>
  <c r="BH474" i="23"/>
  <c r="BH229" i="23"/>
  <c r="BH233" i="23"/>
  <c r="BH237" i="23"/>
  <c r="BH241" i="23"/>
  <c r="BH245" i="23"/>
  <c r="BH249" i="23"/>
  <c r="BH253" i="23"/>
  <c r="BH100" i="23"/>
  <c r="BH64" i="23"/>
  <c r="BH68" i="23"/>
  <c r="BH72" i="23"/>
  <c r="BH62" i="23"/>
  <c r="BH66" i="23"/>
  <c r="BH70" i="23"/>
  <c r="BH74" i="23"/>
  <c r="BH17" i="23"/>
  <c r="BH21" i="23"/>
  <c r="BH25" i="23"/>
  <c r="BH29" i="23"/>
  <c r="BH33" i="23"/>
  <c r="BH37" i="23"/>
  <c r="BH41" i="23"/>
  <c r="BH19" i="23"/>
  <c r="BH23" i="23"/>
  <c r="BH27" i="23"/>
  <c r="BH31" i="23"/>
  <c r="BH35" i="23"/>
  <c r="BH39" i="23"/>
  <c r="BH43" i="23"/>
  <c r="BH1015" i="23"/>
  <c r="BH1017" i="23"/>
  <c r="BH1019" i="23"/>
  <c r="BH1021" i="23"/>
  <c r="BH1023" i="23"/>
  <c r="BH1025" i="23"/>
  <c r="BH1027" i="23"/>
  <c r="BH1029" i="23"/>
  <c r="BH1031" i="23"/>
  <c r="BH1033" i="23"/>
  <c r="BH1035" i="23"/>
  <c r="BH1037" i="23"/>
  <c r="BH1039" i="23"/>
  <c r="BH1041" i="23"/>
  <c r="BH1043" i="23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13" i="23"/>
  <c r="BH974" i="23"/>
  <c r="BH976" i="23"/>
  <c r="BH978" i="23"/>
  <c r="BH980" i="23"/>
  <c r="BH982" i="23"/>
  <c r="BH984" i="23"/>
  <c r="BH986" i="23"/>
  <c r="BH988" i="23"/>
  <c r="BH990" i="23"/>
  <c r="BH992" i="23"/>
  <c r="BH994" i="23"/>
  <c r="BH996" i="23"/>
  <c r="BH998" i="23"/>
  <c r="BH1000" i="23"/>
  <c r="BH1002" i="23"/>
  <c r="BH975" i="23"/>
  <c r="BH977" i="23"/>
  <c r="BH979" i="23"/>
  <c r="BH981" i="23"/>
  <c r="BH983" i="23"/>
  <c r="BH985" i="23"/>
  <c r="BH987" i="23"/>
  <c r="BH989" i="23"/>
  <c r="BH991" i="23"/>
  <c r="BH993" i="23"/>
  <c r="BH995" i="23"/>
  <c r="BH997" i="23"/>
  <c r="BH999" i="23"/>
  <c r="BH1001" i="23"/>
  <c r="BH1003" i="23"/>
  <c r="BH972" i="23"/>
  <c r="BH971" i="23"/>
  <c r="BH932" i="23"/>
  <c r="BH934" i="23"/>
  <c r="BH936" i="23"/>
  <c r="BH938" i="23"/>
  <c r="BH940" i="23"/>
  <c r="BH942" i="23"/>
  <c r="BH944" i="23"/>
  <c r="BH946" i="23"/>
  <c r="BH948" i="23"/>
  <c r="BH950" i="23"/>
  <c r="BH952" i="23"/>
  <c r="BH954" i="23"/>
  <c r="BH956" i="23"/>
  <c r="BH958" i="23"/>
  <c r="BH960" i="23"/>
  <c r="BH933" i="23"/>
  <c r="BH935" i="23"/>
  <c r="BH937" i="23"/>
  <c r="BH939" i="23"/>
  <c r="BH941" i="23"/>
  <c r="BH943" i="23"/>
  <c r="BH945" i="23"/>
  <c r="BH947" i="23"/>
  <c r="BH949" i="23"/>
  <c r="BH951" i="23"/>
  <c r="BH953" i="23"/>
  <c r="BH955" i="23"/>
  <c r="BH957" i="23"/>
  <c r="BH959" i="23"/>
  <c r="BH961" i="23"/>
  <c r="BH930" i="23"/>
  <c r="BH929" i="23"/>
  <c r="BH892" i="23"/>
  <c r="BH894" i="23"/>
  <c r="BH896" i="23"/>
  <c r="BH898" i="23"/>
  <c r="BH900" i="23"/>
  <c r="BH902" i="23"/>
  <c r="BH904" i="23"/>
  <c r="BH906" i="23"/>
  <c r="BH908" i="23"/>
  <c r="BH910" i="23"/>
  <c r="BH912" i="23"/>
  <c r="BH914" i="23"/>
  <c r="BH916" i="23"/>
  <c r="BH920" i="23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888" i="23"/>
  <c r="BH889" i="25"/>
  <c r="BH849" i="23"/>
  <c r="BH851" i="23"/>
  <c r="BH853" i="23"/>
  <c r="BH855" i="23"/>
  <c r="BH857" i="23"/>
  <c r="BH859" i="23"/>
  <c r="BH861" i="23"/>
  <c r="BH863" i="23"/>
  <c r="BH865" i="23"/>
  <c r="BH867" i="23"/>
  <c r="BH869" i="23"/>
  <c r="BH871" i="23"/>
  <c r="BH873" i="23"/>
  <c r="BH875" i="23"/>
  <c r="BH877" i="23"/>
  <c r="BH850" i="23"/>
  <c r="BH852" i="23"/>
  <c r="BH854" i="23"/>
  <c r="BH856" i="23"/>
  <c r="BH858" i="23"/>
  <c r="BH860" i="23"/>
  <c r="BH862" i="23"/>
  <c r="BH864" i="23"/>
  <c r="BH866" i="23"/>
  <c r="BH868" i="23"/>
  <c r="BH870" i="23"/>
  <c r="BH872" i="23"/>
  <c r="BH874" i="23"/>
  <c r="BH878" i="23"/>
  <c r="BH847" i="23"/>
  <c r="BH846" i="23"/>
  <c r="BH808" i="23"/>
  <c r="BH810" i="23"/>
  <c r="BH812" i="23"/>
  <c r="BH814" i="23"/>
  <c r="BH816" i="23"/>
  <c r="BH818" i="23"/>
  <c r="BH820" i="23"/>
  <c r="BH822" i="23"/>
  <c r="BH824" i="23"/>
  <c r="BH826" i="23"/>
  <c r="BH828" i="23"/>
  <c r="BH830" i="23"/>
  <c r="BH832" i="23"/>
  <c r="BH836" i="23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04" i="23"/>
  <c r="BH805" i="25"/>
  <c r="BH766" i="23"/>
  <c r="BH768" i="23"/>
  <c r="BH770" i="23"/>
  <c r="BH772" i="23"/>
  <c r="BH774" i="23"/>
  <c r="BH776" i="23"/>
  <c r="BH778" i="23"/>
  <c r="BH780" i="23"/>
  <c r="BH782" i="23"/>
  <c r="BH784" i="23"/>
  <c r="BH786" i="23"/>
  <c r="BH788" i="23"/>
  <c r="BH790" i="23"/>
  <c r="BH792" i="23"/>
  <c r="BH794" i="23"/>
  <c r="BH767" i="23"/>
  <c r="BH769" i="23"/>
  <c r="BH771" i="23"/>
  <c r="BH773" i="23"/>
  <c r="BH775" i="23"/>
  <c r="BH777" i="23"/>
  <c r="BH779" i="23"/>
  <c r="BH781" i="23"/>
  <c r="BH783" i="23"/>
  <c r="BH785" i="23"/>
  <c r="BH787" i="23"/>
  <c r="BH789" i="23"/>
  <c r="BH791" i="23"/>
  <c r="BH795" i="23"/>
  <c r="BH764" i="23"/>
  <c r="BH763" i="23"/>
  <c r="BH726" i="23"/>
  <c r="BH728" i="23"/>
  <c r="BH730" i="23"/>
  <c r="BH732" i="23"/>
  <c r="BH734" i="23"/>
  <c r="BH736" i="23"/>
  <c r="BH738" i="23"/>
  <c r="BH740" i="23"/>
  <c r="BH742" i="23"/>
  <c r="BH744" i="23"/>
  <c r="BH746" i="23"/>
  <c r="BH748" i="23"/>
  <c r="BH750" i="23"/>
  <c r="BH754" i="23"/>
  <c r="BH725" i="25"/>
  <c r="BH727" i="25"/>
  <c r="BH729" i="25"/>
  <c r="BH731" i="25"/>
  <c r="BH733" i="25"/>
  <c r="BH735" i="25"/>
  <c r="BH737" i="25"/>
  <c r="BH739" i="25"/>
  <c r="BH741" i="25"/>
  <c r="BH743" i="25"/>
  <c r="BH745" i="25"/>
  <c r="BH747" i="25"/>
  <c r="BH749" i="25"/>
  <c r="BH751" i="25"/>
  <c r="BH753" i="25"/>
  <c r="BH722" i="23"/>
  <c r="BH723" i="25"/>
  <c r="BH684" i="23"/>
  <c r="BH686" i="23"/>
  <c r="BH688" i="23"/>
  <c r="BH690" i="23"/>
  <c r="BH692" i="23"/>
  <c r="BH694" i="23"/>
  <c r="BH696" i="23"/>
  <c r="BH698" i="23"/>
  <c r="BH700" i="23"/>
  <c r="BH702" i="23"/>
  <c r="BH704" i="23"/>
  <c r="BH706" i="23"/>
  <c r="BH708" i="23"/>
  <c r="BH710" i="23"/>
  <c r="BH712" i="23"/>
  <c r="BH685" i="23"/>
  <c r="BH687" i="23"/>
  <c r="BH689" i="23"/>
  <c r="BH691" i="23"/>
  <c r="BH693" i="23"/>
  <c r="BH695" i="23"/>
  <c r="BH697" i="23"/>
  <c r="BH699" i="23"/>
  <c r="BH701" i="23"/>
  <c r="BH703" i="23"/>
  <c r="BH705" i="23"/>
  <c r="BH707" i="23"/>
  <c r="BH709" i="23"/>
  <c r="BH713" i="23"/>
  <c r="BH682" i="23"/>
  <c r="BH681" i="23"/>
  <c r="BH643" i="23"/>
  <c r="BH645" i="23"/>
  <c r="BH647" i="23"/>
  <c r="BH649" i="23"/>
  <c r="BH651" i="23"/>
  <c r="BH653" i="23"/>
  <c r="BH655" i="23"/>
  <c r="BH657" i="23"/>
  <c r="BH659" i="23"/>
  <c r="BH661" i="23"/>
  <c r="BH663" i="23"/>
  <c r="BH665" i="23"/>
  <c r="BH667" i="23"/>
  <c r="BH671" i="23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39" i="23"/>
  <c r="BH640" i="25"/>
  <c r="BH601" i="23"/>
  <c r="BH603" i="23"/>
  <c r="BH605" i="23"/>
  <c r="BH607" i="23"/>
  <c r="BH609" i="23"/>
  <c r="BH611" i="23"/>
  <c r="BH613" i="23"/>
  <c r="BH615" i="23"/>
  <c r="BH617" i="23"/>
  <c r="BH619" i="23"/>
  <c r="BH621" i="23"/>
  <c r="BH623" i="23"/>
  <c r="BH625" i="23"/>
  <c r="BH627" i="23"/>
  <c r="BH629" i="23"/>
  <c r="BH602" i="23"/>
  <c r="BH604" i="23"/>
  <c r="BH606" i="23"/>
  <c r="BH608" i="23"/>
  <c r="BH610" i="23"/>
  <c r="BH612" i="23"/>
  <c r="BH614" i="23"/>
  <c r="BH616" i="23"/>
  <c r="BH618" i="23"/>
  <c r="BH620" i="23"/>
  <c r="BH622" i="23"/>
  <c r="BH624" i="23"/>
  <c r="BH626" i="23"/>
  <c r="BH630" i="23"/>
  <c r="BH599" i="23"/>
  <c r="BH598" i="23"/>
  <c r="BH560" i="23"/>
  <c r="BH562" i="23"/>
  <c r="BH564" i="23"/>
  <c r="BH566" i="23"/>
  <c r="BH568" i="23"/>
  <c r="BH570" i="23"/>
  <c r="BH572" i="23"/>
  <c r="BH574" i="23"/>
  <c r="BH576" i="23"/>
  <c r="BH578" i="23"/>
  <c r="BH580" i="23"/>
  <c r="BH582" i="23"/>
  <c r="BH584" i="23"/>
  <c r="BH588" i="23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56" i="23"/>
  <c r="BH557" i="25"/>
  <c r="BH518" i="23"/>
  <c r="BH520" i="23"/>
  <c r="BH522" i="23"/>
  <c r="BH524" i="23"/>
  <c r="BH526" i="23"/>
  <c r="BH528" i="23"/>
  <c r="BH530" i="23"/>
  <c r="BH532" i="23"/>
  <c r="BH534" i="23"/>
  <c r="BH536" i="23"/>
  <c r="BH538" i="23"/>
  <c r="BH540" i="23"/>
  <c r="BH542" i="23"/>
  <c r="BH544" i="23"/>
  <c r="BH546" i="23"/>
  <c r="BH519" i="23"/>
  <c r="BH521" i="23"/>
  <c r="BH523" i="23"/>
  <c r="BH525" i="23"/>
  <c r="BH527" i="23"/>
  <c r="BH529" i="23"/>
  <c r="BH531" i="23"/>
  <c r="BH533" i="23"/>
  <c r="BH535" i="23"/>
  <c r="BH537" i="23"/>
  <c r="BH539" i="23"/>
  <c r="BH541" i="23"/>
  <c r="BH543" i="23"/>
  <c r="BH547" i="23"/>
  <c r="BH516" i="23"/>
  <c r="BH515" i="23"/>
  <c r="BH478" i="23"/>
  <c r="BH480" i="23"/>
  <c r="BH482" i="23"/>
  <c r="BH484" i="23"/>
  <c r="BH486" i="23"/>
  <c r="BH488" i="23"/>
  <c r="BH490" i="23"/>
  <c r="BH492" i="23"/>
  <c r="BH494" i="23"/>
  <c r="BH496" i="23"/>
  <c r="BH498" i="23"/>
  <c r="BH500" i="23"/>
  <c r="BH502" i="23"/>
  <c r="BH506" i="23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475" i="23"/>
  <c r="BH436" i="23"/>
  <c r="BH438" i="23"/>
  <c r="BH440" i="23"/>
  <c r="BH442" i="23"/>
  <c r="BH444" i="23"/>
  <c r="BH446" i="23"/>
  <c r="BH448" i="23"/>
  <c r="BH450" i="23"/>
  <c r="BH452" i="23"/>
  <c r="BH454" i="23"/>
  <c r="BH456" i="23"/>
  <c r="BH458" i="23"/>
  <c r="BH460" i="23"/>
  <c r="BH464" i="23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32" i="23"/>
  <c r="BH433" i="25"/>
  <c r="BH393" i="23"/>
  <c r="BH395" i="23"/>
  <c r="BH397" i="23"/>
  <c r="BH399" i="23"/>
  <c r="BH401" i="23"/>
  <c r="BH403" i="23"/>
  <c r="BH405" i="23"/>
  <c r="BH407" i="23"/>
  <c r="BH409" i="23"/>
  <c r="BH411" i="23"/>
  <c r="BH413" i="23"/>
  <c r="BH415" i="23"/>
  <c r="BH417" i="23"/>
  <c r="BH419" i="23"/>
  <c r="BH421" i="23"/>
  <c r="BH394" i="23"/>
  <c r="BH396" i="23"/>
  <c r="BH398" i="23"/>
  <c r="BH400" i="23"/>
  <c r="BH402" i="23"/>
  <c r="BH404" i="23"/>
  <c r="BH406" i="23"/>
  <c r="BH408" i="23"/>
  <c r="BH410" i="23"/>
  <c r="BH412" i="23"/>
  <c r="BH414" i="23"/>
  <c r="BH416" i="23"/>
  <c r="BH418" i="23"/>
  <c r="BH422" i="23"/>
  <c r="BH391" i="23"/>
  <c r="BH390" i="23"/>
  <c r="BH352" i="23"/>
  <c r="BH354" i="23"/>
  <c r="BH356" i="23"/>
  <c r="BH358" i="23"/>
  <c r="BH360" i="23"/>
  <c r="BH362" i="23"/>
  <c r="BH364" i="23"/>
  <c r="BH366" i="23"/>
  <c r="BH368" i="23"/>
  <c r="BH370" i="23"/>
  <c r="BH372" i="23"/>
  <c r="BH374" i="23"/>
  <c r="BH376" i="23"/>
  <c r="BH380" i="23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48" i="23"/>
  <c r="BH349" i="25"/>
  <c r="BH310" i="23"/>
  <c r="BH312" i="23"/>
  <c r="BH314" i="23"/>
  <c r="BH316" i="23"/>
  <c r="BH318" i="23"/>
  <c r="BH320" i="23"/>
  <c r="BH322" i="23"/>
  <c r="BH324" i="23"/>
  <c r="BH326" i="23"/>
  <c r="BH328" i="23"/>
  <c r="BH330" i="23"/>
  <c r="BH332" i="23"/>
  <c r="BH334" i="23"/>
  <c r="BH336" i="23"/>
  <c r="BH338" i="23"/>
  <c r="BH311" i="23"/>
  <c r="BH313" i="23"/>
  <c r="BH315" i="23"/>
  <c r="BH317" i="23"/>
  <c r="BH319" i="23"/>
  <c r="BH321" i="23"/>
  <c r="BH323" i="23"/>
  <c r="BH325" i="23"/>
  <c r="BH327" i="23"/>
  <c r="BH329" i="23"/>
  <c r="BH331" i="23"/>
  <c r="BH333" i="23"/>
  <c r="BH335" i="23"/>
  <c r="BH339" i="23"/>
  <c r="BH308" i="23"/>
  <c r="BH307" i="23"/>
  <c r="BH269" i="23"/>
  <c r="BH271" i="23"/>
  <c r="BH273" i="23"/>
  <c r="BH275" i="23"/>
  <c r="BH277" i="23"/>
  <c r="BH279" i="23"/>
  <c r="BH281" i="23"/>
  <c r="BH283" i="23"/>
  <c r="BH285" i="23"/>
  <c r="BH287" i="23"/>
  <c r="BH289" i="23"/>
  <c r="BH291" i="23"/>
  <c r="BH293" i="23"/>
  <c r="BH297" i="23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65" i="23"/>
  <c r="BH266" i="25"/>
  <c r="BH228" i="23"/>
  <c r="BH230" i="23"/>
  <c r="BH232" i="23"/>
  <c r="BH234" i="23"/>
  <c r="BH236" i="23"/>
  <c r="BH238" i="23"/>
  <c r="BH240" i="23"/>
  <c r="BH242" i="23"/>
  <c r="BH244" i="23"/>
  <c r="BH246" i="23"/>
  <c r="BH248" i="23"/>
  <c r="BH250" i="23"/>
  <c r="BH252" i="23"/>
  <c r="BH254" i="23"/>
  <c r="BH256" i="23"/>
  <c r="BH225" i="23"/>
  <c r="BH224" i="23"/>
  <c r="BH187" i="23"/>
  <c r="BH189" i="23"/>
  <c r="BH191" i="23"/>
  <c r="BH193" i="23"/>
  <c r="BH195" i="23"/>
  <c r="BH197" i="23"/>
  <c r="BH199" i="23"/>
  <c r="BH201" i="23"/>
  <c r="BH203" i="23"/>
  <c r="BH205" i="23"/>
  <c r="BH207" i="23"/>
  <c r="BH209" i="23"/>
  <c r="BH211" i="23"/>
  <c r="BH215" i="23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183" i="23"/>
  <c r="BH184" i="25"/>
  <c r="BH144" i="23"/>
  <c r="BH146" i="23"/>
  <c r="BH148" i="23"/>
  <c r="BH150" i="23"/>
  <c r="BH152" i="23"/>
  <c r="BH154" i="23"/>
  <c r="BH156" i="23"/>
  <c r="BH158" i="23"/>
  <c r="BH160" i="23"/>
  <c r="BH162" i="23"/>
  <c r="BH164" i="23"/>
  <c r="BH166" i="23"/>
  <c r="BH168" i="23"/>
  <c r="BH170" i="23"/>
  <c r="BH172" i="23"/>
  <c r="BH145" i="23"/>
  <c r="BH147" i="23"/>
  <c r="BH149" i="23"/>
  <c r="BH151" i="23"/>
  <c r="BH153" i="23"/>
  <c r="BH155" i="23"/>
  <c r="BH157" i="23"/>
  <c r="BH159" i="23"/>
  <c r="BH161" i="23"/>
  <c r="BH163" i="23"/>
  <c r="BH165" i="23"/>
  <c r="BH167" i="23"/>
  <c r="BH169" i="23"/>
  <c r="BH173" i="23"/>
  <c r="BH142" i="23"/>
  <c r="BH141" i="23"/>
  <c r="BH104" i="23"/>
  <c r="BH106" i="23"/>
  <c r="BH108" i="23"/>
  <c r="BH110" i="23"/>
  <c r="BH112" i="23"/>
  <c r="BH114" i="23"/>
  <c r="BH116" i="23"/>
  <c r="BH118" i="23"/>
  <c r="BH120" i="23"/>
  <c r="BH122" i="23"/>
  <c r="BH124" i="23"/>
  <c r="BH126" i="23"/>
  <c r="BH128" i="23"/>
  <c r="BH132" i="23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01" i="25"/>
  <c r="BH61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76" i="23"/>
  <c r="BH78" i="23"/>
  <c r="BH80" i="23"/>
  <c r="BH82" i="23"/>
  <c r="BH84" i="23"/>
  <c r="BH86" i="23"/>
  <c r="BH90" i="23"/>
  <c r="BH59" i="23"/>
  <c r="BH58" i="23"/>
  <c r="BH45" i="23"/>
  <c r="BH18" i="23"/>
  <c r="BH20" i="23"/>
  <c r="BH22" i="23"/>
  <c r="BH24" i="23"/>
  <c r="BH26" i="23"/>
  <c r="BH28" i="23"/>
  <c r="BH30" i="23"/>
  <c r="BH32" i="23"/>
  <c r="BH34" i="23"/>
  <c r="BH36" i="23"/>
  <c r="BH38" i="23"/>
  <c r="BH40" i="23"/>
  <c r="BH42" i="23"/>
  <c r="BH46" i="23"/>
  <c r="BH14" i="23"/>
  <c r="BH15" i="25"/>
  <c r="BH1012" i="23"/>
  <c r="AX184" i="21"/>
  <c r="AX183" i="21"/>
  <c r="AX101" i="21"/>
  <c r="AX100" i="21"/>
  <c r="AX15" i="21"/>
  <c r="AX14" i="21"/>
  <c r="BB1044" i="25" l="1"/>
  <c r="BA1044" i="25"/>
  <c r="AZ1044" i="25"/>
  <c r="AY1044" i="25"/>
  <c r="AW1044" i="25"/>
  <c r="AV1044" i="25"/>
  <c r="BB1043" i="25"/>
  <c r="BA1043" i="25"/>
  <c r="AZ1043" i="25"/>
  <c r="AY1043" i="25"/>
  <c r="AW1043" i="25"/>
  <c r="AV1043" i="25"/>
  <c r="BB1042" i="25"/>
  <c r="BA1042" i="25"/>
  <c r="AZ1042" i="25"/>
  <c r="AY1042" i="25"/>
  <c r="AW1042" i="25"/>
  <c r="AV1042" i="25"/>
  <c r="BB1041" i="25"/>
  <c r="BA1041" i="25"/>
  <c r="AZ1041" i="25"/>
  <c r="AY1041" i="25"/>
  <c r="AW1041" i="25"/>
  <c r="AV1041" i="25"/>
  <c r="BB1040" i="25"/>
  <c r="BA1040" i="25"/>
  <c r="AZ1040" i="25"/>
  <c r="AY1040" i="25"/>
  <c r="AW1040" i="25"/>
  <c r="AV1040" i="25"/>
  <c r="BB1039" i="25"/>
  <c r="BA1039" i="25"/>
  <c r="AZ1039" i="25"/>
  <c r="AY1039" i="25"/>
  <c r="AW1039" i="25"/>
  <c r="AV1039" i="25"/>
  <c r="BB1038" i="25"/>
  <c r="BA1038" i="25"/>
  <c r="AZ1038" i="25"/>
  <c r="AY1038" i="25"/>
  <c r="AW1038" i="25"/>
  <c r="AV1038" i="25"/>
  <c r="BB1037" i="25"/>
  <c r="BA1037" i="25"/>
  <c r="AZ1037" i="25"/>
  <c r="AY1037" i="25"/>
  <c r="AW1037" i="25"/>
  <c r="AV1037" i="25"/>
  <c r="BB1036" i="25"/>
  <c r="BA1036" i="25"/>
  <c r="AZ1036" i="25"/>
  <c r="AY1036" i="25"/>
  <c r="AW1036" i="25"/>
  <c r="AV1036" i="25"/>
  <c r="BB1035" i="25"/>
  <c r="BA1035" i="25"/>
  <c r="AZ1035" i="25"/>
  <c r="AY1035" i="25"/>
  <c r="AW1035" i="25"/>
  <c r="AV1035" i="25"/>
  <c r="BB1034" i="25"/>
  <c r="BA1034" i="25"/>
  <c r="AZ1034" i="25"/>
  <c r="AY1034" i="25"/>
  <c r="AW1034" i="25"/>
  <c r="AV1034" i="25"/>
  <c r="BB1033" i="25"/>
  <c r="BA1033" i="25"/>
  <c r="AZ1033" i="25"/>
  <c r="AY1033" i="25"/>
  <c r="AW1033" i="25"/>
  <c r="AV1033" i="25"/>
  <c r="BB1032" i="25"/>
  <c r="BA1032" i="25"/>
  <c r="AZ1032" i="25"/>
  <c r="AY1032" i="25"/>
  <c r="AW1032" i="25"/>
  <c r="AV1032" i="25"/>
  <c r="BB1031" i="25"/>
  <c r="BA1031" i="25"/>
  <c r="AZ1031" i="25"/>
  <c r="AY1031" i="25"/>
  <c r="AW1031" i="25"/>
  <c r="AV1031" i="25"/>
  <c r="BB1030" i="25"/>
  <c r="BA1030" i="25"/>
  <c r="AZ1030" i="25"/>
  <c r="AY1030" i="25"/>
  <c r="AW1030" i="25"/>
  <c r="AV1030" i="25"/>
  <c r="BB1029" i="25"/>
  <c r="BA1029" i="25"/>
  <c r="AZ1029" i="25"/>
  <c r="AY1029" i="25"/>
  <c r="AW1029" i="25"/>
  <c r="AV1029" i="25"/>
  <c r="BB1028" i="25"/>
  <c r="BA1028" i="25"/>
  <c r="AZ1028" i="25"/>
  <c r="AY1028" i="25"/>
  <c r="AW1028" i="25"/>
  <c r="AV1028" i="25"/>
  <c r="BB1027" i="25"/>
  <c r="BA1027" i="25"/>
  <c r="AZ1027" i="25"/>
  <c r="AY1027" i="25"/>
  <c r="AW1027" i="25"/>
  <c r="AV1027" i="25"/>
  <c r="BB1026" i="25"/>
  <c r="BA1026" i="25"/>
  <c r="AZ1026" i="25"/>
  <c r="AY1026" i="25"/>
  <c r="AW1026" i="25"/>
  <c r="AV1026" i="25"/>
  <c r="BB1025" i="25"/>
  <c r="BA1025" i="25"/>
  <c r="AZ1025" i="25"/>
  <c r="AY1025" i="25"/>
  <c r="AW1025" i="25"/>
  <c r="AV1025" i="25"/>
  <c r="BB1024" i="25"/>
  <c r="BA1024" i="25"/>
  <c r="AZ1024" i="25"/>
  <c r="AY1024" i="25"/>
  <c r="AW1024" i="25"/>
  <c r="AV1024" i="25"/>
  <c r="BB1023" i="25"/>
  <c r="BA1023" i="25"/>
  <c r="AZ1023" i="25"/>
  <c r="AY1023" i="25"/>
  <c r="AW1023" i="25"/>
  <c r="AV1023" i="25"/>
  <c r="BB1022" i="25"/>
  <c r="BA1022" i="25"/>
  <c r="AZ1022" i="25"/>
  <c r="AY1022" i="25"/>
  <c r="AW1022" i="25"/>
  <c r="AV1022" i="25"/>
  <c r="BB1021" i="25"/>
  <c r="BA1021" i="25"/>
  <c r="AZ1021" i="25"/>
  <c r="AY1021" i="25"/>
  <c r="AW1021" i="25"/>
  <c r="AV1021" i="25"/>
  <c r="BB1020" i="25"/>
  <c r="BA1020" i="25"/>
  <c r="AZ1020" i="25"/>
  <c r="AY1020" i="25"/>
  <c r="AW1020" i="25"/>
  <c r="AV1020" i="25"/>
  <c r="BB1019" i="25"/>
  <c r="BA1019" i="25"/>
  <c r="AZ1019" i="25"/>
  <c r="AY1019" i="25"/>
  <c r="AW1019" i="25"/>
  <c r="AV1019" i="25"/>
  <c r="BB1018" i="25"/>
  <c r="BA1018" i="25"/>
  <c r="AZ1018" i="25"/>
  <c r="AY1018" i="25"/>
  <c r="AW1018" i="25"/>
  <c r="AV1018" i="25"/>
  <c r="BB1017" i="25"/>
  <c r="BA1017" i="25"/>
  <c r="AZ1017" i="25"/>
  <c r="AY1017" i="25"/>
  <c r="AW1017" i="25"/>
  <c r="AV1017" i="25"/>
  <c r="BB1016" i="25"/>
  <c r="BA1016" i="25"/>
  <c r="AZ1016" i="25"/>
  <c r="AY1016" i="25"/>
  <c r="AW1016" i="25"/>
  <c r="AV1016" i="25"/>
  <c r="BB1015" i="25"/>
  <c r="BA1015" i="25"/>
  <c r="AZ1015" i="25"/>
  <c r="AY1015" i="25"/>
  <c r="AW1015" i="25"/>
  <c r="AV1015" i="25"/>
  <c r="BB1014" i="25"/>
  <c r="BA1014" i="25"/>
  <c r="AZ1014" i="25"/>
  <c r="AY1014" i="25"/>
  <c r="AW1014" i="25"/>
  <c r="AV1014" i="25"/>
  <c r="BB1013" i="25"/>
  <c r="BA1013" i="25"/>
  <c r="AZ1013" i="25"/>
  <c r="AY1013" i="25"/>
  <c r="AW1013" i="25"/>
  <c r="AV1013" i="25"/>
  <c r="BB1012" i="25"/>
  <c r="BA1012" i="25"/>
  <c r="AZ1012" i="25"/>
  <c r="AY1012" i="25"/>
  <c r="AW1012" i="25"/>
  <c r="AV1012" i="25"/>
  <c r="BB1011" i="25"/>
  <c r="BA1011" i="25"/>
  <c r="AZ1011" i="25"/>
  <c r="AY1011" i="25"/>
  <c r="AW1011" i="25"/>
  <c r="AV1011" i="25"/>
  <c r="BB1003" i="25"/>
  <c r="BA1003" i="25"/>
  <c r="AZ1003" i="25"/>
  <c r="AY1003" i="25"/>
  <c r="AW1003" i="25"/>
  <c r="AV1003" i="25"/>
  <c r="BB1002" i="25"/>
  <c r="BA1002" i="25"/>
  <c r="AZ1002" i="25"/>
  <c r="AY1002" i="25"/>
  <c r="AW1002" i="25"/>
  <c r="AV1002" i="25"/>
  <c r="BB1001" i="25"/>
  <c r="BA1001" i="25"/>
  <c r="AZ1001" i="25"/>
  <c r="AY1001" i="25"/>
  <c r="AW1001" i="25"/>
  <c r="AV1001" i="25"/>
  <c r="BB1000" i="25"/>
  <c r="BA1000" i="25"/>
  <c r="AZ1000" i="25"/>
  <c r="AY1000" i="25"/>
  <c r="AW1000" i="25"/>
  <c r="AV1000" i="25"/>
  <c r="BB999" i="25"/>
  <c r="BA999" i="25"/>
  <c r="AZ999" i="25"/>
  <c r="AY999" i="25"/>
  <c r="AW999" i="25"/>
  <c r="AV999" i="25"/>
  <c r="BB998" i="25"/>
  <c r="BA998" i="25"/>
  <c r="AZ998" i="25"/>
  <c r="AY998" i="25"/>
  <c r="AW998" i="25"/>
  <c r="AV998" i="25"/>
  <c r="BB997" i="25"/>
  <c r="BA997" i="25"/>
  <c r="AZ997" i="25"/>
  <c r="AY997" i="25"/>
  <c r="AW997" i="25"/>
  <c r="AV997" i="25"/>
  <c r="BB996" i="25"/>
  <c r="BA996" i="25"/>
  <c r="AZ996" i="25"/>
  <c r="AY996" i="25"/>
  <c r="AW996" i="25"/>
  <c r="AV996" i="25"/>
  <c r="BB995" i="25"/>
  <c r="BA995" i="25"/>
  <c r="AZ995" i="25"/>
  <c r="AY995" i="25"/>
  <c r="AW995" i="25"/>
  <c r="AV995" i="25"/>
  <c r="BB994" i="25"/>
  <c r="BA994" i="25"/>
  <c r="AZ994" i="25"/>
  <c r="AY994" i="25"/>
  <c r="AW994" i="25"/>
  <c r="AV994" i="25"/>
  <c r="BB993" i="25"/>
  <c r="BA993" i="25"/>
  <c r="AZ993" i="25"/>
  <c r="AY993" i="25"/>
  <c r="AW993" i="25"/>
  <c r="AV993" i="25"/>
  <c r="BB992" i="25"/>
  <c r="BA992" i="25"/>
  <c r="AZ992" i="25"/>
  <c r="AY992" i="25"/>
  <c r="AW992" i="25"/>
  <c r="AV992" i="25"/>
  <c r="BB991" i="25"/>
  <c r="BA991" i="25"/>
  <c r="AZ991" i="25"/>
  <c r="AY991" i="25"/>
  <c r="AW991" i="25"/>
  <c r="AV991" i="25"/>
  <c r="BB990" i="25"/>
  <c r="BA990" i="25"/>
  <c r="AZ990" i="25"/>
  <c r="AY990" i="25"/>
  <c r="AW990" i="25"/>
  <c r="AV990" i="25"/>
  <c r="BB989" i="25"/>
  <c r="BA989" i="25"/>
  <c r="AZ989" i="25"/>
  <c r="AY989" i="25"/>
  <c r="AW989" i="25"/>
  <c r="AV989" i="25"/>
  <c r="BB988" i="25"/>
  <c r="BA988" i="25"/>
  <c r="AZ988" i="25"/>
  <c r="AY988" i="25"/>
  <c r="AW988" i="25"/>
  <c r="AV988" i="25"/>
  <c r="BB987" i="25"/>
  <c r="BA987" i="25"/>
  <c r="AZ987" i="25"/>
  <c r="AY987" i="25"/>
  <c r="AW987" i="25"/>
  <c r="AV987" i="25"/>
  <c r="BB986" i="25"/>
  <c r="BA986" i="25"/>
  <c r="AZ986" i="25"/>
  <c r="AY986" i="25"/>
  <c r="AW986" i="25"/>
  <c r="AV986" i="25"/>
  <c r="BB985" i="25"/>
  <c r="BA985" i="25"/>
  <c r="AZ985" i="25"/>
  <c r="AY985" i="25"/>
  <c r="AW985" i="25"/>
  <c r="AV985" i="25"/>
  <c r="BB984" i="25"/>
  <c r="BA984" i="25"/>
  <c r="AZ984" i="25"/>
  <c r="AY984" i="25"/>
  <c r="AW984" i="25"/>
  <c r="AV984" i="25"/>
  <c r="BB983" i="25"/>
  <c r="BA983" i="25"/>
  <c r="AZ983" i="25"/>
  <c r="AY983" i="25"/>
  <c r="AW983" i="25"/>
  <c r="AV983" i="25"/>
  <c r="BB982" i="25"/>
  <c r="BA982" i="25"/>
  <c r="AZ982" i="25"/>
  <c r="AY982" i="25"/>
  <c r="AW982" i="25"/>
  <c r="AV982" i="25"/>
  <c r="BB981" i="25"/>
  <c r="BA981" i="25"/>
  <c r="AZ981" i="25"/>
  <c r="AY981" i="25"/>
  <c r="AW981" i="25"/>
  <c r="AV981" i="25"/>
  <c r="BB980" i="25"/>
  <c r="BA980" i="25"/>
  <c r="AZ980" i="25"/>
  <c r="AY980" i="25"/>
  <c r="AW980" i="25"/>
  <c r="AV980" i="25"/>
  <c r="BB979" i="25"/>
  <c r="BA979" i="25"/>
  <c r="AZ979" i="25"/>
  <c r="AY979" i="25"/>
  <c r="AW979" i="25"/>
  <c r="AV979" i="25"/>
  <c r="BB978" i="25"/>
  <c r="BA978" i="25"/>
  <c r="AZ978" i="25"/>
  <c r="AY978" i="25"/>
  <c r="AW978" i="25"/>
  <c r="AV978" i="25"/>
  <c r="BB977" i="25"/>
  <c r="BA977" i="25"/>
  <c r="AZ977" i="25"/>
  <c r="AY977" i="25"/>
  <c r="AW977" i="25"/>
  <c r="AV977" i="25"/>
  <c r="BB976" i="25"/>
  <c r="BA976" i="25"/>
  <c r="AZ976" i="25"/>
  <c r="AY976" i="25"/>
  <c r="AW976" i="25"/>
  <c r="AV976" i="25"/>
  <c r="BB975" i="25"/>
  <c r="BA975" i="25"/>
  <c r="AZ975" i="25"/>
  <c r="AY975" i="25"/>
  <c r="AW975" i="25"/>
  <c r="AV975" i="25"/>
  <c r="BB974" i="25"/>
  <c r="BA974" i="25"/>
  <c r="AZ974" i="25"/>
  <c r="AY974" i="25"/>
  <c r="AW974" i="25"/>
  <c r="AV974" i="25"/>
  <c r="BB973" i="25"/>
  <c r="BA973" i="25"/>
  <c r="AZ973" i="25"/>
  <c r="AY973" i="25"/>
  <c r="AW973" i="25"/>
  <c r="AV973" i="25"/>
  <c r="BB972" i="25"/>
  <c r="BA972" i="25"/>
  <c r="AZ972" i="25"/>
  <c r="AY972" i="25"/>
  <c r="AW972" i="25"/>
  <c r="AV972" i="25"/>
  <c r="BB971" i="25"/>
  <c r="BA971" i="25"/>
  <c r="AZ971" i="25"/>
  <c r="AY971" i="25"/>
  <c r="AW971" i="25"/>
  <c r="AV971" i="25"/>
  <c r="BB970" i="25"/>
  <c r="BA970" i="25"/>
  <c r="AZ970" i="25"/>
  <c r="AY970" i="25"/>
  <c r="AW970" i="25"/>
  <c r="AV970" i="25"/>
  <c r="BB961" i="25"/>
  <c r="BA961" i="25"/>
  <c r="AZ961" i="25"/>
  <c r="AY961" i="25"/>
  <c r="AW961" i="25"/>
  <c r="AV961" i="25"/>
  <c r="BB960" i="25"/>
  <c r="BA960" i="25"/>
  <c r="AZ960" i="25"/>
  <c r="AY960" i="25"/>
  <c r="AW960" i="25"/>
  <c r="AV960" i="25"/>
  <c r="BB959" i="25"/>
  <c r="BA959" i="25"/>
  <c r="AZ959" i="25"/>
  <c r="AY959" i="25"/>
  <c r="AW959" i="25"/>
  <c r="AV959" i="25"/>
  <c r="BB958" i="25"/>
  <c r="BA958" i="25"/>
  <c r="AZ958" i="25"/>
  <c r="AY958" i="25"/>
  <c r="AW958" i="25"/>
  <c r="AV958" i="25"/>
  <c r="BB957" i="25"/>
  <c r="BA957" i="25"/>
  <c r="AZ957" i="25"/>
  <c r="AY957" i="25"/>
  <c r="AW957" i="25"/>
  <c r="AV957" i="25"/>
  <c r="BB956" i="25"/>
  <c r="BA956" i="25"/>
  <c r="AZ956" i="25"/>
  <c r="AY956" i="25"/>
  <c r="AW956" i="25"/>
  <c r="AV956" i="25"/>
  <c r="BB955" i="25"/>
  <c r="BA955" i="25"/>
  <c r="AZ955" i="25"/>
  <c r="AY955" i="25"/>
  <c r="AW955" i="25"/>
  <c r="AV955" i="25"/>
  <c r="BB954" i="25"/>
  <c r="BA954" i="25"/>
  <c r="AZ954" i="25"/>
  <c r="AY954" i="25"/>
  <c r="AW954" i="25"/>
  <c r="AV954" i="25"/>
  <c r="BB953" i="25"/>
  <c r="BA953" i="25"/>
  <c r="AZ953" i="25"/>
  <c r="AY953" i="25"/>
  <c r="AW953" i="25"/>
  <c r="AV953" i="25"/>
  <c r="BB952" i="25"/>
  <c r="BA952" i="25"/>
  <c r="AZ952" i="25"/>
  <c r="AY952" i="25"/>
  <c r="AW952" i="25"/>
  <c r="AV952" i="25"/>
  <c r="BB951" i="25"/>
  <c r="BA951" i="25"/>
  <c r="AZ951" i="25"/>
  <c r="AY951" i="25"/>
  <c r="AW951" i="25"/>
  <c r="AV951" i="25"/>
  <c r="BB950" i="25"/>
  <c r="BA950" i="25"/>
  <c r="AZ950" i="25"/>
  <c r="AY950" i="25"/>
  <c r="AW950" i="25"/>
  <c r="AV950" i="25"/>
  <c r="BB949" i="25"/>
  <c r="BA949" i="25"/>
  <c r="AZ949" i="25"/>
  <c r="AY949" i="25"/>
  <c r="AW949" i="25"/>
  <c r="AV949" i="25"/>
  <c r="BB948" i="25"/>
  <c r="BA948" i="25"/>
  <c r="AZ948" i="25"/>
  <c r="AY948" i="25"/>
  <c r="AW948" i="25"/>
  <c r="AV948" i="25"/>
  <c r="BB947" i="25"/>
  <c r="BA947" i="25"/>
  <c r="AZ947" i="25"/>
  <c r="AY947" i="25"/>
  <c r="AW947" i="25"/>
  <c r="AV947" i="25"/>
  <c r="BB946" i="25"/>
  <c r="BA946" i="25"/>
  <c r="AZ946" i="25"/>
  <c r="AY946" i="25"/>
  <c r="AW946" i="25"/>
  <c r="AV946" i="25"/>
  <c r="BB945" i="25"/>
  <c r="BA945" i="25"/>
  <c r="AZ945" i="25"/>
  <c r="AY945" i="25"/>
  <c r="AW945" i="25"/>
  <c r="AV945" i="25"/>
  <c r="BB944" i="25"/>
  <c r="BA944" i="25"/>
  <c r="AZ944" i="25"/>
  <c r="AY944" i="25"/>
  <c r="AW944" i="25"/>
  <c r="AV944" i="25"/>
  <c r="BB943" i="25"/>
  <c r="BA943" i="25"/>
  <c r="AZ943" i="25"/>
  <c r="AY943" i="25"/>
  <c r="AW943" i="25"/>
  <c r="AV943" i="25"/>
  <c r="BB942" i="25"/>
  <c r="BA942" i="25"/>
  <c r="AZ942" i="25"/>
  <c r="AY942" i="25"/>
  <c r="AW942" i="25"/>
  <c r="AV942" i="25"/>
  <c r="BB941" i="25"/>
  <c r="BA941" i="25"/>
  <c r="AZ941" i="25"/>
  <c r="AY941" i="25"/>
  <c r="AW941" i="25"/>
  <c r="AV941" i="25"/>
  <c r="BB940" i="25"/>
  <c r="BA940" i="25"/>
  <c r="AZ940" i="25"/>
  <c r="AY940" i="25"/>
  <c r="AW940" i="25"/>
  <c r="AV940" i="25"/>
  <c r="BB939" i="25"/>
  <c r="BA939" i="25"/>
  <c r="AZ939" i="25"/>
  <c r="AY939" i="25"/>
  <c r="AW939" i="25"/>
  <c r="AV939" i="25"/>
  <c r="BB938" i="25"/>
  <c r="BA938" i="25"/>
  <c r="AZ938" i="25"/>
  <c r="AY938" i="25"/>
  <c r="AW938" i="25"/>
  <c r="AV938" i="25"/>
  <c r="BB937" i="25"/>
  <c r="BA937" i="25"/>
  <c r="AZ937" i="25"/>
  <c r="AY937" i="25"/>
  <c r="AW937" i="25"/>
  <c r="AV937" i="25"/>
  <c r="BB936" i="25"/>
  <c r="BA936" i="25"/>
  <c r="AZ936" i="25"/>
  <c r="AY936" i="25"/>
  <c r="AW936" i="25"/>
  <c r="AV936" i="25"/>
  <c r="BB935" i="25"/>
  <c r="BA935" i="25"/>
  <c r="AZ935" i="25"/>
  <c r="AY935" i="25"/>
  <c r="AW935" i="25"/>
  <c r="AV935" i="25"/>
  <c r="BB934" i="25"/>
  <c r="BA934" i="25"/>
  <c r="AZ934" i="25"/>
  <c r="AY934" i="25"/>
  <c r="AW934" i="25"/>
  <c r="AV934" i="25"/>
  <c r="BB933" i="25"/>
  <c r="BA933" i="25"/>
  <c r="AZ933" i="25"/>
  <c r="AY933" i="25"/>
  <c r="AW933" i="25"/>
  <c r="AV933" i="25"/>
  <c r="BB932" i="25"/>
  <c r="BA932" i="25"/>
  <c r="AZ932" i="25"/>
  <c r="AY932" i="25"/>
  <c r="AW932" i="25"/>
  <c r="AV932" i="25"/>
  <c r="BB931" i="25"/>
  <c r="BA931" i="25"/>
  <c r="AZ931" i="25"/>
  <c r="AY931" i="25"/>
  <c r="AW931" i="25"/>
  <c r="AV931" i="25"/>
  <c r="BB930" i="25"/>
  <c r="BA930" i="25"/>
  <c r="AZ930" i="25"/>
  <c r="AY930" i="25"/>
  <c r="AW930" i="25"/>
  <c r="AV930" i="25"/>
  <c r="BB929" i="25"/>
  <c r="BA929" i="25"/>
  <c r="AZ929" i="25"/>
  <c r="AY929" i="25"/>
  <c r="AW929" i="25"/>
  <c r="AV929" i="25"/>
  <c r="BB928" i="25"/>
  <c r="BA928" i="25"/>
  <c r="AZ928" i="25"/>
  <c r="AY928" i="25"/>
  <c r="AW928" i="25"/>
  <c r="AV928" i="25"/>
  <c r="BB920" i="25"/>
  <c r="BA920" i="25"/>
  <c r="AZ920" i="25"/>
  <c r="AY920" i="25"/>
  <c r="AW920" i="25"/>
  <c r="AV920" i="25"/>
  <c r="BB919" i="25"/>
  <c r="BA919" i="25"/>
  <c r="AZ919" i="25"/>
  <c r="AY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W917" i="25"/>
  <c r="AV917" i="25"/>
  <c r="BB916" i="25"/>
  <c r="BA916" i="25"/>
  <c r="AZ916" i="25"/>
  <c r="AY916" i="25"/>
  <c r="AW916" i="25"/>
  <c r="AV916" i="25"/>
  <c r="BB915" i="25"/>
  <c r="BA915" i="25"/>
  <c r="AZ915" i="25"/>
  <c r="AY915" i="25"/>
  <c r="AW915" i="25"/>
  <c r="AV915" i="25"/>
  <c r="BB914" i="25"/>
  <c r="BA914" i="25"/>
  <c r="AZ914" i="25"/>
  <c r="AY914" i="25"/>
  <c r="AW914" i="25"/>
  <c r="AV914" i="25"/>
  <c r="BB913" i="25"/>
  <c r="BA913" i="25"/>
  <c r="AZ913" i="25"/>
  <c r="AY913" i="25"/>
  <c r="AW913" i="25"/>
  <c r="AV913" i="25"/>
  <c r="BB912" i="25"/>
  <c r="BA912" i="25"/>
  <c r="AZ912" i="25"/>
  <c r="AY912" i="25"/>
  <c r="AW912" i="25"/>
  <c r="AV912" i="25"/>
  <c r="BB911" i="25"/>
  <c r="BA911" i="25"/>
  <c r="AZ911" i="25"/>
  <c r="AY911" i="25"/>
  <c r="AW911" i="25"/>
  <c r="AV911" i="25"/>
  <c r="BB910" i="25"/>
  <c r="BA910" i="25"/>
  <c r="AZ910" i="25"/>
  <c r="AY910" i="25"/>
  <c r="AW910" i="25"/>
  <c r="AV910" i="25"/>
  <c r="BB909" i="25"/>
  <c r="BA909" i="25"/>
  <c r="AZ909" i="25"/>
  <c r="AY909" i="25"/>
  <c r="AW909" i="25"/>
  <c r="AV909" i="25"/>
  <c r="BB908" i="25"/>
  <c r="BA908" i="25"/>
  <c r="AZ908" i="25"/>
  <c r="AY908" i="25"/>
  <c r="AW908" i="25"/>
  <c r="AV908" i="25"/>
  <c r="BB907" i="25"/>
  <c r="BA907" i="25"/>
  <c r="AZ907" i="25"/>
  <c r="AY907" i="25"/>
  <c r="AW907" i="25"/>
  <c r="AV907" i="25"/>
  <c r="BB906" i="25"/>
  <c r="BA906" i="25"/>
  <c r="AZ906" i="25"/>
  <c r="AY906" i="25"/>
  <c r="AW906" i="25"/>
  <c r="AV906" i="25"/>
  <c r="BB905" i="25"/>
  <c r="BA905" i="25"/>
  <c r="AZ905" i="25"/>
  <c r="AY905" i="25"/>
  <c r="AW905" i="25"/>
  <c r="AV905" i="25"/>
  <c r="BB904" i="25"/>
  <c r="BA904" i="25"/>
  <c r="AZ904" i="25"/>
  <c r="AY904" i="25"/>
  <c r="AW904" i="25"/>
  <c r="AV904" i="25"/>
  <c r="BB903" i="25"/>
  <c r="BA903" i="25"/>
  <c r="AZ903" i="25"/>
  <c r="AY903" i="25"/>
  <c r="AW903" i="25"/>
  <c r="AV903" i="25"/>
  <c r="BB902" i="25"/>
  <c r="BA902" i="25"/>
  <c r="AZ902" i="25"/>
  <c r="AY902" i="25"/>
  <c r="AW902" i="25"/>
  <c r="AV902" i="25"/>
  <c r="BB901" i="25"/>
  <c r="BA901" i="25"/>
  <c r="AZ901" i="25"/>
  <c r="AY901" i="25"/>
  <c r="AW901" i="25"/>
  <c r="AV901" i="25"/>
  <c r="BB900" i="25"/>
  <c r="BA900" i="25"/>
  <c r="AZ900" i="25"/>
  <c r="AY900" i="25"/>
  <c r="AW900" i="25"/>
  <c r="AV900" i="25"/>
  <c r="BB899" i="25"/>
  <c r="BA899" i="25"/>
  <c r="AZ899" i="25"/>
  <c r="AY899" i="25"/>
  <c r="AW899" i="25"/>
  <c r="AV899" i="25"/>
  <c r="BB898" i="25"/>
  <c r="BA898" i="25"/>
  <c r="AZ898" i="25"/>
  <c r="AY898" i="25"/>
  <c r="AW898" i="25"/>
  <c r="AV898" i="25"/>
  <c r="BB897" i="25"/>
  <c r="BA897" i="25"/>
  <c r="AZ897" i="25"/>
  <c r="AY897" i="25"/>
  <c r="AW897" i="25"/>
  <c r="AV897" i="25"/>
  <c r="BB896" i="25"/>
  <c r="BA896" i="25"/>
  <c r="AZ896" i="25"/>
  <c r="AY896" i="25"/>
  <c r="AW896" i="25"/>
  <c r="AV896" i="25"/>
  <c r="BB895" i="25"/>
  <c r="BA895" i="25"/>
  <c r="AZ895" i="25"/>
  <c r="AY895" i="25"/>
  <c r="AW895" i="25"/>
  <c r="AV895" i="25"/>
  <c r="BB894" i="25"/>
  <c r="BA894" i="25"/>
  <c r="AZ894" i="25"/>
  <c r="AY894" i="25"/>
  <c r="AW894" i="25"/>
  <c r="AV894" i="25"/>
  <c r="BB893" i="25"/>
  <c r="BA893" i="25"/>
  <c r="AZ893" i="25"/>
  <c r="AY893" i="25"/>
  <c r="AW893" i="25"/>
  <c r="AV893" i="25"/>
  <c r="BB892" i="25"/>
  <c r="BA892" i="25"/>
  <c r="AZ892" i="25"/>
  <c r="AY892" i="25"/>
  <c r="AW892" i="25"/>
  <c r="AV892" i="25"/>
  <c r="BB891" i="25"/>
  <c r="BA891" i="25"/>
  <c r="AZ891" i="25"/>
  <c r="AY891" i="25"/>
  <c r="AW891" i="25"/>
  <c r="AV891" i="25"/>
  <c r="BB890" i="25"/>
  <c r="BA890" i="25"/>
  <c r="AZ890" i="25"/>
  <c r="AY890" i="25"/>
  <c r="AW890" i="25"/>
  <c r="AV890" i="25"/>
  <c r="BB889" i="25"/>
  <c r="BA889" i="25"/>
  <c r="AZ889" i="25"/>
  <c r="AY889" i="25"/>
  <c r="AW889" i="25"/>
  <c r="AV889" i="25"/>
  <c r="BB888" i="25"/>
  <c r="BA888" i="25"/>
  <c r="AZ888" i="25"/>
  <c r="AY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W878" i="25"/>
  <c r="AV878" i="25"/>
  <c r="BB877" i="25"/>
  <c r="BA877" i="25"/>
  <c r="AZ877" i="25"/>
  <c r="AY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W875" i="25"/>
  <c r="AV875" i="25"/>
  <c r="BB874" i="25"/>
  <c r="BA874" i="25"/>
  <c r="AZ874" i="25"/>
  <c r="AY874" i="25"/>
  <c r="AW874" i="25"/>
  <c r="AV874" i="25"/>
  <c r="BB873" i="25"/>
  <c r="BA873" i="25"/>
  <c r="AZ873" i="25"/>
  <c r="AY873" i="25"/>
  <c r="AW873" i="25"/>
  <c r="AV873" i="25"/>
  <c r="BB872" i="25"/>
  <c r="BA872" i="25"/>
  <c r="AZ872" i="25"/>
  <c r="AY872" i="25"/>
  <c r="AW872" i="25"/>
  <c r="AV872" i="25"/>
  <c r="BB871" i="25"/>
  <c r="BA871" i="25"/>
  <c r="AZ871" i="25"/>
  <c r="AY871" i="25"/>
  <c r="AW871" i="25"/>
  <c r="AV871" i="25"/>
  <c r="BB870" i="25"/>
  <c r="BA870" i="25"/>
  <c r="AZ870" i="25"/>
  <c r="AY870" i="25"/>
  <c r="AW870" i="25"/>
  <c r="AV870" i="25"/>
  <c r="BB869" i="25"/>
  <c r="BA869" i="25"/>
  <c r="AZ869" i="25"/>
  <c r="AY869" i="25"/>
  <c r="AW869" i="25"/>
  <c r="AV869" i="25"/>
  <c r="BB868" i="25"/>
  <c r="BA868" i="25"/>
  <c r="AZ868" i="25"/>
  <c r="AY868" i="25"/>
  <c r="AW868" i="25"/>
  <c r="AV868" i="25"/>
  <c r="BB867" i="25"/>
  <c r="BA867" i="25"/>
  <c r="AZ867" i="25"/>
  <c r="AY867" i="25"/>
  <c r="AW867" i="25"/>
  <c r="AV867" i="25"/>
  <c r="BB866" i="25"/>
  <c r="BA866" i="25"/>
  <c r="AZ866" i="25"/>
  <c r="AY866" i="25"/>
  <c r="AW866" i="25"/>
  <c r="AV866" i="25"/>
  <c r="BB865" i="25"/>
  <c r="BA865" i="25"/>
  <c r="AZ865" i="25"/>
  <c r="AY865" i="25"/>
  <c r="AW865" i="25"/>
  <c r="AV865" i="25"/>
  <c r="BB864" i="25"/>
  <c r="BA864" i="25"/>
  <c r="AZ864" i="25"/>
  <c r="AY864" i="25"/>
  <c r="AW864" i="25"/>
  <c r="AV864" i="25"/>
  <c r="BB863" i="25"/>
  <c r="BA863" i="25"/>
  <c r="AZ863" i="25"/>
  <c r="AY863" i="25"/>
  <c r="AW863" i="25"/>
  <c r="AV863" i="25"/>
  <c r="BB862" i="25"/>
  <c r="BA862" i="25"/>
  <c r="AZ862" i="25"/>
  <c r="AY862" i="25"/>
  <c r="AW862" i="25"/>
  <c r="AV862" i="25"/>
  <c r="BB861" i="25"/>
  <c r="BA861" i="25"/>
  <c r="AZ861" i="25"/>
  <c r="AY861" i="25"/>
  <c r="AW861" i="25"/>
  <c r="AV861" i="25"/>
  <c r="BB860" i="25"/>
  <c r="BA860" i="25"/>
  <c r="AZ860" i="25"/>
  <c r="AY860" i="25"/>
  <c r="AW860" i="25"/>
  <c r="AV860" i="25"/>
  <c r="BB859" i="25"/>
  <c r="BA859" i="25"/>
  <c r="AZ859" i="25"/>
  <c r="AY859" i="25"/>
  <c r="AW859" i="25"/>
  <c r="AV859" i="25"/>
  <c r="BB858" i="25"/>
  <c r="BA858" i="25"/>
  <c r="AZ858" i="25"/>
  <c r="AY858" i="25"/>
  <c r="AW858" i="25"/>
  <c r="AV858" i="25"/>
  <c r="BB857" i="25"/>
  <c r="BA857" i="25"/>
  <c r="AZ857" i="25"/>
  <c r="AY857" i="25"/>
  <c r="AW857" i="25"/>
  <c r="AV857" i="25"/>
  <c r="BB856" i="25"/>
  <c r="BA856" i="25"/>
  <c r="AZ856" i="25"/>
  <c r="AY856" i="25"/>
  <c r="AW856" i="25"/>
  <c r="AV856" i="25"/>
  <c r="BB855" i="25"/>
  <c r="BA855" i="25"/>
  <c r="AZ855" i="25"/>
  <c r="AY855" i="25"/>
  <c r="AW855" i="25"/>
  <c r="AV855" i="25"/>
  <c r="BB854" i="25"/>
  <c r="BA854" i="25"/>
  <c r="AZ854" i="25"/>
  <c r="AY854" i="25"/>
  <c r="AW854" i="25"/>
  <c r="AV854" i="25"/>
  <c r="BB853" i="25"/>
  <c r="BA853" i="25"/>
  <c r="AZ853" i="25"/>
  <c r="AY853" i="25"/>
  <c r="AW853" i="25"/>
  <c r="AV853" i="25"/>
  <c r="BB852" i="25"/>
  <c r="BA852" i="25"/>
  <c r="AZ852" i="25"/>
  <c r="AY852" i="25"/>
  <c r="AW852" i="25"/>
  <c r="AV852" i="25"/>
  <c r="BB851" i="25"/>
  <c r="BA851" i="25"/>
  <c r="AZ851" i="25"/>
  <c r="AY851" i="25"/>
  <c r="AW851" i="25"/>
  <c r="AV851" i="25"/>
  <c r="BB850" i="25"/>
  <c r="BA850" i="25"/>
  <c r="AZ850" i="25"/>
  <c r="AY850" i="25"/>
  <c r="AW850" i="25"/>
  <c r="AV850" i="25"/>
  <c r="BB849" i="25"/>
  <c r="BA849" i="25"/>
  <c r="AZ849" i="25"/>
  <c r="AY849" i="25"/>
  <c r="AW849" i="25"/>
  <c r="AV849" i="25"/>
  <c r="BB848" i="25"/>
  <c r="BA848" i="25"/>
  <c r="AZ848" i="25"/>
  <c r="AY848" i="25"/>
  <c r="AW848" i="25"/>
  <c r="AV848" i="25"/>
  <c r="BB847" i="25"/>
  <c r="BA847" i="25"/>
  <c r="AZ847" i="25"/>
  <c r="AY847" i="25"/>
  <c r="AW847" i="25"/>
  <c r="AV847" i="25"/>
  <c r="BB846" i="25"/>
  <c r="BA846" i="25"/>
  <c r="AZ846" i="25"/>
  <c r="AY846" i="25"/>
  <c r="AW846" i="25"/>
  <c r="AV846" i="25"/>
  <c r="BB845" i="25"/>
  <c r="BA845" i="25"/>
  <c r="AZ845" i="25"/>
  <c r="AY845" i="25"/>
  <c r="AW845" i="25"/>
  <c r="AV845" i="25"/>
  <c r="BB836" i="25"/>
  <c r="BA836" i="25"/>
  <c r="AZ836" i="25"/>
  <c r="AY836" i="25"/>
  <c r="AW836" i="25"/>
  <c r="AV836" i="25"/>
  <c r="BB835" i="25"/>
  <c r="BA835" i="25"/>
  <c r="AZ835" i="25"/>
  <c r="AY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W833" i="25"/>
  <c r="AV833" i="25"/>
  <c r="BB832" i="25"/>
  <c r="BA832" i="25"/>
  <c r="AZ832" i="25"/>
  <c r="AY832" i="25"/>
  <c r="AW832" i="25"/>
  <c r="AV832" i="25"/>
  <c r="BB831" i="25"/>
  <c r="BA831" i="25"/>
  <c r="AZ831" i="25"/>
  <c r="AY831" i="25"/>
  <c r="AW831" i="25"/>
  <c r="AV831" i="25"/>
  <c r="BB830" i="25"/>
  <c r="BA830" i="25"/>
  <c r="AZ830" i="25"/>
  <c r="AY830" i="25"/>
  <c r="AW830" i="25"/>
  <c r="AV830" i="25"/>
  <c r="BB829" i="25"/>
  <c r="BA829" i="25"/>
  <c r="AZ829" i="25"/>
  <c r="AY829" i="25"/>
  <c r="AW829" i="25"/>
  <c r="AV829" i="25"/>
  <c r="BB828" i="25"/>
  <c r="BA828" i="25"/>
  <c r="AZ828" i="25"/>
  <c r="AY828" i="25"/>
  <c r="AW828" i="25"/>
  <c r="AV828" i="25"/>
  <c r="BB827" i="25"/>
  <c r="BA827" i="25"/>
  <c r="AZ827" i="25"/>
  <c r="AY827" i="25"/>
  <c r="AW827" i="25"/>
  <c r="AV827" i="25"/>
  <c r="BB826" i="25"/>
  <c r="BA826" i="25"/>
  <c r="AZ826" i="25"/>
  <c r="AY826" i="25"/>
  <c r="AW826" i="25"/>
  <c r="AV826" i="25"/>
  <c r="BB825" i="25"/>
  <c r="BA825" i="25"/>
  <c r="AZ825" i="25"/>
  <c r="AY825" i="25"/>
  <c r="AW825" i="25"/>
  <c r="AV825" i="25"/>
  <c r="BB824" i="25"/>
  <c r="BA824" i="25"/>
  <c r="AZ824" i="25"/>
  <c r="AY824" i="25"/>
  <c r="AW824" i="25"/>
  <c r="AV824" i="25"/>
  <c r="BB823" i="25"/>
  <c r="BA823" i="25"/>
  <c r="AZ823" i="25"/>
  <c r="AY823" i="25"/>
  <c r="AW823" i="25"/>
  <c r="AV823" i="25"/>
  <c r="BB822" i="25"/>
  <c r="BA822" i="25"/>
  <c r="AZ822" i="25"/>
  <c r="AY822" i="25"/>
  <c r="AW822" i="25"/>
  <c r="AV822" i="25"/>
  <c r="BB821" i="25"/>
  <c r="BA821" i="25"/>
  <c r="AZ821" i="25"/>
  <c r="AY821" i="25"/>
  <c r="AW821" i="25"/>
  <c r="AV821" i="25"/>
  <c r="BB820" i="25"/>
  <c r="BA820" i="25"/>
  <c r="AZ820" i="25"/>
  <c r="AY820" i="25"/>
  <c r="AW820" i="25"/>
  <c r="AV820" i="25"/>
  <c r="BB819" i="25"/>
  <c r="BA819" i="25"/>
  <c r="AZ819" i="25"/>
  <c r="AY819" i="25"/>
  <c r="AW819" i="25"/>
  <c r="AV819" i="25"/>
  <c r="BB818" i="25"/>
  <c r="BA818" i="25"/>
  <c r="AZ818" i="25"/>
  <c r="AY818" i="25"/>
  <c r="AW818" i="25"/>
  <c r="AV818" i="25"/>
  <c r="BB817" i="25"/>
  <c r="BA817" i="25"/>
  <c r="AZ817" i="25"/>
  <c r="AY817" i="25"/>
  <c r="AW817" i="25"/>
  <c r="AV817" i="25"/>
  <c r="BB816" i="25"/>
  <c r="BA816" i="25"/>
  <c r="AZ816" i="25"/>
  <c r="AY816" i="25"/>
  <c r="AW816" i="25"/>
  <c r="AV816" i="25"/>
  <c r="BB815" i="25"/>
  <c r="BA815" i="25"/>
  <c r="AZ815" i="25"/>
  <c r="AY815" i="25"/>
  <c r="AW815" i="25"/>
  <c r="AV815" i="25"/>
  <c r="BB814" i="25"/>
  <c r="BA814" i="25"/>
  <c r="AZ814" i="25"/>
  <c r="AY814" i="25"/>
  <c r="AW814" i="25"/>
  <c r="AV814" i="25"/>
  <c r="BB813" i="25"/>
  <c r="BA813" i="25"/>
  <c r="AZ813" i="25"/>
  <c r="AY813" i="25"/>
  <c r="AW813" i="25"/>
  <c r="AV813" i="25"/>
  <c r="BB812" i="25"/>
  <c r="BA812" i="25"/>
  <c r="AZ812" i="25"/>
  <c r="AY812" i="25"/>
  <c r="AW812" i="25"/>
  <c r="AV812" i="25"/>
  <c r="BB811" i="25"/>
  <c r="BA811" i="25"/>
  <c r="AZ811" i="25"/>
  <c r="AY811" i="25"/>
  <c r="AW811" i="25"/>
  <c r="AV811" i="25"/>
  <c r="BB810" i="25"/>
  <c r="BA810" i="25"/>
  <c r="AZ810" i="25"/>
  <c r="AY810" i="25"/>
  <c r="AW810" i="25"/>
  <c r="AV810" i="25"/>
  <c r="BB809" i="25"/>
  <c r="BA809" i="25"/>
  <c r="AZ809" i="25"/>
  <c r="AY809" i="25"/>
  <c r="AW809" i="25"/>
  <c r="AV809" i="25"/>
  <c r="BB808" i="25"/>
  <c r="BA808" i="25"/>
  <c r="AZ808" i="25"/>
  <c r="AY808" i="25"/>
  <c r="AW808" i="25"/>
  <c r="AV808" i="25"/>
  <c r="BB807" i="25"/>
  <c r="BA807" i="25"/>
  <c r="AZ807" i="25"/>
  <c r="AY807" i="25"/>
  <c r="AW807" i="25"/>
  <c r="AV807" i="25"/>
  <c r="BB806" i="25"/>
  <c r="BA806" i="25"/>
  <c r="AZ806" i="25"/>
  <c r="AY806" i="25"/>
  <c r="AW806" i="25"/>
  <c r="AV806" i="25"/>
  <c r="BB805" i="25"/>
  <c r="BA805" i="25"/>
  <c r="AZ805" i="25"/>
  <c r="AY805" i="25"/>
  <c r="AW805" i="25"/>
  <c r="AV805" i="25"/>
  <c r="BB804" i="25"/>
  <c r="BA804" i="25"/>
  <c r="AZ804" i="25"/>
  <c r="AY804" i="25"/>
  <c r="AW804" i="25"/>
  <c r="AV804" i="25"/>
  <c r="BB803" i="25"/>
  <c r="BA803" i="25"/>
  <c r="AZ803" i="25"/>
  <c r="AY803" i="25"/>
  <c r="AW803" i="25"/>
  <c r="AV803" i="25"/>
  <c r="BB795" i="25"/>
  <c r="BA795" i="25"/>
  <c r="AZ795" i="25"/>
  <c r="AY795" i="25"/>
  <c r="AW795" i="25"/>
  <c r="AV795" i="25"/>
  <c r="BB794" i="25"/>
  <c r="BA794" i="25"/>
  <c r="AZ794" i="25"/>
  <c r="AY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W792" i="25"/>
  <c r="AV792" i="25"/>
  <c r="BB791" i="25"/>
  <c r="BA791" i="25"/>
  <c r="AZ791" i="25"/>
  <c r="AY791" i="25"/>
  <c r="AW791" i="25"/>
  <c r="AV791" i="25"/>
  <c r="BB790" i="25"/>
  <c r="BA790" i="25"/>
  <c r="AZ790" i="25"/>
  <c r="AY790" i="25"/>
  <c r="AW790" i="25"/>
  <c r="AV790" i="25"/>
  <c r="BB789" i="25"/>
  <c r="BA789" i="25"/>
  <c r="AZ789" i="25"/>
  <c r="AY789" i="25"/>
  <c r="AW789" i="25"/>
  <c r="AV789" i="25"/>
  <c r="BB788" i="25"/>
  <c r="BA788" i="25"/>
  <c r="AZ788" i="25"/>
  <c r="AY788" i="25"/>
  <c r="AW788" i="25"/>
  <c r="AV788" i="25"/>
  <c r="BB787" i="25"/>
  <c r="BA787" i="25"/>
  <c r="AZ787" i="25"/>
  <c r="AY787" i="25"/>
  <c r="AW787" i="25"/>
  <c r="AV787" i="25"/>
  <c r="BB786" i="25"/>
  <c r="BA786" i="25"/>
  <c r="AZ786" i="25"/>
  <c r="AY786" i="25"/>
  <c r="AW786" i="25"/>
  <c r="AV786" i="25"/>
  <c r="BB785" i="25"/>
  <c r="BA785" i="25"/>
  <c r="AZ785" i="25"/>
  <c r="AY785" i="25"/>
  <c r="AW785" i="25"/>
  <c r="AV785" i="25"/>
  <c r="BB784" i="25"/>
  <c r="BA784" i="25"/>
  <c r="AZ784" i="25"/>
  <c r="AY784" i="25"/>
  <c r="AW784" i="25"/>
  <c r="AV784" i="25"/>
  <c r="BB783" i="25"/>
  <c r="BA783" i="25"/>
  <c r="AZ783" i="25"/>
  <c r="AY783" i="25"/>
  <c r="AW783" i="25"/>
  <c r="AV783" i="25"/>
  <c r="BB782" i="25"/>
  <c r="BA782" i="25"/>
  <c r="AZ782" i="25"/>
  <c r="AY782" i="25"/>
  <c r="AW782" i="25"/>
  <c r="AV782" i="25"/>
  <c r="BB781" i="25"/>
  <c r="BA781" i="25"/>
  <c r="AZ781" i="25"/>
  <c r="AY781" i="25"/>
  <c r="AW781" i="25"/>
  <c r="AV781" i="25"/>
  <c r="BB780" i="25"/>
  <c r="BA780" i="25"/>
  <c r="AZ780" i="25"/>
  <c r="AY780" i="25"/>
  <c r="AW780" i="25"/>
  <c r="AV780" i="25"/>
  <c r="BB779" i="25"/>
  <c r="BA779" i="25"/>
  <c r="AZ779" i="25"/>
  <c r="AY779" i="25"/>
  <c r="AW779" i="25"/>
  <c r="AV779" i="25"/>
  <c r="BB778" i="25"/>
  <c r="BA778" i="25"/>
  <c r="AZ778" i="25"/>
  <c r="AY778" i="25"/>
  <c r="AW778" i="25"/>
  <c r="AV778" i="25"/>
  <c r="BB777" i="25"/>
  <c r="BA777" i="25"/>
  <c r="AZ777" i="25"/>
  <c r="AY777" i="25"/>
  <c r="AW777" i="25"/>
  <c r="AV777" i="25"/>
  <c r="BB776" i="25"/>
  <c r="BA776" i="25"/>
  <c r="AZ776" i="25"/>
  <c r="AY776" i="25"/>
  <c r="AW776" i="25"/>
  <c r="AV776" i="25"/>
  <c r="BB775" i="25"/>
  <c r="BA775" i="25"/>
  <c r="AZ775" i="25"/>
  <c r="AY775" i="25"/>
  <c r="AW775" i="25"/>
  <c r="AV775" i="25"/>
  <c r="BB774" i="25"/>
  <c r="BA774" i="25"/>
  <c r="AZ774" i="25"/>
  <c r="AY774" i="25"/>
  <c r="AW774" i="25"/>
  <c r="AV774" i="25"/>
  <c r="BB773" i="25"/>
  <c r="BA773" i="25"/>
  <c r="AZ773" i="25"/>
  <c r="AY773" i="25"/>
  <c r="AW773" i="25"/>
  <c r="AV773" i="25"/>
  <c r="BB772" i="25"/>
  <c r="BA772" i="25"/>
  <c r="AZ772" i="25"/>
  <c r="AY772" i="25"/>
  <c r="AW772" i="25"/>
  <c r="AV772" i="25"/>
  <c r="BB771" i="25"/>
  <c r="BA771" i="25"/>
  <c r="AZ771" i="25"/>
  <c r="AY771" i="25"/>
  <c r="AW771" i="25"/>
  <c r="AV771" i="25"/>
  <c r="BB770" i="25"/>
  <c r="BA770" i="25"/>
  <c r="AZ770" i="25"/>
  <c r="AY770" i="25"/>
  <c r="AW770" i="25"/>
  <c r="AV770" i="25"/>
  <c r="BB769" i="25"/>
  <c r="BA769" i="25"/>
  <c r="AZ769" i="25"/>
  <c r="AY769" i="25"/>
  <c r="AW769" i="25"/>
  <c r="AV769" i="25"/>
  <c r="BB768" i="25"/>
  <c r="BA768" i="25"/>
  <c r="AZ768" i="25"/>
  <c r="AY768" i="25"/>
  <c r="AW768" i="25"/>
  <c r="AV768" i="25"/>
  <c r="BB767" i="25"/>
  <c r="BA767" i="25"/>
  <c r="AZ767" i="25"/>
  <c r="AY767" i="25"/>
  <c r="AW767" i="25"/>
  <c r="AV767" i="25"/>
  <c r="BB766" i="25"/>
  <c r="BA766" i="25"/>
  <c r="AZ766" i="25"/>
  <c r="AY766" i="25"/>
  <c r="AW766" i="25"/>
  <c r="AV766" i="25"/>
  <c r="BB765" i="25"/>
  <c r="BA765" i="25"/>
  <c r="AZ765" i="25"/>
  <c r="AY765" i="25"/>
  <c r="AW765" i="25"/>
  <c r="AV765" i="25"/>
  <c r="BB764" i="25"/>
  <c r="BA764" i="25"/>
  <c r="AZ764" i="25"/>
  <c r="AY764" i="25"/>
  <c r="AW764" i="25"/>
  <c r="AV764" i="25"/>
  <c r="BB763" i="25"/>
  <c r="BA763" i="25"/>
  <c r="AZ763" i="25"/>
  <c r="AY763" i="25"/>
  <c r="AW763" i="25"/>
  <c r="AV763" i="25"/>
  <c r="BB762" i="25"/>
  <c r="BA762" i="25"/>
  <c r="AZ762" i="25"/>
  <c r="AY762" i="25"/>
  <c r="AW762" i="25"/>
  <c r="AV762" i="25"/>
  <c r="BB754" i="25"/>
  <c r="BA754" i="25"/>
  <c r="AZ754" i="25"/>
  <c r="AY754" i="25"/>
  <c r="AW754" i="25"/>
  <c r="AV754" i="25"/>
  <c r="BB753" i="25"/>
  <c r="BA753" i="25"/>
  <c r="AZ753" i="25"/>
  <c r="AY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W751" i="25"/>
  <c r="AV751" i="25"/>
  <c r="BB750" i="25"/>
  <c r="BA750" i="25"/>
  <c r="AZ750" i="25"/>
  <c r="AY750" i="25"/>
  <c r="AW750" i="25"/>
  <c r="AV750" i="25"/>
  <c r="BB749" i="25"/>
  <c r="BA749" i="25"/>
  <c r="AZ749" i="25"/>
  <c r="AY749" i="25"/>
  <c r="AW749" i="25"/>
  <c r="AV749" i="25"/>
  <c r="BB748" i="25"/>
  <c r="BA748" i="25"/>
  <c r="AZ748" i="25"/>
  <c r="AY748" i="25"/>
  <c r="AW748" i="25"/>
  <c r="AV748" i="25"/>
  <c r="BB747" i="25"/>
  <c r="BA747" i="25"/>
  <c r="AZ747" i="25"/>
  <c r="AY747" i="25"/>
  <c r="AW747" i="25"/>
  <c r="AV747" i="25"/>
  <c r="BB746" i="25"/>
  <c r="BA746" i="25"/>
  <c r="AZ746" i="25"/>
  <c r="AY746" i="25"/>
  <c r="AW746" i="25"/>
  <c r="AV746" i="25"/>
  <c r="BB745" i="25"/>
  <c r="BA745" i="25"/>
  <c r="AZ745" i="25"/>
  <c r="AY745" i="25"/>
  <c r="AW745" i="25"/>
  <c r="AV745" i="25"/>
  <c r="BB744" i="25"/>
  <c r="BA744" i="25"/>
  <c r="AZ744" i="25"/>
  <c r="AY744" i="25"/>
  <c r="AW744" i="25"/>
  <c r="AV744" i="25"/>
  <c r="BB743" i="25"/>
  <c r="BA743" i="25"/>
  <c r="AZ743" i="25"/>
  <c r="AY743" i="25"/>
  <c r="AW743" i="25"/>
  <c r="AV743" i="25"/>
  <c r="BB742" i="25"/>
  <c r="BA742" i="25"/>
  <c r="AZ742" i="25"/>
  <c r="AY742" i="25"/>
  <c r="AW742" i="25"/>
  <c r="AV742" i="25"/>
  <c r="BB741" i="25"/>
  <c r="BA741" i="25"/>
  <c r="AZ741" i="25"/>
  <c r="AY741" i="25"/>
  <c r="AW741" i="25"/>
  <c r="AV741" i="25"/>
  <c r="BB740" i="25"/>
  <c r="BA740" i="25"/>
  <c r="AZ740" i="25"/>
  <c r="AY740" i="25"/>
  <c r="AW740" i="25"/>
  <c r="AV740" i="25"/>
  <c r="BB739" i="25"/>
  <c r="BA739" i="25"/>
  <c r="AZ739" i="25"/>
  <c r="AY739" i="25"/>
  <c r="AW739" i="25"/>
  <c r="AV739" i="25"/>
  <c r="BB738" i="25"/>
  <c r="BA738" i="25"/>
  <c r="AZ738" i="25"/>
  <c r="AY738" i="25"/>
  <c r="AW738" i="25"/>
  <c r="AV738" i="25"/>
  <c r="BB737" i="25"/>
  <c r="BA737" i="25"/>
  <c r="AZ737" i="25"/>
  <c r="AY737" i="25"/>
  <c r="AW737" i="25"/>
  <c r="AV737" i="25"/>
  <c r="BB736" i="25"/>
  <c r="BA736" i="25"/>
  <c r="AZ736" i="25"/>
  <c r="AY736" i="25"/>
  <c r="AW736" i="25"/>
  <c r="AV736" i="25"/>
  <c r="BB735" i="25"/>
  <c r="BA735" i="25"/>
  <c r="AZ735" i="25"/>
  <c r="AY735" i="25"/>
  <c r="AW735" i="25"/>
  <c r="AV735" i="25"/>
  <c r="BB734" i="25"/>
  <c r="BA734" i="25"/>
  <c r="AZ734" i="25"/>
  <c r="AY734" i="25"/>
  <c r="AW734" i="25"/>
  <c r="AV734" i="25"/>
  <c r="BB733" i="25"/>
  <c r="BA733" i="25"/>
  <c r="AZ733" i="25"/>
  <c r="AY733" i="25"/>
  <c r="AW733" i="25"/>
  <c r="AV733" i="25"/>
  <c r="BB732" i="25"/>
  <c r="BA732" i="25"/>
  <c r="AZ732" i="25"/>
  <c r="AY732" i="25"/>
  <c r="AW732" i="25"/>
  <c r="AV732" i="25"/>
  <c r="BB731" i="25"/>
  <c r="BA731" i="25"/>
  <c r="AZ731" i="25"/>
  <c r="AY731" i="25"/>
  <c r="AW731" i="25"/>
  <c r="AV731" i="25"/>
  <c r="BB730" i="25"/>
  <c r="BA730" i="25"/>
  <c r="AZ730" i="25"/>
  <c r="AY730" i="25"/>
  <c r="AW730" i="25"/>
  <c r="AV730" i="25"/>
  <c r="BB729" i="25"/>
  <c r="BA729" i="25"/>
  <c r="AZ729" i="25"/>
  <c r="AY729" i="25"/>
  <c r="AW729" i="25"/>
  <c r="AV729" i="25"/>
  <c r="BB728" i="25"/>
  <c r="BA728" i="25"/>
  <c r="AZ728" i="25"/>
  <c r="AY728" i="25"/>
  <c r="AW728" i="25"/>
  <c r="AV728" i="25"/>
  <c r="BB727" i="25"/>
  <c r="BA727" i="25"/>
  <c r="AZ727" i="25"/>
  <c r="AY727" i="25"/>
  <c r="AW727" i="25"/>
  <c r="AV727" i="25"/>
  <c r="BB726" i="25"/>
  <c r="BA726" i="25"/>
  <c r="AZ726" i="25"/>
  <c r="AY726" i="25"/>
  <c r="AW726" i="25"/>
  <c r="AV726" i="25"/>
  <c r="BB725" i="25"/>
  <c r="BA725" i="25"/>
  <c r="AZ725" i="25"/>
  <c r="AY725" i="25"/>
  <c r="AW725" i="25"/>
  <c r="AV725" i="25"/>
  <c r="BB724" i="25"/>
  <c r="BA724" i="25"/>
  <c r="AZ724" i="25"/>
  <c r="AY724" i="25"/>
  <c r="AW724" i="25"/>
  <c r="AV724" i="25"/>
  <c r="BB723" i="25"/>
  <c r="BA723" i="25"/>
  <c r="AZ723" i="25"/>
  <c r="AY723" i="25"/>
  <c r="AW723" i="25"/>
  <c r="AV723" i="25"/>
  <c r="BB722" i="25"/>
  <c r="BA722" i="25"/>
  <c r="AZ722" i="25"/>
  <c r="AY722" i="25"/>
  <c r="AW722" i="25"/>
  <c r="AV722" i="25"/>
  <c r="BB721" i="25"/>
  <c r="BA721" i="25"/>
  <c r="AZ721" i="25"/>
  <c r="AY721" i="25"/>
  <c r="AW721" i="25"/>
  <c r="AV721" i="25"/>
  <c r="BB713" i="25"/>
  <c r="BA713" i="25"/>
  <c r="AZ713" i="25"/>
  <c r="AY713" i="25"/>
  <c r="AW713" i="25"/>
  <c r="AV713" i="25"/>
  <c r="BB712" i="25"/>
  <c r="BA712" i="25"/>
  <c r="AZ712" i="25"/>
  <c r="AY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W710" i="25"/>
  <c r="AV710" i="25"/>
  <c r="BB709" i="25"/>
  <c r="BA709" i="25"/>
  <c r="AZ709" i="25"/>
  <c r="AY709" i="25"/>
  <c r="AW709" i="25"/>
  <c r="AV709" i="25"/>
  <c r="BB708" i="25"/>
  <c r="BA708" i="25"/>
  <c r="AZ708" i="25"/>
  <c r="AY708" i="25"/>
  <c r="AW708" i="25"/>
  <c r="AV708" i="25"/>
  <c r="BB707" i="25"/>
  <c r="BA707" i="25"/>
  <c r="AZ707" i="25"/>
  <c r="AY707" i="25"/>
  <c r="AW707" i="25"/>
  <c r="AV707" i="25"/>
  <c r="BB706" i="25"/>
  <c r="BA706" i="25"/>
  <c r="AZ706" i="25"/>
  <c r="AY706" i="25"/>
  <c r="AW706" i="25"/>
  <c r="AV706" i="25"/>
  <c r="BB705" i="25"/>
  <c r="BA705" i="25"/>
  <c r="AZ705" i="25"/>
  <c r="AY705" i="25"/>
  <c r="AW705" i="25"/>
  <c r="AV705" i="25"/>
  <c r="BB704" i="25"/>
  <c r="BA704" i="25"/>
  <c r="AZ704" i="25"/>
  <c r="AY704" i="25"/>
  <c r="AW704" i="25"/>
  <c r="AV704" i="25"/>
  <c r="BB703" i="25"/>
  <c r="BA703" i="25"/>
  <c r="AZ703" i="25"/>
  <c r="AY703" i="25"/>
  <c r="AW703" i="25"/>
  <c r="AV703" i="25"/>
  <c r="BB702" i="25"/>
  <c r="BA702" i="25"/>
  <c r="AZ702" i="25"/>
  <c r="AY702" i="25"/>
  <c r="AW702" i="25"/>
  <c r="AV702" i="25"/>
  <c r="BB701" i="25"/>
  <c r="BA701" i="25"/>
  <c r="AZ701" i="25"/>
  <c r="AY701" i="25"/>
  <c r="AW701" i="25"/>
  <c r="AV701" i="25"/>
  <c r="BB700" i="25"/>
  <c r="BA700" i="25"/>
  <c r="AZ700" i="25"/>
  <c r="AY700" i="25"/>
  <c r="AW700" i="25"/>
  <c r="AV700" i="25"/>
  <c r="BB699" i="25"/>
  <c r="BA699" i="25"/>
  <c r="AZ699" i="25"/>
  <c r="AY699" i="25"/>
  <c r="AW699" i="25"/>
  <c r="AV699" i="25"/>
  <c r="BB698" i="25"/>
  <c r="BA698" i="25"/>
  <c r="AZ698" i="25"/>
  <c r="AY698" i="25"/>
  <c r="AW698" i="25"/>
  <c r="AV698" i="25"/>
  <c r="BB697" i="25"/>
  <c r="BA697" i="25"/>
  <c r="AZ697" i="25"/>
  <c r="AY697" i="25"/>
  <c r="AW697" i="25"/>
  <c r="AV697" i="25"/>
  <c r="BB696" i="25"/>
  <c r="BA696" i="25"/>
  <c r="AZ696" i="25"/>
  <c r="AY696" i="25"/>
  <c r="AW696" i="25"/>
  <c r="AV696" i="25"/>
  <c r="BB695" i="25"/>
  <c r="BA695" i="25"/>
  <c r="AZ695" i="25"/>
  <c r="AY695" i="25"/>
  <c r="AW695" i="25"/>
  <c r="AV695" i="25"/>
  <c r="BB694" i="25"/>
  <c r="BA694" i="25"/>
  <c r="AZ694" i="25"/>
  <c r="AY694" i="25"/>
  <c r="AW694" i="25"/>
  <c r="AV694" i="25"/>
  <c r="BB693" i="25"/>
  <c r="BA693" i="25"/>
  <c r="AZ693" i="25"/>
  <c r="AY693" i="25"/>
  <c r="AW693" i="25"/>
  <c r="AV693" i="25"/>
  <c r="BB692" i="25"/>
  <c r="BA692" i="25"/>
  <c r="AZ692" i="25"/>
  <c r="AY692" i="25"/>
  <c r="AW692" i="25"/>
  <c r="AV692" i="25"/>
  <c r="BB691" i="25"/>
  <c r="BA691" i="25"/>
  <c r="AZ691" i="25"/>
  <c r="AY691" i="25"/>
  <c r="AW691" i="25"/>
  <c r="AV691" i="25"/>
  <c r="BB690" i="25"/>
  <c r="BA690" i="25"/>
  <c r="AZ690" i="25"/>
  <c r="AY690" i="25"/>
  <c r="AW690" i="25"/>
  <c r="AV690" i="25"/>
  <c r="BB689" i="25"/>
  <c r="BA689" i="25"/>
  <c r="AZ689" i="25"/>
  <c r="AY689" i="25"/>
  <c r="AW689" i="25"/>
  <c r="AV689" i="25"/>
  <c r="BB688" i="25"/>
  <c r="BA688" i="25"/>
  <c r="AZ688" i="25"/>
  <c r="AY688" i="25"/>
  <c r="AW688" i="25"/>
  <c r="AV688" i="25"/>
  <c r="BB687" i="25"/>
  <c r="BA687" i="25"/>
  <c r="AZ687" i="25"/>
  <c r="AY687" i="25"/>
  <c r="AW687" i="25"/>
  <c r="AV687" i="25"/>
  <c r="BB686" i="25"/>
  <c r="BA686" i="25"/>
  <c r="AZ686" i="25"/>
  <c r="AY686" i="25"/>
  <c r="AW686" i="25"/>
  <c r="AV686" i="25"/>
  <c r="BB685" i="25"/>
  <c r="BA685" i="25"/>
  <c r="AZ685" i="25"/>
  <c r="AY685" i="25"/>
  <c r="AW685" i="25"/>
  <c r="AV685" i="25"/>
  <c r="BB684" i="25"/>
  <c r="BA684" i="25"/>
  <c r="AZ684" i="25"/>
  <c r="AY684" i="25"/>
  <c r="AW684" i="25"/>
  <c r="AV684" i="25"/>
  <c r="BB683" i="25"/>
  <c r="BA683" i="25"/>
  <c r="AZ683" i="25"/>
  <c r="AY683" i="25"/>
  <c r="AW683" i="25"/>
  <c r="AV683" i="25"/>
  <c r="BB682" i="25"/>
  <c r="BA682" i="25"/>
  <c r="AZ682" i="25"/>
  <c r="AY682" i="25"/>
  <c r="AW682" i="25"/>
  <c r="AV682" i="25"/>
  <c r="BB681" i="25"/>
  <c r="BA681" i="25"/>
  <c r="AZ681" i="25"/>
  <c r="AY681" i="25"/>
  <c r="AW681" i="25"/>
  <c r="AV681" i="25"/>
  <c r="BB680" i="25"/>
  <c r="BA680" i="25"/>
  <c r="AZ680" i="25"/>
  <c r="AY680" i="25"/>
  <c r="AW680" i="25"/>
  <c r="AV680" i="25"/>
  <c r="BB671" i="25"/>
  <c r="BA671" i="25"/>
  <c r="AZ671" i="25"/>
  <c r="AY671" i="25"/>
  <c r="AW671" i="25"/>
  <c r="AV671" i="25"/>
  <c r="BB670" i="25"/>
  <c r="BA670" i="25"/>
  <c r="AZ670" i="25"/>
  <c r="AY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W668" i="25"/>
  <c r="AV668" i="25"/>
  <c r="BB667" i="25"/>
  <c r="BA667" i="25"/>
  <c r="AZ667" i="25"/>
  <c r="AY667" i="25"/>
  <c r="AW667" i="25"/>
  <c r="AV667" i="25"/>
  <c r="BB666" i="25"/>
  <c r="BA666" i="25"/>
  <c r="AZ666" i="25"/>
  <c r="AY666" i="25"/>
  <c r="AW666" i="25"/>
  <c r="AV666" i="25"/>
  <c r="BB665" i="25"/>
  <c r="BA665" i="25"/>
  <c r="AZ665" i="25"/>
  <c r="AY665" i="25"/>
  <c r="AW665" i="25"/>
  <c r="AV665" i="25"/>
  <c r="BB664" i="25"/>
  <c r="BA664" i="25"/>
  <c r="AZ664" i="25"/>
  <c r="AY664" i="25"/>
  <c r="AW664" i="25"/>
  <c r="AV664" i="25"/>
  <c r="BB663" i="25"/>
  <c r="BA663" i="25"/>
  <c r="AZ663" i="25"/>
  <c r="AY663" i="25"/>
  <c r="AW663" i="25"/>
  <c r="AV663" i="25"/>
  <c r="BB662" i="25"/>
  <c r="BA662" i="25"/>
  <c r="AZ662" i="25"/>
  <c r="AY662" i="25"/>
  <c r="AW662" i="25"/>
  <c r="AV662" i="25"/>
  <c r="BB661" i="25"/>
  <c r="BA661" i="25"/>
  <c r="AZ661" i="25"/>
  <c r="AY661" i="25"/>
  <c r="AW661" i="25"/>
  <c r="AV661" i="25"/>
  <c r="BB660" i="25"/>
  <c r="BA660" i="25"/>
  <c r="AZ660" i="25"/>
  <c r="AY660" i="25"/>
  <c r="AW660" i="25"/>
  <c r="AV660" i="25"/>
  <c r="BB659" i="25"/>
  <c r="BA659" i="25"/>
  <c r="AZ659" i="25"/>
  <c r="AY659" i="25"/>
  <c r="AW659" i="25"/>
  <c r="AV659" i="25"/>
  <c r="BB658" i="25"/>
  <c r="BA658" i="25"/>
  <c r="AZ658" i="25"/>
  <c r="AY658" i="25"/>
  <c r="AW658" i="25"/>
  <c r="AV658" i="25"/>
  <c r="BB657" i="25"/>
  <c r="BA657" i="25"/>
  <c r="AZ657" i="25"/>
  <c r="AY657" i="25"/>
  <c r="AW657" i="25"/>
  <c r="AV657" i="25"/>
  <c r="BB656" i="25"/>
  <c r="BA656" i="25"/>
  <c r="AZ656" i="25"/>
  <c r="AY656" i="25"/>
  <c r="AW656" i="25"/>
  <c r="AV656" i="25"/>
  <c r="BB655" i="25"/>
  <c r="BA655" i="25"/>
  <c r="AZ655" i="25"/>
  <c r="AY655" i="25"/>
  <c r="AW655" i="25"/>
  <c r="AV655" i="25"/>
  <c r="BB654" i="25"/>
  <c r="BA654" i="25"/>
  <c r="AZ654" i="25"/>
  <c r="AY654" i="25"/>
  <c r="AW654" i="25"/>
  <c r="AV654" i="25"/>
  <c r="BB653" i="25"/>
  <c r="BA653" i="25"/>
  <c r="AZ653" i="25"/>
  <c r="AY653" i="25"/>
  <c r="AW653" i="25"/>
  <c r="AV653" i="25"/>
  <c r="BB652" i="25"/>
  <c r="BA652" i="25"/>
  <c r="AZ652" i="25"/>
  <c r="AY652" i="25"/>
  <c r="AW652" i="25"/>
  <c r="AV652" i="25"/>
  <c r="BB651" i="25"/>
  <c r="BA651" i="25"/>
  <c r="AZ651" i="25"/>
  <c r="AY651" i="25"/>
  <c r="AW651" i="25"/>
  <c r="AV651" i="25"/>
  <c r="BB650" i="25"/>
  <c r="BA650" i="25"/>
  <c r="AZ650" i="25"/>
  <c r="AY650" i="25"/>
  <c r="AW650" i="25"/>
  <c r="AV650" i="25"/>
  <c r="BB649" i="25"/>
  <c r="BA649" i="25"/>
  <c r="AZ649" i="25"/>
  <c r="AY649" i="25"/>
  <c r="AW649" i="25"/>
  <c r="AV649" i="25"/>
  <c r="BB648" i="25"/>
  <c r="BA648" i="25"/>
  <c r="AZ648" i="25"/>
  <c r="AY648" i="25"/>
  <c r="AW648" i="25"/>
  <c r="AV648" i="25"/>
  <c r="BB647" i="25"/>
  <c r="BA647" i="25"/>
  <c r="AZ647" i="25"/>
  <c r="AY647" i="25"/>
  <c r="AW647" i="25"/>
  <c r="AV647" i="25"/>
  <c r="BB646" i="25"/>
  <c r="BA646" i="25"/>
  <c r="AZ646" i="25"/>
  <c r="AY646" i="25"/>
  <c r="AW646" i="25"/>
  <c r="AV646" i="25"/>
  <c r="BB645" i="25"/>
  <c r="BA645" i="25"/>
  <c r="AZ645" i="25"/>
  <c r="AY645" i="25"/>
  <c r="AW645" i="25"/>
  <c r="AV645" i="25"/>
  <c r="BB644" i="25"/>
  <c r="BA644" i="25"/>
  <c r="AZ644" i="25"/>
  <c r="AY644" i="25"/>
  <c r="AW644" i="25"/>
  <c r="AV644" i="25"/>
  <c r="BB643" i="25"/>
  <c r="BA643" i="25"/>
  <c r="AZ643" i="25"/>
  <c r="AY643" i="25"/>
  <c r="AW643" i="25"/>
  <c r="AV643" i="25"/>
  <c r="BB642" i="25"/>
  <c r="BA642" i="25"/>
  <c r="AZ642" i="25"/>
  <c r="AY642" i="25"/>
  <c r="AW642" i="25"/>
  <c r="AV642" i="25"/>
  <c r="BB641" i="25"/>
  <c r="BA641" i="25"/>
  <c r="AZ641" i="25"/>
  <c r="AY641" i="25"/>
  <c r="AW641" i="25"/>
  <c r="AV641" i="25"/>
  <c r="BB640" i="25"/>
  <c r="BA640" i="25"/>
  <c r="AZ640" i="25"/>
  <c r="AY640" i="25"/>
  <c r="AW640" i="25"/>
  <c r="AV640" i="25"/>
  <c r="BB639" i="25"/>
  <c r="BA639" i="25"/>
  <c r="AZ639" i="25"/>
  <c r="AY639" i="25"/>
  <c r="AW639" i="25"/>
  <c r="AV639" i="25"/>
  <c r="BB638" i="25"/>
  <c r="BA638" i="25"/>
  <c r="AZ638" i="25"/>
  <c r="AY638" i="25"/>
  <c r="AW638" i="25"/>
  <c r="AV638" i="25"/>
  <c r="BB630" i="25"/>
  <c r="BA630" i="25"/>
  <c r="AZ630" i="25"/>
  <c r="AY630" i="25"/>
  <c r="AW630" i="25"/>
  <c r="AV630" i="25"/>
  <c r="BB629" i="25"/>
  <c r="BA629" i="25"/>
  <c r="AZ629" i="25"/>
  <c r="AY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W627" i="25"/>
  <c r="AV627" i="25"/>
  <c r="BB626" i="25"/>
  <c r="BA626" i="25"/>
  <c r="AZ626" i="25"/>
  <c r="AY626" i="25"/>
  <c r="AW626" i="25"/>
  <c r="AV626" i="25"/>
  <c r="BB625" i="25"/>
  <c r="BA625" i="25"/>
  <c r="AZ625" i="25"/>
  <c r="AY625" i="25"/>
  <c r="AW625" i="25"/>
  <c r="AV625" i="25"/>
  <c r="BB624" i="25"/>
  <c r="BA624" i="25"/>
  <c r="AZ624" i="25"/>
  <c r="AY624" i="25"/>
  <c r="AW624" i="25"/>
  <c r="AV624" i="25"/>
  <c r="BB623" i="25"/>
  <c r="BA623" i="25"/>
  <c r="AZ623" i="25"/>
  <c r="AY623" i="25"/>
  <c r="AW623" i="25"/>
  <c r="AV623" i="25"/>
  <c r="BB622" i="25"/>
  <c r="BA622" i="25"/>
  <c r="AZ622" i="25"/>
  <c r="AY622" i="25"/>
  <c r="AW622" i="25"/>
  <c r="AV622" i="25"/>
  <c r="BB621" i="25"/>
  <c r="BA621" i="25"/>
  <c r="AZ621" i="25"/>
  <c r="AY621" i="25"/>
  <c r="AW621" i="25"/>
  <c r="AV621" i="25"/>
  <c r="BB620" i="25"/>
  <c r="BA620" i="25"/>
  <c r="AZ620" i="25"/>
  <c r="AY620" i="25"/>
  <c r="AW620" i="25"/>
  <c r="AV620" i="25"/>
  <c r="BB619" i="25"/>
  <c r="BA619" i="25"/>
  <c r="AZ619" i="25"/>
  <c r="AY619" i="25"/>
  <c r="AW619" i="25"/>
  <c r="AV619" i="25"/>
  <c r="BB618" i="25"/>
  <c r="BA618" i="25"/>
  <c r="AZ618" i="25"/>
  <c r="AY618" i="25"/>
  <c r="AW618" i="25"/>
  <c r="AV618" i="25"/>
  <c r="BB617" i="25"/>
  <c r="BA617" i="25"/>
  <c r="AZ617" i="25"/>
  <c r="AY617" i="25"/>
  <c r="AW617" i="25"/>
  <c r="AV617" i="25"/>
  <c r="BB616" i="25"/>
  <c r="BA616" i="25"/>
  <c r="AZ616" i="25"/>
  <c r="AY616" i="25"/>
  <c r="AW616" i="25"/>
  <c r="AV616" i="25"/>
  <c r="BB615" i="25"/>
  <c r="BA615" i="25"/>
  <c r="AZ615" i="25"/>
  <c r="AY615" i="25"/>
  <c r="AW615" i="25"/>
  <c r="AV615" i="25"/>
  <c r="BB614" i="25"/>
  <c r="BA614" i="25"/>
  <c r="AZ614" i="25"/>
  <c r="AY614" i="25"/>
  <c r="AW614" i="25"/>
  <c r="AV614" i="25"/>
  <c r="BB613" i="25"/>
  <c r="BA613" i="25"/>
  <c r="AZ613" i="25"/>
  <c r="AY613" i="25"/>
  <c r="AW613" i="25"/>
  <c r="AV613" i="25"/>
  <c r="BB612" i="25"/>
  <c r="BA612" i="25"/>
  <c r="AZ612" i="25"/>
  <c r="AY612" i="25"/>
  <c r="AW612" i="25"/>
  <c r="AV612" i="25"/>
  <c r="BB611" i="25"/>
  <c r="BA611" i="25"/>
  <c r="AZ611" i="25"/>
  <c r="AY611" i="25"/>
  <c r="AW611" i="25"/>
  <c r="AV611" i="25"/>
  <c r="BB610" i="25"/>
  <c r="BA610" i="25"/>
  <c r="AZ610" i="25"/>
  <c r="AY610" i="25"/>
  <c r="AW610" i="25"/>
  <c r="AV610" i="25"/>
  <c r="BB609" i="25"/>
  <c r="BA609" i="25"/>
  <c r="AZ609" i="25"/>
  <c r="AY609" i="25"/>
  <c r="AW609" i="25"/>
  <c r="AV609" i="25"/>
  <c r="BB608" i="25"/>
  <c r="BA608" i="25"/>
  <c r="AZ608" i="25"/>
  <c r="AY608" i="25"/>
  <c r="AW608" i="25"/>
  <c r="AV608" i="25"/>
  <c r="BB607" i="25"/>
  <c r="BA607" i="25"/>
  <c r="AZ607" i="25"/>
  <c r="AY607" i="25"/>
  <c r="AW607" i="25"/>
  <c r="AV607" i="25"/>
  <c r="BB606" i="25"/>
  <c r="BA606" i="25"/>
  <c r="AZ606" i="25"/>
  <c r="AY606" i="25"/>
  <c r="AW606" i="25"/>
  <c r="AV606" i="25"/>
  <c r="BB605" i="25"/>
  <c r="BA605" i="25"/>
  <c r="AZ605" i="25"/>
  <c r="AY605" i="25"/>
  <c r="AW605" i="25"/>
  <c r="AV605" i="25"/>
  <c r="BB604" i="25"/>
  <c r="BA604" i="25"/>
  <c r="AZ604" i="25"/>
  <c r="AY604" i="25"/>
  <c r="AW604" i="25"/>
  <c r="AV604" i="25"/>
  <c r="BB603" i="25"/>
  <c r="BA603" i="25"/>
  <c r="AZ603" i="25"/>
  <c r="AY603" i="25"/>
  <c r="AW603" i="25"/>
  <c r="AV603" i="25"/>
  <c r="BB602" i="25"/>
  <c r="BA602" i="25"/>
  <c r="AZ602" i="25"/>
  <c r="AY602" i="25"/>
  <c r="AW602" i="25"/>
  <c r="AV602" i="25"/>
  <c r="BB601" i="25"/>
  <c r="BA601" i="25"/>
  <c r="AZ601" i="25"/>
  <c r="AY601" i="25"/>
  <c r="AW601" i="25"/>
  <c r="AV601" i="25"/>
  <c r="BB600" i="25"/>
  <c r="BA600" i="25"/>
  <c r="AZ600" i="25"/>
  <c r="AY600" i="25"/>
  <c r="AW600" i="25"/>
  <c r="AV600" i="25"/>
  <c r="BB599" i="25"/>
  <c r="BA599" i="25"/>
  <c r="AZ599" i="25"/>
  <c r="AY599" i="25"/>
  <c r="AW599" i="25"/>
  <c r="AV599" i="25"/>
  <c r="BB598" i="25"/>
  <c r="BA598" i="25"/>
  <c r="AZ598" i="25"/>
  <c r="AY598" i="25"/>
  <c r="AW598" i="25"/>
  <c r="AV598" i="25"/>
  <c r="BB597" i="25"/>
  <c r="BA597" i="25"/>
  <c r="AZ597" i="25"/>
  <c r="AY597" i="25"/>
  <c r="AW597" i="25"/>
  <c r="AV597" i="25"/>
  <c r="BB588" i="25"/>
  <c r="BA588" i="25"/>
  <c r="AZ588" i="25"/>
  <c r="AY588" i="25"/>
  <c r="AW588" i="25"/>
  <c r="AV588" i="25"/>
  <c r="BB587" i="25"/>
  <c r="BA587" i="25"/>
  <c r="AZ587" i="25"/>
  <c r="AY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W585" i="25"/>
  <c r="AV585" i="25"/>
  <c r="BB584" i="25"/>
  <c r="BA584" i="25"/>
  <c r="AZ584" i="25"/>
  <c r="AY584" i="25"/>
  <c r="AW584" i="25"/>
  <c r="AV584" i="25"/>
  <c r="BB583" i="25"/>
  <c r="BA583" i="25"/>
  <c r="AZ583" i="25"/>
  <c r="AY583" i="25"/>
  <c r="AW583" i="25"/>
  <c r="AV583" i="25"/>
  <c r="BB582" i="25"/>
  <c r="BA582" i="25"/>
  <c r="AZ582" i="25"/>
  <c r="AY582" i="25"/>
  <c r="AW582" i="25"/>
  <c r="AV582" i="25"/>
  <c r="BB581" i="25"/>
  <c r="BA581" i="25"/>
  <c r="AZ581" i="25"/>
  <c r="AY581" i="25"/>
  <c r="AW581" i="25"/>
  <c r="AV581" i="25"/>
  <c r="BB580" i="25"/>
  <c r="BA580" i="25"/>
  <c r="AZ580" i="25"/>
  <c r="AY580" i="25"/>
  <c r="AW580" i="25"/>
  <c r="AV580" i="25"/>
  <c r="BB579" i="25"/>
  <c r="BA579" i="25"/>
  <c r="AZ579" i="25"/>
  <c r="AY579" i="25"/>
  <c r="AW579" i="25"/>
  <c r="AV579" i="25"/>
  <c r="BB578" i="25"/>
  <c r="BA578" i="25"/>
  <c r="AZ578" i="25"/>
  <c r="AY578" i="25"/>
  <c r="AW578" i="25"/>
  <c r="AV578" i="25"/>
  <c r="BB577" i="25"/>
  <c r="BA577" i="25"/>
  <c r="AZ577" i="25"/>
  <c r="AY577" i="25"/>
  <c r="AW577" i="25"/>
  <c r="AV577" i="25"/>
  <c r="BB576" i="25"/>
  <c r="BA576" i="25"/>
  <c r="AZ576" i="25"/>
  <c r="AY576" i="25"/>
  <c r="AW576" i="25"/>
  <c r="AV576" i="25"/>
  <c r="BB575" i="25"/>
  <c r="BA575" i="25"/>
  <c r="AZ575" i="25"/>
  <c r="AY575" i="25"/>
  <c r="AW575" i="25"/>
  <c r="AV575" i="25"/>
  <c r="BB574" i="25"/>
  <c r="BA574" i="25"/>
  <c r="AZ574" i="25"/>
  <c r="AY574" i="25"/>
  <c r="AW574" i="25"/>
  <c r="AV574" i="25"/>
  <c r="BB573" i="25"/>
  <c r="BA573" i="25"/>
  <c r="AZ573" i="25"/>
  <c r="AY573" i="25"/>
  <c r="AW573" i="25"/>
  <c r="AV573" i="25"/>
  <c r="BB572" i="25"/>
  <c r="BA572" i="25"/>
  <c r="AZ572" i="25"/>
  <c r="AY572" i="25"/>
  <c r="AW572" i="25"/>
  <c r="AV572" i="25"/>
  <c r="BB571" i="25"/>
  <c r="BA571" i="25"/>
  <c r="AZ571" i="25"/>
  <c r="AY571" i="25"/>
  <c r="AW571" i="25"/>
  <c r="AV571" i="25"/>
  <c r="BB570" i="25"/>
  <c r="BA570" i="25"/>
  <c r="AZ570" i="25"/>
  <c r="AY570" i="25"/>
  <c r="AW570" i="25"/>
  <c r="AV570" i="25"/>
  <c r="BB569" i="25"/>
  <c r="BA569" i="25"/>
  <c r="AZ569" i="25"/>
  <c r="AY569" i="25"/>
  <c r="AW569" i="25"/>
  <c r="AV569" i="25"/>
  <c r="BB568" i="25"/>
  <c r="BA568" i="25"/>
  <c r="AZ568" i="25"/>
  <c r="AY568" i="25"/>
  <c r="AW568" i="25"/>
  <c r="AV568" i="25"/>
  <c r="BB567" i="25"/>
  <c r="BA567" i="25"/>
  <c r="AZ567" i="25"/>
  <c r="AY567" i="25"/>
  <c r="AW567" i="25"/>
  <c r="AV567" i="25"/>
  <c r="BB566" i="25"/>
  <c r="BA566" i="25"/>
  <c r="AZ566" i="25"/>
  <c r="AY566" i="25"/>
  <c r="AW566" i="25"/>
  <c r="AV566" i="25"/>
  <c r="BB565" i="25"/>
  <c r="BA565" i="25"/>
  <c r="AZ565" i="25"/>
  <c r="AY565" i="25"/>
  <c r="AW565" i="25"/>
  <c r="AV565" i="25"/>
  <c r="BB564" i="25"/>
  <c r="BA564" i="25"/>
  <c r="AZ564" i="25"/>
  <c r="AY564" i="25"/>
  <c r="AW564" i="25"/>
  <c r="AV564" i="25"/>
  <c r="BB563" i="25"/>
  <c r="BA563" i="25"/>
  <c r="AZ563" i="25"/>
  <c r="AY563" i="25"/>
  <c r="AW563" i="25"/>
  <c r="AV563" i="25"/>
  <c r="BB562" i="25"/>
  <c r="BA562" i="25"/>
  <c r="AZ562" i="25"/>
  <c r="AY562" i="25"/>
  <c r="AW562" i="25"/>
  <c r="AV562" i="25"/>
  <c r="BB561" i="25"/>
  <c r="BA561" i="25"/>
  <c r="AZ561" i="25"/>
  <c r="AY561" i="25"/>
  <c r="AW561" i="25"/>
  <c r="AV561" i="25"/>
  <c r="BB560" i="25"/>
  <c r="BA560" i="25"/>
  <c r="AZ560" i="25"/>
  <c r="AY560" i="25"/>
  <c r="AW560" i="25"/>
  <c r="AV560" i="25"/>
  <c r="BB559" i="25"/>
  <c r="BA559" i="25"/>
  <c r="AZ559" i="25"/>
  <c r="AY559" i="25"/>
  <c r="AW559" i="25"/>
  <c r="AV559" i="25"/>
  <c r="BB558" i="25"/>
  <c r="BA558" i="25"/>
  <c r="AZ558" i="25"/>
  <c r="AY558" i="25"/>
  <c r="AW558" i="25"/>
  <c r="AV558" i="25"/>
  <c r="BB557" i="25"/>
  <c r="BA557" i="25"/>
  <c r="AZ557" i="25"/>
  <c r="AY557" i="25"/>
  <c r="AW557" i="25"/>
  <c r="AV557" i="25"/>
  <c r="BB556" i="25"/>
  <c r="BA556" i="25"/>
  <c r="AZ556" i="25"/>
  <c r="AY556" i="25"/>
  <c r="AW556" i="25"/>
  <c r="AV556" i="25"/>
  <c r="BB555" i="25"/>
  <c r="BA555" i="25"/>
  <c r="AZ555" i="25"/>
  <c r="AY555" i="25"/>
  <c r="AW555" i="25"/>
  <c r="AV555" i="25"/>
  <c r="BB547" i="25"/>
  <c r="BA547" i="25"/>
  <c r="AZ547" i="25"/>
  <c r="AY547" i="25"/>
  <c r="AW547" i="25"/>
  <c r="AV547" i="25"/>
  <c r="BB546" i="25"/>
  <c r="BA546" i="25"/>
  <c r="AZ546" i="25"/>
  <c r="AY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W544" i="25"/>
  <c r="AV544" i="25"/>
  <c r="BB543" i="25"/>
  <c r="BA543" i="25"/>
  <c r="AZ543" i="25"/>
  <c r="AY543" i="25"/>
  <c r="AW543" i="25"/>
  <c r="AV543" i="25"/>
  <c r="BB542" i="25"/>
  <c r="BA542" i="25"/>
  <c r="AZ542" i="25"/>
  <c r="AY542" i="25"/>
  <c r="AW542" i="25"/>
  <c r="AV542" i="25"/>
  <c r="BB541" i="25"/>
  <c r="BA541" i="25"/>
  <c r="AZ541" i="25"/>
  <c r="AY541" i="25"/>
  <c r="AW541" i="25"/>
  <c r="AV541" i="25"/>
  <c r="BB540" i="25"/>
  <c r="BA540" i="25"/>
  <c r="AZ540" i="25"/>
  <c r="AY540" i="25"/>
  <c r="AW540" i="25"/>
  <c r="AV540" i="25"/>
  <c r="BB539" i="25"/>
  <c r="BA539" i="25"/>
  <c r="AZ539" i="25"/>
  <c r="AY539" i="25"/>
  <c r="AW539" i="25"/>
  <c r="AV539" i="25"/>
  <c r="BB538" i="25"/>
  <c r="BA538" i="25"/>
  <c r="AZ538" i="25"/>
  <c r="AY538" i="25"/>
  <c r="AW538" i="25"/>
  <c r="AV538" i="25"/>
  <c r="BB537" i="25"/>
  <c r="BA537" i="25"/>
  <c r="AZ537" i="25"/>
  <c r="AY537" i="25"/>
  <c r="AW537" i="25"/>
  <c r="AV537" i="25"/>
  <c r="BB536" i="25"/>
  <c r="BA536" i="25"/>
  <c r="AZ536" i="25"/>
  <c r="AY536" i="25"/>
  <c r="AW536" i="25"/>
  <c r="AV536" i="25"/>
  <c r="BB535" i="25"/>
  <c r="BA535" i="25"/>
  <c r="AZ535" i="25"/>
  <c r="AY535" i="25"/>
  <c r="AW535" i="25"/>
  <c r="AV535" i="25"/>
  <c r="BB534" i="25"/>
  <c r="BA534" i="25"/>
  <c r="AZ534" i="25"/>
  <c r="AY534" i="25"/>
  <c r="AW534" i="25"/>
  <c r="AV534" i="25"/>
  <c r="BB533" i="25"/>
  <c r="BA533" i="25"/>
  <c r="AZ533" i="25"/>
  <c r="AY533" i="25"/>
  <c r="AW533" i="25"/>
  <c r="AV533" i="25"/>
  <c r="BB532" i="25"/>
  <c r="BA532" i="25"/>
  <c r="AZ532" i="25"/>
  <c r="AY532" i="25"/>
  <c r="AW532" i="25"/>
  <c r="AV532" i="25"/>
  <c r="BB531" i="25"/>
  <c r="BA531" i="25"/>
  <c r="AZ531" i="25"/>
  <c r="AY531" i="25"/>
  <c r="AW531" i="25"/>
  <c r="AV531" i="25"/>
  <c r="BB530" i="25"/>
  <c r="BA530" i="25"/>
  <c r="AZ530" i="25"/>
  <c r="AY530" i="25"/>
  <c r="AW530" i="25"/>
  <c r="AV530" i="25"/>
  <c r="BB529" i="25"/>
  <c r="BA529" i="25"/>
  <c r="AZ529" i="25"/>
  <c r="AY529" i="25"/>
  <c r="AW529" i="25"/>
  <c r="AV529" i="25"/>
  <c r="BB528" i="25"/>
  <c r="BA528" i="25"/>
  <c r="AZ528" i="25"/>
  <c r="AY528" i="25"/>
  <c r="AW528" i="25"/>
  <c r="AV528" i="25"/>
  <c r="BB527" i="25"/>
  <c r="BA527" i="25"/>
  <c r="AZ527" i="25"/>
  <c r="AY527" i="25"/>
  <c r="AW527" i="25"/>
  <c r="AV527" i="25"/>
  <c r="BB526" i="25"/>
  <c r="BA526" i="25"/>
  <c r="AZ526" i="25"/>
  <c r="AY526" i="25"/>
  <c r="AW526" i="25"/>
  <c r="AV526" i="25"/>
  <c r="BB525" i="25"/>
  <c r="BA525" i="25"/>
  <c r="AZ525" i="25"/>
  <c r="AY525" i="25"/>
  <c r="AW525" i="25"/>
  <c r="AV525" i="25"/>
  <c r="BB524" i="25"/>
  <c r="BA524" i="25"/>
  <c r="AZ524" i="25"/>
  <c r="AY524" i="25"/>
  <c r="AW524" i="25"/>
  <c r="AV524" i="25"/>
  <c r="BB523" i="25"/>
  <c r="BA523" i="25"/>
  <c r="AZ523" i="25"/>
  <c r="AY523" i="25"/>
  <c r="AW523" i="25"/>
  <c r="AV523" i="25"/>
  <c r="BB522" i="25"/>
  <c r="BA522" i="25"/>
  <c r="AZ522" i="25"/>
  <c r="AY522" i="25"/>
  <c r="AW522" i="25"/>
  <c r="AV522" i="25"/>
  <c r="BB521" i="25"/>
  <c r="BA521" i="25"/>
  <c r="AZ521" i="25"/>
  <c r="AY521" i="25"/>
  <c r="AW521" i="25"/>
  <c r="AV521" i="25"/>
  <c r="BB520" i="25"/>
  <c r="BA520" i="25"/>
  <c r="AZ520" i="25"/>
  <c r="AY520" i="25"/>
  <c r="AW520" i="25"/>
  <c r="AV520" i="25"/>
  <c r="BB519" i="25"/>
  <c r="BA519" i="25"/>
  <c r="AZ519" i="25"/>
  <c r="AY519" i="25"/>
  <c r="AW519" i="25"/>
  <c r="AV519" i="25"/>
  <c r="BB518" i="25"/>
  <c r="BA518" i="25"/>
  <c r="AZ518" i="25"/>
  <c r="AY518" i="25"/>
  <c r="AW518" i="25"/>
  <c r="AV518" i="25"/>
  <c r="BB517" i="25"/>
  <c r="BA517" i="25"/>
  <c r="AZ517" i="25"/>
  <c r="AY517" i="25"/>
  <c r="AW517" i="25"/>
  <c r="AV517" i="25"/>
  <c r="BB516" i="25"/>
  <c r="BA516" i="25"/>
  <c r="AZ516" i="25"/>
  <c r="AY516" i="25"/>
  <c r="AW516" i="25"/>
  <c r="AV516" i="25"/>
  <c r="BB515" i="25"/>
  <c r="BA515" i="25"/>
  <c r="AZ515" i="25"/>
  <c r="AY515" i="25"/>
  <c r="AW515" i="25"/>
  <c r="AV515" i="25"/>
  <c r="BB514" i="25"/>
  <c r="BA514" i="25"/>
  <c r="AZ514" i="25"/>
  <c r="AY514" i="25"/>
  <c r="AW514" i="25"/>
  <c r="AV514" i="25"/>
  <c r="BB506" i="25"/>
  <c r="BA506" i="25"/>
  <c r="AZ506" i="25"/>
  <c r="AY506" i="25"/>
  <c r="AW506" i="25"/>
  <c r="AV506" i="25"/>
  <c r="BB505" i="25"/>
  <c r="BA505" i="25"/>
  <c r="AZ505" i="25"/>
  <c r="AY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W503" i="25"/>
  <c r="AV503" i="25"/>
  <c r="BB502" i="25"/>
  <c r="BA502" i="25"/>
  <c r="AZ502" i="25"/>
  <c r="AY502" i="25"/>
  <c r="AW502" i="25"/>
  <c r="AV502" i="25"/>
  <c r="BB501" i="25"/>
  <c r="BA501" i="25"/>
  <c r="AZ501" i="25"/>
  <c r="AY501" i="25"/>
  <c r="AW501" i="25"/>
  <c r="AV501" i="25"/>
  <c r="BB500" i="25"/>
  <c r="BA500" i="25"/>
  <c r="AZ500" i="25"/>
  <c r="AY500" i="25"/>
  <c r="AW500" i="25"/>
  <c r="AV500" i="25"/>
  <c r="BB499" i="25"/>
  <c r="BA499" i="25"/>
  <c r="AZ499" i="25"/>
  <c r="AY499" i="25"/>
  <c r="AW499" i="25"/>
  <c r="AV499" i="25"/>
  <c r="BB498" i="25"/>
  <c r="BA498" i="25"/>
  <c r="AZ498" i="25"/>
  <c r="AY498" i="25"/>
  <c r="AW498" i="25"/>
  <c r="AV498" i="25"/>
  <c r="BB497" i="25"/>
  <c r="BA497" i="25"/>
  <c r="AZ497" i="25"/>
  <c r="AY497" i="25"/>
  <c r="AW497" i="25"/>
  <c r="AV497" i="25"/>
  <c r="BB496" i="25"/>
  <c r="BA496" i="25"/>
  <c r="AZ496" i="25"/>
  <c r="AY496" i="25"/>
  <c r="AW496" i="25"/>
  <c r="AV496" i="25"/>
  <c r="BB495" i="25"/>
  <c r="BA495" i="25"/>
  <c r="AZ495" i="25"/>
  <c r="AY495" i="25"/>
  <c r="AW495" i="25"/>
  <c r="AV495" i="25"/>
  <c r="BB494" i="25"/>
  <c r="BA494" i="25"/>
  <c r="AZ494" i="25"/>
  <c r="AY494" i="25"/>
  <c r="AW494" i="25"/>
  <c r="AV494" i="25"/>
  <c r="BB493" i="25"/>
  <c r="BA493" i="25"/>
  <c r="AZ493" i="25"/>
  <c r="AY493" i="25"/>
  <c r="AW493" i="25"/>
  <c r="AV493" i="25"/>
  <c r="BB492" i="25"/>
  <c r="BA492" i="25"/>
  <c r="AZ492" i="25"/>
  <c r="AY492" i="25"/>
  <c r="AW492" i="25"/>
  <c r="AV492" i="25"/>
  <c r="BB491" i="25"/>
  <c r="BA491" i="25"/>
  <c r="AZ491" i="25"/>
  <c r="AY491" i="25"/>
  <c r="AW491" i="25"/>
  <c r="AV491" i="25"/>
  <c r="BB490" i="25"/>
  <c r="BA490" i="25"/>
  <c r="AZ490" i="25"/>
  <c r="AY490" i="25"/>
  <c r="AW490" i="25"/>
  <c r="AV490" i="25"/>
  <c r="BB489" i="25"/>
  <c r="BA489" i="25"/>
  <c r="AZ489" i="25"/>
  <c r="AY489" i="25"/>
  <c r="AW489" i="25"/>
  <c r="AV489" i="25"/>
  <c r="BB488" i="25"/>
  <c r="BA488" i="25"/>
  <c r="AZ488" i="25"/>
  <c r="AY488" i="25"/>
  <c r="AW488" i="25"/>
  <c r="AV488" i="25"/>
  <c r="BB487" i="25"/>
  <c r="BA487" i="25"/>
  <c r="AZ487" i="25"/>
  <c r="AY487" i="25"/>
  <c r="AW487" i="25"/>
  <c r="AV487" i="25"/>
  <c r="BB486" i="25"/>
  <c r="BA486" i="25"/>
  <c r="AZ486" i="25"/>
  <c r="AY486" i="25"/>
  <c r="AW486" i="25"/>
  <c r="AV486" i="25"/>
  <c r="BB485" i="25"/>
  <c r="BA485" i="25"/>
  <c r="AZ485" i="25"/>
  <c r="AY485" i="25"/>
  <c r="AW485" i="25"/>
  <c r="AV485" i="25"/>
  <c r="BB484" i="25"/>
  <c r="BA484" i="25"/>
  <c r="AZ484" i="25"/>
  <c r="AY484" i="25"/>
  <c r="AW484" i="25"/>
  <c r="AV484" i="25"/>
  <c r="BB483" i="25"/>
  <c r="BA483" i="25"/>
  <c r="AZ483" i="25"/>
  <c r="AY483" i="25"/>
  <c r="AW483" i="25"/>
  <c r="AV483" i="25"/>
  <c r="BB482" i="25"/>
  <c r="BA482" i="25"/>
  <c r="AZ482" i="25"/>
  <c r="AY482" i="25"/>
  <c r="AW482" i="25"/>
  <c r="AV482" i="25"/>
  <c r="BB481" i="25"/>
  <c r="BA481" i="25"/>
  <c r="AZ481" i="25"/>
  <c r="AY481" i="25"/>
  <c r="AW481" i="25"/>
  <c r="AV481" i="25"/>
  <c r="BB480" i="25"/>
  <c r="BA480" i="25"/>
  <c r="AZ480" i="25"/>
  <c r="AY480" i="25"/>
  <c r="AW480" i="25"/>
  <c r="AV480" i="25"/>
  <c r="BB479" i="25"/>
  <c r="BA479" i="25"/>
  <c r="AZ479" i="25"/>
  <c r="AY479" i="25"/>
  <c r="AW479" i="25"/>
  <c r="AV479" i="25"/>
  <c r="BB478" i="25"/>
  <c r="BA478" i="25"/>
  <c r="AZ478" i="25"/>
  <c r="AY478" i="25"/>
  <c r="AW478" i="25"/>
  <c r="AV478" i="25"/>
  <c r="BB477" i="25"/>
  <c r="BA477" i="25"/>
  <c r="AZ477" i="25"/>
  <c r="AY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W475" i="25"/>
  <c r="AV475" i="25"/>
  <c r="BB474" i="25"/>
  <c r="BA474" i="25"/>
  <c r="AZ474" i="25"/>
  <c r="AY474" i="25"/>
  <c r="AW474" i="25"/>
  <c r="AV474" i="25"/>
  <c r="BB473" i="25"/>
  <c r="BA473" i="25"/>
  <c r="AZ473" i="25"/>
  <c r="AY473" i="25"/>
  <c r="AW473" i="25"/>
  <c r="AV473" i="25"/>
  <c r="BB464" i="25"/>
  <c r="BA464" i="25"/>
  <c r="AZ464" i="25"/>
  <c r="AY464" i="25"/>
  <c r="AW464" i="25"/>
  <c r="AV464" i="25"/>
  <c r="BB463" i="25"/>
  <c r="BA463" i="25"/>
  <c r="AZ463" i="25"/>
  <c r="AY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W461" i="25"/>
  <c r="AV461" i="25"/>
  <c r="BB460" i="25"/>
  <c r="BA460" i="25"/>
  <c r="AZ460" i="25"/>
  <c r="AY460" i="25"/>
  <c r="AW460" i="25"/>
  <c r="AV460" i="25"/>
  <c r="BB459" i="25"/>
  <c r="BA459" i="25"/>
  <c r="AZ459" i="25"/>
  <c r="AY459" i="25"/>
  <c r="AW459" i="25"/>
  <c r="AV459" i="25"/>
  <c r="BB458" i="25"/>
  <c r="BA458" i="25"/>
  <c r="AZ458" i="25"/>
  <c r="AY458" i="25"/>
  <c r="AW458" i="25"/>
  <c r="AV458" i="25"/>
  <c r="BB457" i="25"/>
  <c r="BA457" i="25"/>
  <c r="AZ457" i="25"/>
  <c r="AY457" i="25"/>
  <c r="AW457" i="25"/>
  <c r="AV457" i="25"/>
  <c r="BB456" i="25"/>
  <c r="BA456" i="25"/>
  <c r="AZ456" i="25"/>
  <c r="AY456" i="25"/>
  <c r="AW456" i="25"/>
  <c r="AV456" i="25"/>
  <c r="BB455" i="25"/>
  <c r="BA455" i="25"/>
  <c r="AZ455" i="25"/>
  <c r="AY455" i="25"/>
  <c r="AW455" i="25"/>
  <c r="AV455" i="25"/>
  <c r="BB454" i="25"/>
  <c r="BA454" i="25"/>
  <c r="AZ454" i="25"/>
  <c r="AY454" i="25"/>
  <c r="AW454" i="25"/>
  <c r="AV454" i="25"/>
  <c r="BB453" i="25"/>
  <c r="BA453" i="25"/>
  <c r="AZ453" i="25"/>
  <c r="AY453" i="25"/>
  <c r="AW453" i="25"/>
  <c r="AV453" i="25"/>
  <c r="BB452" i="25"/>
  <c r="BA452" i="25"/>
  <c r="AZ452" i="25"/>
  <c r="AY452" i="25"/>
  <c r="AW452" i="25"/>
  <c r="AV452" i="25"/>
  <c r="BB451" i="25"/>
  <c r="BA451" i="25"/>
  <c r="AZ451" i="25"/>
  <c r="AY451" i="25"/>
  <c r="AW451" i="25"/>
  <c r="AV451" i="25"/>
  <c r="BB450" i="25"/>
  <c r="BA450" i="25"/>
  <c r="AZ450" i="25"/>
  <c r="AY450" i="25"/>
  <c r="AW450" i="25"/>
  <c r="AV450" i="25"/>
  <c r="BB449" i="25"/>
  <c r="BA449" i="25"/>
  <c r="AZ449" i="25"/>
  <c r="AY449" i="25"/>
  <c r="AW449" i="25"/>
  <c r="AV449" i="25"/>
  <c r="BB448" i="25"/>
  <c r="BA448" i="25"/>
  <c r="AZ448" i="25"/>
  <c r="AY448" i="25"/>
  <c r="AW448" i="25"/>
  <c r="AV448" i="25"/>
  <c r="BB447" i="25"/>
  <c r="BA447" i="25"/>
  <c r="AZ447" i="25"/>
  <c r="AY447" i="25"/>
  <c r="AW447" i="25"/>
  <c r="AV447" i="25"/>
  <c r="BB446" i="25"/>
  <c r="BA446" i="25"/>
  <c r="AZ446" i="25"/>
  <c r="AY446" i="25"/>
  <c r="AW446" i="25"/>
  <c r="AV446" i="25"/>
  <c r="BB445" i="25"/>
  <c r="BA445" i="25"/>
  <c r="AZ445" i="25"/>
  <c r="AY445" i="25"/>
  <c r="AW445" i="25"/>
  <c r="AV445" i="25"/>
  <c r="BB444" i="25"/>
  <c r="BA444" i="25"/>
  <c r="AZ444" i="25"/>
  <c r="AY444" i="25"/>
  <c r="AW444" i="25"/>
  <c r="AV444" i="25"/>
  <c r="BB443" i="25"/>
  <c r="BA443" i="25"/>
  <c r="AZ443" i="25"/>
  <c r="AY443" i="25"/>
  <c r="AW443" i="25"/>
  <c r="AV443" i="25"/>
  <c r="BB442" i="25"/>
  <c r="BA442" i="25"/>
  <c r="AZ442" i="25"/>
  <c r="AY442" i="25"/>
  <c r="AW442" i="25"/>
  <c r="AV442" i="25"/>
  <c r="BB441" i="25"/>
  <c r="BA441" i="25"/>
  <c r="AZ441" i="25"/>
  <c r="AY441" i="25"/>
  <c r="AW441" i="25"/>
  <c r="AV441" i="25"/>
  <c r="BB440" i="25"/>
  <c r="BA440" i="25"/>
  <c r="AZ440" i="25"/>
  <c r="AY440" i="25"/>
  <c r="AW440" i="25"/>
  <c r="AV440" i="25"/>
  <c r="BB439" i="25"/>
  <c r="BA439" i="25"/>
  <c r="AZ439" i="25"/>
  <c r="AY439" i="25"/>
  <c r="AW439" i="25"/>
  <c r="AV439" i="25"/>
  <c r="BB438" i="25"/>
  <c r="BA438" i="25"/>
  <c r="AZ438" i="25"/>
  <c r="AY438" i="25"/>
  <c r="AW438" i="25"/>
  <c r="AV438" i="25"/>
  <c r="BB437" i="25"/>
  <c r="BA437" i="25"/>
  <c r="AZ437" i="25"/>
  <c r="AY437" i="25"/>
  <c r="AW437" i="25"/>
  <c r="AV437" i="25"/>
  <c r="BB436" i="25"/>
  <c r="BA436" i="25"/>
  <c r="AZ436" i="25"/>
  <c r="AY436" i="25"/>
  <c r="AW436" i="25"/>
  <c r="AV436" i="25"/>
  <c r="BB435" i="25"/>
  <c r="BA435" i="25"/>
  <c r="AZ435" i="25"/>
  <c r="AY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W433" i="25"/>
  <c r="AV433" i="25"/>
  <c r="BB432" i="25"/>
  <c r="BA432" i="25"/>
  <c r="AZ432" i="25"/>
  <c r="AY432" i="25"/>
  <c r="AW432" i="25"/>
  <c r="AV432" i="25"/>
  <c r="BB431" i="25"/>
  <c r="BA431" i="25"/>
  <c r="AZ431" i="25"/>
  <c r="AY431" i="25"/>
  <c r="AW431" i="25"/>
  <c r="AV431" i="25"/>
  <c r="BB422" i="25"/>
  <c r="BA422" i="25"/>
  <c r="AZ422" i="25"/>
  <c r="AY422" i="25"/>
  <c r="AW422" i="25"/>
  <c r="AV422" i="25"/>
  <c r="BB421" i="25"/>
  <c r="BA421" i="25"/>
  <c r="AZ421" i="25"/>
  <c r="AY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W419" i="25"/>
  <c r="AV419" i="25"/>
  <c r="BB418" i="25"/>
  <c r="BA418" i="25"/>
  <c r="AZ418" i="25"/>
  <c r="AY418" i="25"/>
  <c r="AW418" i="25"/>
  <c r="AV418" i="25"/>
  <c r="BB417" i="25"/>
  <c r="BA417" i="25"/>
  <c r="AZ417" i="25"/>
  <c r="AY417" i="25"/>
  <c r="AW417" i="25"/>
  <c r="AV417" i="25"/>
  <c r="BB416" i="25"/>
  <c r="BA416" i="25"/>
  <c r="AZ416" i="25"/>
  <c r="AY416" i="25"/>
  <c r="AW416" i="25"/>
  <c r="AV416" i="25"/>
  <c r="BB415" i="25"/>
  <c r="BA415" i="25"/>
  <c r="AZ415" i="25"/>
  <c r="AY415" i="25"/>
  <c r="AW415" i="25"/>
  <c r="AV415" i="25"/>
  <c r="BB414" i="25"/>
  <c r="BA414" i="25"/>
  <c r="AZ414" i="25"/>
  <c r="AY414" i="25"/>
  <c r="AW414" i="25"/>
  <c r="AV414" i="25"/>
  <c r="BB413" i="25"/>
  <c r="BA413" i="25"/>
  <c r="AZ413" i="25"/>
  <c r="AY413" i="25"/>
  <c r="AW413" i="25"/>
  <c r="AV413" i="25"/>
  <c r="BB412" i="25"/>
  <c r="BA412" i="25"/>
  <c r="AZ412" i="25"/>
  <c r="AY412" i="25"/>
  <c r="AW412" i="25"/>
  <c r="AV412" i="25"/>
  <c r="BB411" i="25"/>
  <c r="BA411" i="25"/>
  <c r="AZ411" i="25"/>
  <c r="AY411" i="25"/>
  <c r="AW411" i="25"/>
  <c r="AV411" i="25"/>
  <c r="BB410" i="25"/>
  <c r="BA410" i="25"/>
  <c r="AZ410" i="25"/>
  <c r="AY410" i="25"/>
  <c r="AW410" i="25"/>
  <c r="AV410" i="25"/>
  <c r="BB409" i="25"/>
  <c r="BA409" i="25"/>
  <c r="AZ409" i="25"/>
  <c r="AY409" i="25"/>
  <c r="AW409" i="25"/>
  <c r="AV409" i="25"/>
  <c r="BB408" i="25"/>
  <c r="BA408" i="25"/>
  <c r="AZ408" i="25"/>
  <c r="AY408" i="25"/>
  <c r="AW408" i="25"/>
  <c r="AV408" i="25"/>
  <c r="BB407" i="25"/>
  <c r="BA407" i="25"/>
  <c r="AZ407" i="25"/>
  <c r="AY407" i="25"/>
  <c r="AW407" i="25"/>
  <c r="AV407" i="25"/>
  <c r="BB406" i="25"/>
  <c r="BA406" i="25"/>
  <c r="AZ406" i="25"/>
  <c r="AY406" i="25"/>
  <c r="AW406" i="25"/>
  <c r="AV406" i="25"/>
  <c r="BB405" i="25"/>
  <c r="BA405" i="25"/>
  <c r="AZ405" i="25"/>
  <c r="AY405" i="25"/>
  <c r="AW405" i="25"/>
  <c r="AV405" i="25"/>
  <c r="BB404" i="25"/>
  <c r="BA404" i="25"/>
  <c r="AZ404" i="25"/>
  <c r="AY404" i="25"/>
  <c r="AW404" i="25"/>
  <c r="AV404" i="25"/>
  <c r="BB403" i="25"/>
  <c r="BA403" i="25"/>
  <c r="AZ403" i="25"/>
  <c r="AY403" i="25"/>
  <c r="AW403" i="25"/>
  <c r="AV403" i="25"/>
  <c r="BB402" i="25"/>
  <c r="BA402" i="25"/>
  <c r="AZ402" i="25"/>
  <c r="AY402" i="25"/>
  <c r="AW402" i="25"/>
  <c r="AV402" i="25"/>
  <c r="BB401" i="25"/>
  <c r="BA401" i="25"/>
  <c r="AZ401" i="25"/>
  <c r="AY401" i="25"/>
  <c r="AW401" i="25"/>
  <c r="AV401" i="25"/>
  <c r="BB400" i="25"/>
  <c r="BA400" i="25"/>
  <c r="AZ400" i="25"/>
  <c r="AY400" i="25"/>
  <c r="AW400" i="25"/>
  <c r="AV400" i="25"/>
  <c r="BB399" i="25"/>
  <c r="BA399" i="25"/>
  <c r="AZ399" i="25"/>
  <c r="AY399" i="25"/>
  <c r="AW399" i="25"/>
  <c r="AV399" i="25"/>
  <c r="BB398" i="25"/>
  <c r="BA398" i="25"/>
  <c r="AZ398" i="25"/>
  <c r="AY398" i="25"/>
  <c r="AW398" i="25"/>
  <c r="AV398" i="25"/>
  <c r="BB397" i="25"/>
  <c r="BA397" i="25"/>
  <c r="AZ397" i="25"/>
  <c r="AY397" i="25"/>
  <c r="AW397" i="25"/>
  <c r="AV397" i="25"/>
  <c r="BB396" i="25"/>
  <c r="BA396" i="25"/>
  <c r="AZ396" i="25"/>
  <c r="AY396" i="25"/>
  <c r="AW396" i="25"/>
  <c r="AV396" i="25"/>
  <c r="BB395" i="25"/>
  <c r="BA395" i="25"/>
  <c r="AZ395" i="25"/>
  <c r="AY395" i="25"/>
  <c r="AW395" i="25"/>
  <c r="AV395" i="25"/>
  <c r="BB394" i="25"/>
  <c r="BA394" i="25"/>
  <c r="AZ394" i="25"/>
  <c r="AY394" i="25"/>
  <c r="AW394" i="25"/>
  <c r="AV394" i="25"/>
  <c r="BB393" i="25"/>
  <c r="BA393" i="25"/>
  <c r="AZ393" i="25"/>
  <c r="AY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W391" i="25"/>
  <c r="AV391" i="25"/>
  <c r="BB390" i="25"/>
  <c r="BA390" i="25"/>
  <c r="AZ390" i="25"/>
  <c r="AY390" i="25"/>
  <c r="AW390" i="25"/>
  <c r="AV390" i="25"/>
  <c r="BB389" i="25"/>
  <c r="BA389" i="25"/>
  <c r="AZ389" i="25"/>
  <c r="AY389" i="25"/>
  <c r="AW389" i="25"/>
  <c r="AV389" i="25"/>
  <c r="BB380" i="25"/>
  <c r="BA380" i="25"/>
  <c r="AZ380" i="25"/>
  <c r="AY380" i="25"/>
  <c r="AW380" i="25"/>
  <c r="AV380" i="25"/>
  <c r="BB379" i="25"/>
  <c r="BA379" i="25"/>
  <c r="AZ379" i="25"/>
  <c r="AY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W377" i="25"/>
  <c r="AV377" i="25"/>
  <c r="BB376" i="25"/>
  <c r="BA376" i="25"/>
  <c r="AZ376" i="25"/>
  <c r="AY376" i="25"/>
  <c r="AW376" i="25"/>
  <c r="AV376" i="25"/>
  <c r="BB375" i="25"/>
  <c r="BA375" i="25"/>
  <c r="AZ375" i="25"/>
  <c r="AY375" i="25"/>
  <c r="AW375" i="25"/>
  <c r="AV375" i="25"/>
  <c r="BB374" i="25"/>
  <c r="BA374" i="25"/>
  <c r="AZ374" i="25"/>
  <c r="AY374" i="25"/>
  <c r="AW374" i="25"/>
  <c r="AV374" i="25"/>
  <c r="BB373" i="25"/>
  <c r="BA373" i="25"/>
  <c r="AZ373" i="25"/>
  <c r="AY373" i="25"/>
  <c r="AW373" i="25"/>
  <c r="AV373" i="25"/>
  <c r="BB372" i="25"/>
  <c r="BA372" i="25"/>
  <c r="AZ372" i="25"/>
  <c r="AY372" i="25"/>
  <c r="AW372" i="25"/>
  <c r="AV372" i="25"/>
  <c r="BB371" i="25"/>
  <c r="BA371" i="25"/>
  <c r="AZ371" i="25"/>
  <c r="AY371" i="25"/>
  <c r="AW371" i="25"/>
  <c r="AV371" i="25"/>
  <c r="BB370" i="25"/>
  <c r="BA370" i="25"/>
  <c r="AZ370" i="25"/>
  <c r="AY370" i="25"/>
  <c r="AW370" i="25"/>
  <c r="AV370" i="25"/>
  <c r="BB369" i="25"/>
  <c r="BA369" i="25"/>
  <c r="AZ369" i="25"/>
  <c r="AY369" i="25"/>
  <c r="AW369" i="25"/>
  <c r="AV369" i="25"/>
  <c r="BB368" i="25"/>
  <c r="BA368" i="25"/>
  <c r="AZ368" i="25"/>
  <c r="AY368" i="25"/>
  <c r="AW368" i="25"/>
  <c r="AV368" i="25"/>
  <c r="BB367" i="25"/>
  <c r="BA367" i="25"/>
  <c r="AZ367" i="25"/>
  <c r="AY367" i="25"/>
  <c r="AW367" i="25"/>
  <c r="AV367" i="25"/>
  <c r="BB366" i="25"/>
  <c r="BA366" i="25"/>
  <c r="AZ366" i="25"/>
  <c r="AY366" i="25"/>
  <c r="AW366" i="25"/>
  <c r="AV366" i="25"/>
  <c r="BB365" i="25"/>
  <c r="BA365" i="25"/>
  <c r="AZ365" i="25"/>
  <c r="AY365" i="25"/>
  <c r="AW365" i="25"/>
  <c r="AV365" i="25"/>
  <c r="BB364" i="25"/>
  <c r="BA364" i="25"/>
  <c r="AZ364" i="25"/>
  <c r="AY364" i="25"/>
  <c r="AW364" i="25"/>
  <c r="AV364" i="25"/>
  <c r="BB363" i="25"/>
  <c r="BA363" i="25"/>
  <c r="AZ363" i="25"/>
  <c r="AY363" i="25"/>
  <c r="AW363" i="25"/>
  <c r="AV363" i="25"/>
  <c r="BB362" i="25"/>
  <c r="BA362" i="25"/>
  <c r="AZ362" i="25"/>
  <c r="AY362" i="25"/>
  <c r="AW362" i="25"/>
  <c r="AV362" i="25"/>
  <c r="BB361" i="25"/>
  <c r="BA361" i="25"/>
  <c r="AZ361" i="25"/>
  <c r="AY361" i="25"/>
  <c r="AW361" i="25"/>
  <c r="AV361" i="25"/>
  <c r="BB360" i="25"/>
  <c r="BA360" i="25"/>
  <c r="AZ360" i="25"/>
  <c r="AY360" i="25"/>
  <c r="AW360" i="25"/>
  <c r="AV360" i="25"/>
  <c r="BB359" i="25"/>
  <c r="BA359" i="25"/>
  <c r="AZ359" i="25"/>
  <c r="AY359" i="25"/>
  <c r="AW359" i="25"/>
  <c r="AV359" i="25"/>
  <c r="BB358" i="25"/>
  <c r="BA358" i="25"/>
  <c r="AZ358" i="25"/>
  <c r="AY358" i="25"/>
  <c r="AW358" i="25"/>
  <c r="AV358" i="25"/>
  <c r="BB357" i="25"/>
  <c r="BA357" i="25"/>
  <c r="AZ357" i="25"/>
  <c r="AY357" i="25"/>
  <c r="AW357" i="25"/>
  <c r="AV357" i="25"/>
  <c r="BB356" i="25"/>
  <c r="BA356" i="25"/>
  <c r="AZ356" i="25"/>
  <c r="AY356" i="25"/>
  <c r="AW356" i="25"/>
  <c r="AV356" i="25"/>
  <c r="BB355" i="25"/>
  <c r="BA355" i="25"/>
  <c r="AZ355" i="25"/>
  <c r="AY355" i="25"/>
  <c r="AW355" i="25"/>
  <c r="AV355" i="25"/>
  <c r="BB354" i="25"/>
  <c r="BA354" i="25"/>
  <c r="AZ354" i="25"/>
  <c r="AY354" i="25"/>
  <c r="AW354" i="25"/>
  <c r="AV354" i="25"/>
  <c r="BB353" i="25"/>
  <c r="BA353" i="25"/>
  <c r="AZ353" i="25"/>
  <c r="AY353" i="25"/>
  <c r="AW353" i="25"/>
  <c r="AV353" i="25"/>
  <c r="BB352" i="25"/>
  <c r="BA352" i="25"/>
  <c r="AZ352" i="25"/>
  <c r="AY352" i="25"/>
  <c r="AW352" i="25"/>
  <c r="AV352" i="25"/>
  <c r="BB351" i="25"/>
  <c r="BA351" i="25"/>
  <c r="AZ351" i="25"/>
  <c r="AY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W349" i="25"/>
  <c r="AV349" i="25"/>
  <c r="BB348" i="25"/>
  <c r="BA348" i="25"/>
  <c r="AZ348" i="25"/>
  <c r="AY348" i="25"/>
  <c r="AW348" i="25"/>
  <c r="AV348" i="25"/>
  <c r="BB347" i="25"/>
  <c r="BA347" i="25"/>
  <c r="AZ347" i="25"/>
  <c r="AY347" i="25"/>
  <c r="AW347" i="25"/>
  <c r="AV347" i="25"/>
  <c r="BB339" i="25"/>
  <c r="BA339" i="25"/>
  <c r="AZ339" i="25"/>
  <c r="AY339" i="25"/>
  <c r="AW339" i="25"/>
  <c r="AV339" i="25"/>
  <c r="BB338" i="25"/>
  <c r="BA338" i="25"/>
  <c r="AZ338" i="25"/>
  <c r="AY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W336" i="25"/>
  <c r="AV336" i="25"/>
  <c r="BB335" i="25"/>
  <c r="BA335" i="25"/>
  <c r="AZ335" i="25"/>
  <c r="AY335" i="25"/>
  <c r="AW335" i="25"/>
  <c r="AV335" i="25"/>
  <c r="BB334" i="25"/>
  <c r="BA334" i="25"/>
  <c r="AZ334" i="25"/>
  <c r="AY334" i="25"/>
  <c r="AW334" i="25"/>
  <c r="AV334" i="25"/>
  <c r="BB333" i="25"/>
  <c r="BA333" i="25"/>
  <c r="AZ333" i="25"/>
  <c r="AY333" i="25"/>
  <c r="AW333" i="25"/>
  <c r="AV333" i="25"/>
  <c r="BB332" i="25"/>
  <c r="BA332" i="25"/>
  <c r="AZ332" i="25"/>
  <c r="AY332" i="25"/>
  <c r="AW332" i="25"/>
  <c r="AV332" i="25"/>
  <c r="BB331" i="25"/>
  <c r="BA331" i="25"/>
  <c r="AZ331" i="25"/>
  <c r="AY331" i="25"/>
  <c r="AW331" i="25"/>
  <c r="AV331" i="25"/>
  <c r="BB330" i="25"/>
  <c r="BA330" i="25"/>
  <c r="AZ330" i="25"/>
  <c r="AY330" i="25"/>
  <c r="AW330" i="25"/>
  <c r="AV330" i="25"/>
  <c r="BB329" i="25"/>
  <c r="BA329" i="25"/>
  <c r="AZ329" i="25"/>
  <c r="AY329" i="25"/>
  <c r="AW329" i="25"/>
  <c r="AV329" i="25"/>
  <c r="BB328" i="25"/>
  <c r="BA328" i="25"/>
  <c r="AZ328" i="25"/>
  <c r="AY328" i="25"/>
  <c r="AW328" i="25"/>
  <c r="AV328" i="25"/>
  <c r="BB327" i="25"/>
  <c r="BA327" i="25"/>
  <c r="AZ327" i="25"/>
  <c r="AY327" i="25"/>
  <c r="AW327" i="25"/>
  <c r="AV327" i="25"/>
  <c r="BB326" i="25"/>
  <c r="BA326" i="25"/>
  <c r="AZ326" i="25"/>
  <c r="AY326" i="25"/>
  <c r="AW326" i="25"/>
  <c r="AV326" i="25"/>
  <c r="BB325" i="25"/>
  <c r="BA325" i="25"/>
  <c r="AZ325" i="25"/>
  <c r="AY325" i="25"/>
  <c r="AW325" i="25"/>
  <c r="AV325" i="25"/>
  <c r="BB324" i="25"/>
  <c r="BA324" i="25"/>
  <c r="AZ324" i="25"/>
  <c r="AY324" i="25"/>
  <c r="AW324" i="25"/>
  <c r="AV324" i="25"/>
  <c r="BB323" i="25"/>
  <c r="BA323" i="25"/>
  <c r="AZ323" i="25"/>
  <c r="AY323" i="25"/>
  <c r="AW323" i="25"/>
  <c r="AV323" i="25"/>
  <c r="BB322" i="25"/>
  <c r="BA322" i="25"/>
  <c r="AZ322" i="25"/>
  <c r="AY322" i="25"/>
  <c r="AW322" i="25"/>
  <c r="AV322" i="25"/>
  <c r="BB321" i="25"/>
  <c r="BA321" i="25"/>
  <c r="AZ321" i="25"/>
  <c r="AY321" i="25"/>
  <c r="AW321" i="25"/>
  <c r="AV321" i="25"/>
  <c r="BB320" i="25"/>
  <c r="BA320" i="25"/>
  <c r="AZ320" i="25"/>
  <c r="AY320" i="25"/>
  <c r="AW320" i="25"/>
  <c r="AV320" i="25"/>
  <c r="BB319" i="25"/>
  <c r="BA319" i="25"/>
  <c r="AZ319" i="25"/>
  <c r="AY319" i="25"/>
  <c r="AW319" i="25"/>
  <c r="AV319" i="25"/>
  <c r="BB318" i="25"/>
  <c r="BA318" i="25"/>
  <c r="AZ318" i="25"/>
  <c r="AY318" i="25"/>
  <c r="AW318" i="25"/>
  <c r="AV318" i="25"/>
  <c r="BB317" i="25"/>
  <c r="BA317" i="25"/>
  <c r="AZ317" i="25"/>
  <c r="AY317" i="25"/>
  <c r="AW317" i="25"/>
  <c r="AV317" i="25"/>
  <c r="BB316" i="25"/>
  <c r="BA316" i="25"/>
  <c r="AZ316" i="25"/>
  <c r="AY316" i="25"/>
  <c r="AW316" i="25"/>
  <c r="AV316" i="25"/>
  <c r="BB315" i="25"/>
  <c r="BA315" i="25"/>
  <c r="AZ315" i="25"/>
  <c r="AY315" i="25"/>
  <c r="AW315" i="25"/>
  <c r="AV315" i="25"/>
  <c r="BB314" i="25"/>
  <c r="BA314" i="25"/>
  <c r="AZ314" i="25"/>
  <c r="AY314" i="25"/>
  <c r="AW314" i="25"/>
  <c r="AV314" i="25"/>
  <c r="BB313" i="25"/>
  <c r="BA313" i="25"/>
  <c r="AZ313" i="25"/>
  <c r="AY313" i="25"/>
  <c r="AW313" i="25"/>
  <c r="AV313" i="25"/>
  <c r="BB312" i="25"/>
  <c r="BA312" i="25"/>
  <c r="AZ312" i="25"/>
  <c r="AY312" i="25"/>
  <c r="AW312" i="25"/>
  <c r="AV312" i="25"/>
  <c r="BB311" i="25"/>
  <c r="BA311" i="25"/>
  <c r="AZ311" i="25"/>
  <c r="AY311" i="25"/>
  <c r="AW311" i="25"/>
  <c r="AV311" i="25"/>
  <c r="BB310" i="25"/>
  <c r="BA310" i="25"/>
  <c r="AZ310" i="25"/>
  <c r="AY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W308" i="25"/>
  <c r="AV308" i="25"/>
  <c r="BB307" i="25"/>
  <c r="BA307" i="25"/>
  <c r="AZ307" i="25"/>
  <c r="AY307" i="25"/>
  <c r="AW307" i="25"/>
  <c r="AV307" i="25"/>
  <c r="BB306" i="25"/>
  <c r="BA306" i="25"/>
  <c r="AZ306" i="25"/>
  <c r="AY306" i="25"/>
  <c r="AW306" i="25"/>
  <c r="AV306" i="25"/>
  <c r="BB297" i="25"/>
  <c r="BA297" i="25"/>
  <c r="AZ297" i="25"/>
  <c r="AY297" i="25"/>
  <c r="AW297" i="25"/>
  <c r="AV297" i="25"/>
  <c r="BB296" i="25"/>
  <c r="BA296" i="25"/>
  <c r="AZ296" i="25"/>
  <c r="AY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W294" i="25"/>
  <c r="AV294" i="25"/>
  <c r="BB293" i="25"/>
  <c r="BA293" i="25"/>
  <c r="AZ293" i="25"/>
  <c r="AY293" i="25"/>
  <c r="AW293" i="25"/>
  <c r="AV293" i="25"/>
  <c r="BB292" i="25"/>
  <c r="BA292" i="25"/>
  <c r="AZ292" i="25"/>
  <c r="AY292" i="25"/>
  <c r="AW292" i="25"/>
  <c r="AV292" i="25"/>
  <c r="BB291" i="25"/>
  <c r="BA291" i="25"/>
  <c r="AZ291" i="25"/>
  <c r="AY291" i="25"/>
  <c r="AW291" i="25"/>
  <c r="AV291" i="25"/>
  <c r="BB290" i="25"/>
  <c r="BA290" i="25"/>
  <c r="AZ290" i="25"/>
  <c r="AY290" i="25"/>
  <c r="AW290" i="25"/>
  <c r="AV290" i="25"/>
  <c r="BB289" i="25"/>
  <c r="BA289" i="25"/>
  <c r="AZ289" i="25"/>
  <c r="AY289" i="25"/>
  <c r="AW289" i="25"/>
  <c r="AV289" i="25"/>
  <c r="BB288" i="25"/>
  <c r="BA288" i="25"/>
  <c r="AZ288" i="25"/>
  <c r="AY288" i="25"/>
  <c r="AW288" i="25"/>
  <c r="AV288" i="25"/>
  <c r="BB287" i="25"/>
  <c r="BA287" i="25"/>
  <c r="AZ287" i="25"/>
  <c r="AY287" i="25"/>
  <c r="AW287" i="25"/>
  <c r="AV287" i="25"/>
  <c r="BB286" i="25"/>
  <c r="BA286" i="25"/>
  <c r="AZ286" i="25"/>
  <c r="AY286" i="25"/>
  <c r="AW286" i="25"/>
  <c r="AV286" i="25"/>
  <c r="BB285" i="25"/>
  <c r="BA285" i="25"/>
  <c r="AZ285" i="25"/>
  <c r="AY285" i="25"/>
  <c r="AW285" i="25"/>
  <c r="AV285" i="25"/>
  <c r="BB284" i="25"/>
  <c r="BA284" i="25"/>
  <c r="AZ284" i="25"/>
  <c r="AY284" i="25"/>
  <c r="AW284" i="25"/>
  <c r="AV284" i="25"/>
  <c r="BB283" i="25"/>
  <c r="BA283" i="25"/>
  <c r="AZ283" i="25"/>
  <c r="AY283" i="25"/>
  <c r="AW283" i="25"/>
  <c r="AV283" i="25"/>
  <c r="BB282" i="25"/>
  <c r="BA282" i="25"/>
  <c r="AZ282" i="25"/>
  <c r="AY282" i="25"/>
  <c r="AW282" i="25"/>
  <c r="AV282" i="25"/>
  <c r="BB281" i="25"/>
  <c r="BA281" i="25"/>
  <c r="AZ281" i="25"/>
  <c r="AY281" i="25"/>
  <c r="AW281" i="25"/>
  <c r="AV281" i="25"/>
  <c r="BB280" i="25"/>
  <c r="BA280" i="25"/>
  <c r="AZ280" i="25"/>
  <c r="AY280" i="25"/>
  <c r="AW280" i="25"/>
  <c r="AV280" i="25"/>
  <c r="BB279" i="25"/>
  <c r="BA279" i="25"/>
  <c r="AZ279" i="25"/>
  <c r="AY279" i="25"/>
  <c r="AW279" i="25"/>
  <c r="AV279" i="25"/>
  <c r="BB278" i="25"/>
  <c r="BA278" i="25"/>
  <c r="AZ278" i="25"/>
  <c r="AY278" i="25"/>
  <c r="AW278" i="25"/>
  <c r="AV278" i="25"/>
  <c r="BB277" i="25"/>
  <c r="BA277" i="25"/>
  <c r="AZ277" i="25"/>
  <c r="AY277" i="25"/>
  <c r="AW277" i="25"/>
  <c r="AV277" i="25"/>
  <c r="BB276" i="25"/>
  <c r="BA276" i="25"/>
  <c r="AZ276" i="25"/>
  <c r="AY276" i="25"/>
  <c r="AW276" i="25"/>
  <c r="AV276" i="25"/>
  <c r="BB275" i="25"/>
  <c r="BA275" i="25"/>
  <c r="AZ275" i="25"/>
  <c r="AY275" i="25"/>
  <c r="AW275" i="25"/>
  <c r="AV275" i="25"/>
  <c r="BB274" i="25"/>
  <c r="BA274" i="25"/>
  <c r="AZ274" i="25"/>
  <c r="AY274" i="25"/>
  <c r="AW274" i="25"/>
  <c r="AV274" i="25"/>
  <c r="BB273" i="25"/>
  <c r="BA273" i="25"/>
  <c r="AZ273" i="25"/>
  <c r="AY273" i="25"/>
  <c r="AW273" i="25"/>
  <c r="AV273" i="25"/>
  <c r="BB272" i="25"/>
  <c r="BA272" i="25"/>
  <c r="AZ272" i="25"/>
  <c r="AY272" i="25"/>
  <c r="AW272" i="25"/>
  <c r="AV272" i="25"/>
  <c r="BB271" i="25"/>
  <c r="BA271" i="25"/>
  <c r="AZ271" i="25"/>
  <c r="AY271" i="25"/>
  <c r="AW271" i="25"/>
  <c r="AV271" i="25"/>
  <c r="BB270" i="25"/>
  <c r="BA270" i="25"/>
  <c r="AZ270" i="25"/>
  <c r="AY270" i="25"/>
  <c r="AW270" i="25"/>
  <c r="AV270" i="25"/>
  <c r="BB269" i="25"/>
  <c r="BA269" i="25"/>
  <c r="AZ269" i="25"/>
  <c r="AY269" i="25"/>
  <c r="AW269" i="25"/>
  <c r="AV269" i="25"/>
  <c r="BB268" i="25"/>
  <c r="BA268" i="25"/>
  <c r="AZ268" i="25"/>
  <c r="AY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W266" i="25"/>
  <c r="AV266" i="25"/>
  <c r="BB265" i="25"/>
  <c r="BA265" i="25"/>
  <c r="AZ265" i="25"/>
  <c r="AY265" i="25"/>
  <c r="AW265" i="25"/>
  <c r="AV265" i="25"/>
  <c r="BB264" i="25"/>
  <c r="BA264" i="25"/>
  <c r="AZ264" i="25"/>
  <c r="AY264" i="25"/>
  <c r="AW264" i="25"/>
  <c r="AV264" i="25"/>
  <c r="BB256" i="25"/>
  <c r="BA256" i="25"/>
  <c r="AZ256" i="25"/>
  <c r="AY256" i="25"/>
  <c r="AW256" i="25"/>
  <c r="AV256" i="25"/>
  <c r="BB255" i="25"/>
  <c r="BA255" i="25"/>
  <c r="AZ255" i="25"/>
  <c r="AY255" i="25"/>
  <c r="AW255" i="25"/>
  <c r="AV255" i="25"/>
  <c r="BB254" i="25"/>
  <c r="BA254" i="25"/>
  <c r="AZ254" i="25"/>
  <c r="AY254" i="25"/>
  <c r="AW254" i="25"/>
  <c r="AV254" i="25"/>
  <c r="BB253" i="25"/>
  <c r="BA253" i="25"/>
  <c r="AZ253" i="25"/>
  <c r="AY253" i="25"/>
  <c r="AW253" i="25"/>
  <c r="AV253" i="25"/>
  <c r="BB252" i="25"/>
  <c r="BA252" i="25"/>
  <c r="AZ252" i="25"/>
  <c r="AY252" i="25"/>
  <c r="AW252" i="25"/>
  <c r="AV252" i="25"/>
  <c r="BB251" i="25"/>
  <c r="BA251" i="25"/>
  <c r="AZ251" i="25"/>
  <c r="AY251" i="25"/>
  <c r="AW251" i="25"/>
  <c r="AV251" i="25"/>
  <c r="BB250" i="25"/>
  <c r="BA250" i="25"/>
  <c r="AZ250" i="25"/>
  <c r="AY250" i="25"/>
  <c r="AW250" i="25"/>
  <c r="AV250" i="25"/>
  <c r="BB249" i="25"/>
  <c r="BA249" i="25"/>
  <c r="AZ249" i="25"/>
  <c r="AY249" i="25"/>
  <c r="AW249" i="25"/>
  <c r="AV249" i="25"/>
  <c r="BB248" i="25"/>
  <c r="BA248" i="25"/>
  <c r="AZ248" i="25"/>
  <c r="AY248" i="25"/>
  <c r="AW248" i="25"/>
  <c r="AV248" i="25"/>
  <c r="BB247" i="25"/>
  <c r="BA247" i="25"/>
  <c r="AZ247" i="25"/>
  <c r="AY247" i="25"/>
  <c r="AW247" i="25"/>
  <c r="AV247" i="25"/>
  <c r="BB246" i="25"/>
  <c r="BA246" i="25"/>
  <c r="AZ246" i="25"/>
  <c r="AY246" i="25"/>
  <c r="AW246" i="25"/>
  <c r="AV246" i="25"/>
  <c r="BB245" i="25"/>
  <c r="BA245" i="25"/>
  <c r="AZ245" i="25"/>
  <c r="AY245" i="25"/>
  <c r="AW245" i="25"/>
  <c r="AV245" i="25"/>
  <c r="BB244" i="25"/>
  <c r="BA244" i="25"/>
  <c r="AZ244" i="25"/>
  <c r="AY244" i="25"/>
  <c r="AW244" i="25"/>
  <c r="AV244" i="25"/>
  <c r="BB243" i="25"/>
  <c r="BA243" i="25"/>
  <c r="AZ243" i="25"/>
  <c r="AY243" i="25"/>
  <c r="AW243" i="25"/>
  <c r="AV243" i="25"/>
  <c r="BB242" i="25"/>
  <c r="BA242" i="25"/>
  <c r="AZ242" i="25"/>
  <c r="AY242" i="25"/>
  <c r="AW242" i="25"/>
  <c r="AV242" i="25"/>
  <c r="BB241" i="25"/>
  <c r="BA241" i="25"/>
  <c r="AZ241" i="25"/>
  <c r="AY241" i="25"/>
  <c r="AW241" i="25"/>
  <c r="AV241" i="25"/>
  <c r="BB240" i="25"/>
  <c r="BA240" i="25"/>
  <c r="AZ240" i="25"/>
  <c r="AY240" i="25"/>
  <c r="AW240" i="25"/>
  <c r="AV240" i="25"/>
  <c r="BB239" i="25"/>
  <c r="BA239" i="25"/>
  <c r="AZ239" i="25"/>
  <c r="AY239" i="25"/>
  <c r="AW239" i="25"/>
  <c r="AV239" i="25"/>
  <c r="BB238" i="25"/>
  <c r="BA238" i="25"/>
  <c r="AZ238" i="25"/>
  <c r="AY238" i="25"/>
  <c r="AW238" i="25"/>
  <c r="AV238" i="25"/>
  <c r="BB237" i="25"/>
  <c r="BA237" i="25"/>
  <c r="AZ237" i="25"/>
  <c r="AY237" i="25"/>
  <c r="AW237" i="25"/>
  <c r="AV237" i="25"/>
  <c r="BB236" i="25"/>
  <c r="BA236" i="25"/>
  <c r="AZ236" i="25"/>
  <c r="AY236" i="25"/>
  <c r="AW236" i="25"/>
  <c r="AV236" i="25"/>
  <c r="BB235" i="25"/>
  <c r="BA235" i="25"/>
  <c r="AZ235" i="25"/>
  <c r="AY235" i="25"/>
  <c r="AW235" i="25"/>
  <c r="AV235" i="25"/>
  <c r="BB234" i="25"/>
  <c r="BA234" i="25"/>
  <c r="AZ234" i="25"/>
  <c r="AY234" i="25"/>
  <c r="AW234" i="25"/>
  <c r="AV234" i="25"/>
  <c r="BB233" i="25"/>
  <c r="BA233" i="25"/>
  <c r="AZ233" i="25"/>
  <c r="AY233" i="25"/>
  <c r="AW233" i="25"/>
  <c r="AV233" i="25"/>
  <c r="BB232" i="25"/>
  <c r="BA232" i="25"/>
  <c r="AZ232" i="25"/>
  <c r="AY232" i="25"/>
  <c r="AW232" i="25"/>
  <c r="AV232" i="25"/>
  <c r="BB231" i="25"/>
  <c r="BA231" i="25"/>
  <c r="AZ231" i="25"/>
  <c r="AY231" i="25"/>
  <c r="AW231" i="25"/>
  <c r="AV231" i="25"/>
  <c r="BB230" i="25"/>
  <c r="BA230" i="25"/>
  <c r="AZ230" i="25"/>
  <c r="AY230" i="25"/>
  <c r="AW230" i="25"/>
  <c r="AV230" i="25"/>
  <c r="BB229" i="25"/>
  <c r="BA229" i="25"/>
  <c r="AZ229" i="25"/>
  <c r="AY229" i="25"/>
  <c r="AW229" i="25"/>
  <c r="AV229" i="25"/>
  <c r="BB228" i="25"/>
  <c r="BA228" i="25"/>
  <c r="AZ228" i="25"/>
  <c r="AY228" i="25"/>
  <c r="AW228" i="25"/>
  <c r="AV228" i="25"/>
  <c r="BB227" i="25"/>
  <c r="BA227" i="25"/>
  <c r="AZ227" i="25"/>
  <c r="AY227" i="25"/>
  <c r="AW227" i="25"/>
  <c r="AV227" i="25"/>
  <c r="BB226" i="25"/>
  <c r="BA226" i="25"/>
  <c r="AZ226" i="25"/>
  <c r="AY226" i="25"/>
  <c r="AW226" i="25"/>
  <c r="AV226" i="25"/>
  <c r="BB225" i="25"/>
  <c r="BA225" i="25"/>
  <c r="AZ225" i="25"/>
  <c r="AY225" i="25"/>
  <c r="AW225" i="25"/>
  <c r="AV225" i="25"/>
  <c r="BB224" i="25"/>
  <c r="BA224" i="25"/>
  <c r="AZ224" i="25"/>
  <c r="AY224" i="25"/>
  <c r="AW224" i="25"/>
  <c r="AV224" i="25"/>
  <c r="BB223" i="25"/>
  <c r="BA223" i="25"/>
  <c r="AZ223" i="25"/>
  <c r="AY223" i="25"/>
  <c r="AW223" i="25"/>
  <c r="AV223" i="25"/>
  <c r="BB215" i="25"/>
  <c r="BA215" i="25"/>
  <c r="AZ215" i="25"/>
  <c r="AY215" i="25"/>
  <c r="AW215" i="25"/>
  <c r="AV215" i="25"/>
  <c r="BB214" i="25"/>
  <c r="BA214" i="25"/>
  <c r="AZ214" i="25"/>
  <c r="AY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W212" i="25"/>
  <c r="AV212" i="25"/>
  <c r="BB211" i="25"/>
  <c r="BA211" i="25"/>
  <c r="AZ211" i="25"/>
  <c r="AY211" i="25"/>
  <c r="AW211" i="25"/>
  <c r="AV211" i="25"/>
  <c r="BB210" i="25"/>
  <c r="BA210" i="25"/>
  <c r="AZ210" i="25"/>
  <c r="AY210" i="25"/>
  <c r="AW210" i="25"/>
  <c r="AV210" i="25"/>
  <c r="BB209" i="25"/>
  <c r="BA209" i="25"/>
  <c r="AZ209" i="25"/>
  <c r="AY209" i="25"/>
  <c r="AW209" i="25"/>
  <c r="AV209" i="25"/>
  <c r="BB208" i="25"/>
  <c r="BA208" i="25"/>
  <c r="AZ208" i="25"/>
  <c r="AY208" i="25"/>
  <c r="AW208" i="25"/>
  <c r="AV208" i="25"/>
  <c r="BB207" i="25"/>
  <c r="BA207" i="25"/>
  <c r="AZ207" i="25"/>
  <c r="AY207" i="25"/>
  <c r="AW207" i="25"/>
  <c r="AV207" i="25"/>
  <c r="BB206" i="25"/>
  <c r="BA206" i="25"/>
  <c r="AZ206" i="25"/>
  <c r="AY206" i="25"/>
  <c r="AW206" i="25"/>
  <c r="AV206" i="25"/>
  <c r="BB205" i="25"/>
  <c r="BA205" i="25"/>
  <c r="AZ205" i="25"/>
  <c r="AY205" i="25"/>
  <c r="AW205" i="25"/>
  <c r="AV205" i="25"/>
  <c r="BB204" i="25"/>
  <c r="BA204" i="25"/>
  <c r="AZ204" i="25"/>
  <c r="AY204" i="25"/>
  <c r="AW204" i="25"/>
  <c r="AV204" i="25"/>
  <c r="BB203" i="25"/>
  <c r="BA203" i="25"/>
  <c r="AZ203" i="25"/>
  <c r="AY203" i="25"/>
  <c r="AW203" i="25"/>
  <c r="AV203" i="25"/>
  <c r="BB202" i="25"/>
  <c r="BA202" i="25"/>
  <c r="AZ202" i="25"/>
  <c r="AY202" i="25"/>
  <c r="AW202" i="25"/>
  <c r="AV202" i="25"/>
  <c r="BB201" i="25"/>
  <c r="BA201" i="25"/>
  <c r="AZ201" i="25"/>
  <c r="AY201" i="25"/>
  <c r="AW201" i="25"/>
  <c r="AV201" i="25"/>
  <c r="BB200" i="25"/>
  <c r="BA200" i="25"/>
  <c r="AZ200" i="25"/>
  <c r="AY200" i="25"/>
  <c r="AW200" i="25"/>
  <c r="AV200" i="25"/>
  <c r="BB199" i="25"/>
  <c r="BA199" i="25"/>
  <c r="AZ199" i="25"/>
  <c r="AY199" i="25"/>
  <c r="AW199" i="25"/>
  <c r="AV199" i="25"/>
  <c r="BB198" i="25"/>
  <c r="BA198" i="25"/>
  <c r="AZ198" i="25"/>
  <c r="AY198" i="25"/>
  <c r="AW198" i="25"/>
  <c r="AV198" i="25"/>
  <c r="BB197" i="25"/>
  <c r="BA197" i="25"/>
  <c r="AZ197" i="25"/>
  <c r="AY197" i="25"/>
  <c r="AW197" i="25"/>
  <c r="AV197" i="25"/>
  <c r="BB196" i="25"/>
  <c r="BA196" i="25"/>
  <c r="AZ196" i="25"/>
  <c r="AY196" i="25"/>
  <c r="AW196" i="25"/>
  <c r="AV196" i="25"/>
  <c r="BB195" i="25"/>
  <c r="BA195" i="25"/>
  <c r="AZ195" i="25"/>
  <c r="AY195" i="25"/>
  <c r="AW195" i="25"/>
  <c r="AV195" i="25"/>
  <c r="BB194" i="25"/>
  <c r="BA194" i="25"/>
  <c r="AZ194" i="25"/>
  <c r="AY194" i="25"/>
  <c r="AW194" i="25"/>
  <c r="AV194" i="25"/>
  <c r="BB193" i="25"/>
  <c r="BA193" i="25"/>
  <c r="AZ193" i="25"/>
  <c r="AY193" i="25"/>
  <c r="AW193" i="25"/>
  <c r="AV193" i="25"/>
  <c r="BB192" i="25"/>
  <c r="BA192" i="25"/>
  <c r="AZ192" i="25"/>
  <c r="AY192" i="25"/>
  <c r="AW192" i="25"/>
  <c r="AV192" i="25"/>
  <c r="BB191" i="25"/>
  <c r="BA191" i="25"/>
  <c r="AZ191" i="25"/>
  <c r="AY191" i="25"/>
  <c r="AW191" i="25"/>
  <c r="AV191" i="25"/>
  <c r="BB190" i="25"/>
  <c r="BA190" i="25"/>
  <c r="AZ190" i="25"/>
  <c r="AY190" i="25"/>
  <c r="AW190" i="25"/>
  <c r="AV190" i="25"/>
  <c r="BB189" i="25"/>
  <c r="BA189" i="25"/>
  <c r="AZ189" i="25"/>
  <c r="AY189" i="25"/>
  <c r="AW189" i="25"/>
  <c r="AV189" i="25"/>
  <c r="BB188" i="25"/>
  <c r="BA188" i="25"/>
  <c r="AZ188" i="25"/>
  <c r="AY188" i="25"/>
  <c r="AW188" i="25"/>
  <c r="AV188" i="25"/>
  <c r="BB187" i="25"/>
  <c r="BA187" i="25"/>
  <c r="AZ187" i="25"/>
  <c r="AY187" i="25"/>
  <c r="AW187" i="25"/>
  <c r="AV187" i="25"/>
  <c r="BB186" i="25"/>
  <c r="BA186" i="25"/>
  <c r="AZ186" i="25"/>
  <c r="AY186" i="25"/>
  <c r="AW186" i="25"/>
  <c r="AV186" i="25"/>
  <c r="BB185" i="25"/>
  <c r="BA185" i="25"/>
  <c r="AZ185" i="25"/>
  <c r="AY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B182" i="25"/>
  <c r="BA182" i="25"/>
  <c r="AZ182" i="25"/>
  <c r="AY182" i="25"/>
  <c r="AW182" i="25"/>
  <c r="AV182" i="25"/>
  <c r="BB173" i="25"/>
  <c r="BA173" i="25"/>
  <c r="AZ173" i="25"/>
  <c r="AY173" i="25"/>
  <c r="AW173" i="25"/>
  <c r="AV173" i="25"/>
  <c r="BB172" i="25"/>
  <c r="BA172" i="25"/>
  <c r="AZ172" i="25"/>
  <c r="AY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W170" i="25"/>
  <c r="AV170" i="25"/>
  <c r="BB169" i="25"/>
  <c r="BA169" i="25"/>
  <c r="AZ169" i="25"/>
  <c r="AY169" i="25"/>
  <c r="AW169" i="25"/>
  <c r="AV169" i="25"/>
  <c r="BB168" i="25"/>
  <c r="BA168" i="25"/>
  <c r="AZ168" i="25"/>
  <c r="AY168" i="25"/>
  <c r="AW168" i="25"/>
  <c r="AV168" i="25"/>
  <c r="BB167" i="25"/>
  <c r="BA167" i="25"/>
  <c r="AZ167" i="25"/>
  <c r="AY167" i="25"/>
  <c r="AW167" i="25"/>
  <c r="AV167" i="25"/>
  <c r="BB166" i="25"/>
  <c r="BA166" i="25"/>
  <c r="AZ166" i="25"/>
  <c r="AY166" i="25"/>
  <c r="AW166" i="25"/>
  <c r="AV166" i="25"/>
  <c r="BB165" i="25"/>
  <c r="BA165" i="25"/>
  <c r="AZ165" i="25"/>
  <c r="AY165" i="25"/>
  <c r="AW165" i="25"/>
  <c r="AV165" i="25"/>
  <c r="BB164" i="25"/>
  <c r="BA164" i="25"/>
  <c r="AZ164" i="25"/>
  <c r="AY164" i="25"/>
  <c r="AW164" i="25"/>
  <c r="AV164" i="25"/>
  <c r="BB163" i="25"/>
  <c r="BA163" i="25"/>
  <c r="AZ163" i="25"/>
  <c r="AY163" i="25"/>
  <c r="AW163" i="25"/>
  <c r="AV163" i="25"/>
  <c r="BB162" i="25"/>
  <c r="BA162" i="25"/>
  <c r="AZ162" i="25"/>
  <c r="AY162" i="25"/>
  <c r="AW162" i="25"/>
  <c r="AV162" i="25"/>
  <c r="BB161" i="25"/>
  <c r="BA161" i="25"/>
  <c r="AZ161" i="25"/>
  <c r="AY161" i="25"/>
  <c r="AW161" i="25"/>
  <c r="AV161" i="25"/>
  <c r="BB160" i="25"/>
  <c r="BA160" i="25"/>
  <c r="AZ160" i="25"/>
  <c r="AY160" i="25"/>
  <c r="AW160" i="25"/>
  <c r="AV160" i="25"/>
  <c r="BB159" i="25"/>
  <c r="BA159" i="25"/>
  <c r="AZ159" i="25"/>
  <c r="AY159" i="25"/>
  <c r="AW159" i="25"/>
  <c r="AV159" i="25"/>
  <c r="BB158" i="25"/>
  <c r="BA158" i="25"/>
  <c r="AZ158" i="25"/>
  <c r="AY158" i="25"/>
  <c r="AW158" i="25"/>
  <c r="AV158" i="25"/>
  <c r="BB157" i="25"/>
  <c r="BA157" i="25"/>
  <c r="AZ157" i="25"/>
  <c r="AY157" i="25"/>
  <c r="AW157" i="25"/>
  <c r="AV157" i="25"/>
  <c r="BB156" i="25"/>
  <c r="BA156" i="25"/>
  <c r="AZ156" i="25"/>
  <c r="AY156" i="25"/>
  <c r="AW156" i="25"/>
  <c r="AV156" i="25"/>
  <c r="BB155" i="25"/>
  <c r="BA155" i="25"/>
  <c r="AZ155" i="25"/>
  <c r="AY155" i="25"/>
  <c r="AW155" i="25"/>
  <c r="AV155" i="25"/>
  <c r="BB154" i="25"/>
  <c r="BA154" i="25"/>
  <c r="AZ154" i="25"/>
  <c r="AY154" i="25"/>
  <c r="AW154" i="25"/>
  <c r="AV154" i="25"/>
  <c r="BB153" i="25"/>
  <c r="BA153" i="25"/>
  <c r="AZ153" i="25"/>
  <c r="AY153" i="25"/>
  <c r="AW153" i="25"/>
  <c r="AV153" i="25"/>
  <c r="BB152" i="25"/>
  <c r="BA152" i="25"/>
  <c r="AZ152" i="25"/>
  <c r="AY152" i="25"/>
  <c r="AW152" i="25"/>
  <c r="AV152" i="25"/>
  <c r="BB151" i="25"/>
  <c r="BA151" i="25"/>
  <c r="AZ151" i="25"/>
  <c r="AY151" i="25"/>
  <c r="AW151" i="25"/>
  <c r="AV151" i="25"/>
  <c r="BB150" i="25"/>
  <c r="BA150" i="25"/>
  <c r="AZ150" i="25"/>
  <c r="AY150" i="25"/>
  <c r="AW150" i="25"/>
  <c r="AV150" i="25"/>
  <c r="BB149" i="25"/>
  <c r="BA149" i="25"/>
  <c r="AZ149" i="25"/>
  <c r="AY149" i="25"/>
  <c r="AW149" i="25"/>
  <c r="AV149" i="25"/>
  <c r="BB148" i="25"/>
  <c r="BA148" i="25"/>
  <c r="AZ148" i="25"/>
  <c r="AY148" i="25"/>
  <c r="AW148" i="25"/>
  <c r="AV148" i="25"/>
  <c r="BB147" i="25"/>
  <c r="BA147" i="25"/>
  <c r="AZ147" i="25"/>
  <c r="AY147" i="25"/>
  <c r="AW147" i="25"/>
  <c r="AV147" i="25"/>
  <c r="BB146" i="25"/>
  <c r="BA146" i="25"/>
  <c r="AZ146" i="25"/>
  <c r="AY146" i="25"/>
  <c r="AW146" i="25"/>
  <c r="AV146" i="25"/>
  <c r="BB145" i="25"/>
  <c r="BA145" i="25"/>
  <c r="AZ145" i="25"/>
  <c r="AY145" i="25"/>
  <c r="AW145" i="25"/>
  <c r="AV145" i="25"/>
  <c r="BB144" i="25"/>
  <c r="BA144" i="25"/>
  <c r="AZ144" i="25"/>
  <c r="AY144" i="25"/>
  <c r="AW144" i="25"/>
  <c r="AV144" i="25"/>
  <c r="BB143" i="25"/>
  <c r="BA143" i="25"/>
  <c r="AZ143" i="25"/>
  <c r="AY143" i="25"/>
  <c r="AW143" i="25"/>
  <c r="AV143" i="25"/>
  <c r="BB142" i="25"/>
  <c r="BA142" i="25"/>
  <c r="AZ142" i="25"/>
  <c r="AY142" i="25"/>
  <c r="AW142" i="25"/>
  <c r="AV142" i="25"/>
  <c r="BB141" i="25"/>
  <c r="BA141" i="25"/>
  <c r="AZ141" i="25"/>
  <c r="AY141" i="25"/>
  <c r="AW141" i="25"/>
  <c r="AV141" i="25"/>
  <c r="BB140" i="25"/>
  <c r="BA140" i="25"/>
  <c r="AZ140" i="25"/>
  <c r="AY140" i="25"/>
  <c r="AW140" i="25"/>
  <c r="AV140" i="25"/>
  <c r="BB132" i="25"/>
  <c r="BA132" i="25"/>
  <c r="AZ132" i="25"/>
  <c r="AY132" i="25"/>
  <c r="AW132" i="25"/>
  <c r="AV132" i="25"/>
  <c r="BB131" i="25"/>
  <c r="BA131" i="25"/>
  <c r="AZ131" i="25"/>
  <c r="AY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W129" i="25"/>
  <c r="AV129" i="25"/>
  <c r="BB128" i="25"/>
  <c r="BA128" i="25"/>
  <c r="AZ128" i="25"/>
  <c r="AY128" i="25"/>
  <c r="AW128" i="25"/>
  <c r="AV128" i="25"/>
  <c r="BB127" i="25"/>
  <c r="BA127" i="25"/>
  <c r="AZ127" i="25"/>
  <c r="AY127" i="25"/>
  <c r="AW127" i="25"/>
  <c r="AV127" i="25"/>
  <c r="BB126" i="25"/>
  <c r="BA126" i="25"/>
  <c r="AZ126" i="25"/>
  <c r="AY126" i="25"/>
  <c r="AW126" i="25"/>
  <c r="AV126" i="25"/>
  <c r="BB125" i="25"/>
  <c r="BA125" i="25"/>
  <c r="AZ125" i="25"/>
  <c r="AY125" i="25"/>
  <c r="AW125" i="25"/>
  <c r="AV125" i="25"/>
  <c r="BB124" i="25"/>
  <c r="BA124" i="25"/>
  <c r="AZ124" i="25"/>
  <c r="AY124" i="25"/>
  <c r="AW124" i="25"/>
  <c r="AV124" i="25"/>
  <c r="BB123" i="25"/>
  <c r="BA123" i="25"/>
  <c r="AZ123" i="25"/>
  <c r="AY123" i="25"/>
  <c r="AW123" i="25"/>
  <c r="AV123" i="25"/>
  <c r="BB122" i="25"/>
  <c r="BA122" i="25"/>
  <c r="AZ122" i="25"/>
  <c r="AY122" i="25"/>
  <c r="AW122" i="25"/>
  <c r="AV122" i="25"/>
  <c r="BB121" i="25"/>
  <c r="BA121" i="25"/>
  <c r="AZ121" i="25"/>
  <c r="AY121" i="25"/>
  <c r="AW121" i="25"/>
  <c r="AV121" i="25"/>
  <c r="BB120" i="25"/>
  <c r="BA120" i="25"/>
  <c r="AZ120" i="25"/>
  <c r="AY120" i="25"/>
  <c r="AW120" i="25"/>
  <c r="AV120" i="25"/>
  <c r="BB119" i="25"/>
  <c r="BA119" i="25"/>
  <c r="AZ119" i="25"/>
  <c r="AY119" i="25"/>
  <c r="AW119" i="25"/>
  <c r="AV119" i="25"/>
  <c r="BB118" i="25"/>
  <c r="BA118" i="25"/>
  <c r="AZ118" i="25"/>
  <c r="AY118" i="25"/>
  <c r="AW118" i="25"/>
  <c r="AV118" i="25"/>
  <c r="BB117" i="25"/>
  <c r="BA117" i="25"/>
  <c r="AZ117" i="25"/>
  <c r="AY117" i="25"/>
  <c r="AW117" i="25"/>
  <c r="AV117" i="25"/>
  <c r="BB116" i="25"/>
  <c r="BA116" i="25"/>
  <c r="AZ116" i="25"/>
  <c r="AY116" i="25"/>
  <c r="AW116" i="25"/>
  <c r="AV116" i="25"/>
  <c r="BB115" i="25"/>
  <c r="BA115" i="25"/>
  <c r="AZ115" i="25"/>
  <c r="AY115" i="25"/>
  <c r="AW115" i="25"/>
  <c r="AV115" i="25"/>
  <c r="BB114" i="25"/>
  <c r="BA114" i="25"/>
  <c r="AZ114" i="25"/>
  <c r="AY114" i="25"/>
  <c r="AW114" i="25"/>
  <c r="AV114" i="25"/>
  <c r="BB113" i="25"/>
  <c r="BA113" i="25"/>
  <c r="AZ113" i="25"/>
  <c r="AY113" i="25"/>
  <c r="AW113" i="25"/>
  <c r="AV113" i="25"/>
  <c r="BB112" i="25"/>
  <c r="BA112" i="25"/>
  <c r="AZ112" i="25"/>
  <c r="AY112" i="25"/>
  <c r="AW112" i="25"/>
  <c r="AV112" i="25"/>
  <c r="BB111" i="25"/>
  <c r="BA111" i="25"/>
  <c r="AZ111" i="25"/>
  <c r="AY111" i="25"/>
  <c r="AW111" i="25"/>
  <c r="AV111" i="25"/>
  <c r="BB110" i="25"/>
  <c r="BA110" i="25"/>
  <c r="AZ110" i="25"/>
  <c r="AY110" i="25"/>
  <c r="AW110" i="25"/>
  <c r="AV110" i="25"/>
  <c r="BB109" i="25"/>
  <c r="BA109" i="25"/>
  <c r="AZ109" i="25"/>
  <c r="AY109" i="25"/>
  <c r="AW109" i="25"/>
  <c r="AV109" i="25"/>
  <c r="BB108" i="25"/>
  <c r="BA108" i="25"/>
  <c r="AZ108" i="25"/>
  <c r="AY108" i="25"/>
  <c r="AW108" i="25"/>
  <c r="AV108" i="25"/>
  <c r="BB107" i="25"/>
  <c r="BA107" i="25"/>
  <c r="AZ107" i="25"/>
  <c r="AY107" i="25"/>
  <c r="AW107" i="25"/>
  <c r="AV107" i="25"/>
  <c r="BB106" i="25"/>
  <c r="BA106" i="25"/>
  <c r="AZ106" i="25"/>
  <c r="AY106" i="25"/>
  <c r="AW106" i="25"/>
  <c r="AV106" i="25"/>
  <c r="BB105" i="25"/>
  <c r="BA105" i="25"/>
  <c r="AZ105" i="25"/>
  <c r="AY105" i="25"/>
  <c r="AW105" i="25"/>
  <c r="AV105" i="25"/>
  <c r="BB104" i="25"/>
  <c r="BA104" i="25"/>
  <c r="AZ104" i="25"/>
  <c r="AY104" i="25"/>
  <c r="AW104" i="25"/>
  <c r="AV104" i="25"/>
  <c r="BB103" i="25"/>
  <c r="BA103" i="25"/>
  <c r="AZ103" i="25"/>
  <c r="AY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W90" i="25"/>
  <c r="AV90" i="25"/>
  <c r="BB89" i="25"/>
  <c r="BA89" i="25"/>
  <c r="AZ89" i="25"/>
  <c r="AY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W87" i="25"/>
  <c r="AV87" i="25"/>
  <c r="BB86" i="25"/>
  <c r="BA86" i="25"/>
  <c r="AZ86" i="25"/>
  <c r="AY86" i="25"/>
  <c r="AW86" i="25"/>
  <c r="AV86" i="25"/>
  <c r="BB85" i="25"/>
  <c r="BA85" i="25"/>
  <c r="AZ85" i="25"/>
  <c r="AY85" i="25"/>
  <c r="AW85" i="25"/>
  <c r="AV85" i="25"/>
  <c r="BB84" i="25"/>
  <c r="BA84" i="25"/>
  <c r="AZ84" i="25"/>
  <c r="AY84" i="25"/>
  <c r="AW84" i="25"/>
  <c r="AV84" i="25"/>
  <c r="BB83" i="25"/>
  <c r="BA83" i="25"/>
  <c r="AZ83" i="25"/>
  <c r="AY83" i="25"/>
  <c r="AW83" i="25"/>
  <c r="AV83" i="25"/>
  <c r="BB82" i="25"/>
  <c r="BA82" i="25"/>
  <c r="AZ82" i="25"/>
  <c r="AY82" i="25"/>
  <c r="AW82" i="25"/>
  <c r="AV82" i="25"/>
  <c r="BB81" i="25"/>
  <c r="BA81" i="25"/>
  <c r="AZ81" i="25"/>
  <c r="AY81" i="25"/>
  <c r="AW81" i="25"/>
  <c r="AV81" i="25"/>
  <c r="BB80" i="25"/>
  <c r="BA80" i="25"/>
  <c r="AZ80" i="25"/>
  <c r="AY80" i="25"/>
  <c r="AW80" i="25"/>
  <c r="AV80" i="25"/>
  <c r="BB79" i="25"/>
  <c r="BA79" i="25"/>
  <c r="AZ79" i="25"/>
  <c r="AY79" i="25"/>
  <c r="AW79" i="25"/>
  <c r="AV79" i="25"/>
  <c r="BB78" i="25"/>
  <c r="BA78" i="25"/>
  <c r="AZ78" i="25"/>
  <c r="AY78" i="25"/>
  <c r="AW78" i="25"/>
  <c r="AV78" i="25"/>
  <c r="BB77" i="25"/>
  <c r="BA77" i="25"/>
  <c r="AZ77" i="25"/>
  <c r="AY77" i="25"/>
  <c r="AW77" i="25"/>
  <c r="AV77" i="25"/>
  <c r="BB76" i="25"/>
  <c r="BA76" i="25"/>
  <c r="AZ76" i="25"/>
  <c r="AY76" i="25"/>
  <c r="AW76" i="25"/>
  <c r="AV76" i="25"/>
  <c r="BB75" i="25"/>
  <c r="BA75" i="25"/>
  <c r="AZ75" i="25"/>
  <c r="AY75" i="25"/>
  <c r="AW75" i="25"/>
  <c r="AV75" i="25"/>
  <c r="BB74" i="25"/>
  <c r="BA74" i="25"/>
  <c r="AZ74" i="25"/>
  <c r="AY74" i="25"/>
  <c r="AW74" i="25"/>
  <c r="AV74" i="25"/>
  <c r="BB73" i="25"/>
  <c r="BA73" i="25"/>
  <c r="AZ73" i="25"/>
  <c r="AY73" i="25"/>
  <c r="AW73" i="25"/>
  <c r="AV73" i="25"/>
  <c r="BB72" i="25"/>
  <c r="BA72" i="25"/>
  <c r="AZ72" i="25"/>
  <c r="AY72" i="25"/>
  <c r="AW72" i="25"/>
  <c r="AV72" i="25"/>
  <c r="BB71" i="25"/>
  <c r="BA71" i="25"/>
  <c r="AZ71" i="25"/>
  <c r="AY71" i="25"/>
  <c r="AW71" i="25"/>
  <c r="AV71" i="25"/>
  <c r="BB70" i="25"/>
  <c r="BA70" i="25"/>
  <c r="AZ70" i="25"/>
  <c r="AY70" i="25"/>
  <c r="AW70" i="25"/>
  <c r="AV70" i="25"/>
  <c r="BB69" i="25"/>
  <c r="BA69" i="25"/>
  <c r="AZ69" i="25"/>
  <c r="AY69" i="25"/>
  <c r="AW69" i="25"/>
  <c r="AV69" i="25"/>
  <c r="BB68" i="25"/>
  <c r="BA68" i="25"/>
  <c r="AZ68" i="25"/>
  <c r="AY68" i="25"/>
  <c r="AW68" i="25"/>
  <c r="AV68" i="25"/>
  <c r="BB67" i="25"/>
  <c r="BA67" i="25"/>
  <c r="AZ67" i="25"/>
  <c r="AY67" i="25"/>
  <c r="AW67" i="25"/>
  <c r="AV67" i="25"/>
  <c r="BB66" i="25"/>
  <c r="BA66" i="25"/>
  <c r="AZ66" i="25"/>
  <c r="AY66" i="25"/>
  <c r="AW66" i="25"/>
  <c r="AV66" i="25"/>
  <c r="BB65" i="25"/>
  <c r="BA65" i="25"/>
  <c r="AZ65" i="25"/>
  <c r="AY65" i="25"/>
  <c r="AW65" i="25"/>
  <c r="AV65" i="25"/>
  <c r="BB64" i="25"/>
  <c r="BA64" i="25"/>
  <c r="AZ64" i="25"/>
  <c r="AY64" i="25"/>
  <c r="AW64" i="25"/>
  <c r="AV64" i="25"/>
  <c r="BB63" i="25"/>
  <c r="BA63" i="25"/>
  <c r="AZ63" i="25"/>
  <c r="AY63" i="25"/>
  <c r="AW63" i="25"/>
  <c r="AV63" i="25"/>
  <c r="BB62" i="25"/>
  <c r="BA62" i="25"/>
  <c r="AZ62" i="25"/>
  <c r="AY62" i="25"/>
  <c r="AW62" i="25"/>
  <c r="AV62" i="25"/>
  <c r="BB61" i="25"/>
  <c r="BA61" i="25"/>
  <c r="AZ61" i="25"/>
  <c r="AY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W59" i="25"/>
  <c r="AV59" i="25"/>
  <c r="BB58" i="25"/>
  <c r="BA58" i="25"/>
  <c r="AZ58" i="25"/>
  <c r="AY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W46" i="25"/>
  <c r="AV46" i="25"/>
  <c r="BB45" i="25"/>
  <c r="BA45" i="25"/>
  <c r="AZ45" i="25"/>
  <c r="AY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W43" i="25"/>
  <c r="AV43" i="25"/>
  <c r="BB42" i="25"/>
  <c r="BA42" i="25"/>
  <c r="AZ42" i="25"/>
  <c r="AY42" i="25"/>
  <c r="AW42" i="25"/>
  <c r="AV42" i="25"/>
  <c r="BB41" i="25"/>
  <c r="BA41" i="25"/>
  <c r="AZ41" i="25"/>
  <c r="AY41" i="25"/>
  <c r="AW41" i="25"/>
  <c r="AV41" i="25"/>
  <c r="BB40" i="25"/>
  <c r="BA40" i="25"/>
  <c r="AZ40" i="25"/>
  <c r="AY40" i="25"/>
  <c r="AW40" i="25"/>
  <c r="AV40" i="25"/>
  <c r="BB39" i="25"/>
  <c r="BA39" i="25"/>
  <c r="AZ39" i="25"/>
  <c r="AY39" i="25"/>
  <c r="AW39" i="25"/>
  <c r="AV39" i="25"/>
  <c r="BB38" i="25"/>
  <c r="BA38" i="25"/>
  <c r="AZ38" i="25"/>
  <c r="AY38" i="25"/>
  <c r="AW38" i="25"/>
  <c r="AV38" i="25"/>
  <c r="BB37" i="25"/>
  <c r="BA37" i="25"/>
  <c r="AZ37" i="25"/>
  <c r="AY37" i="25"/>
  <c r="AW37" i="25"/>
  <c r="AV37" i="25"/>
  <c r="BB36" i="25"/>
  <c r="BA36" i="25"/>
  <c r="AZ36" i="25"/>
  <c r="AY36" i="25"/>
  <c r="AW36" i="25"/>
  <c r="AV36" i="25"/>
  <c r="BB35" i="25"/>
  <c r="BA35" i="25"/>
  <c r="AZ35" i="25"/>
  <c r="AY35" i="25"/>
  <c r="AW35" i="25"/>
  <c r="AV35" i="25"/>
  <c r="BB34" i="25"/>
  <c r="BA34" i="25"/>
  <c r="AZ34" i="25"/>
  <c r="AY34" i="25"/>
  <c r="AW34" i="25"/>
  <c r="AV34" i="25"/>
  <c r="BB33" i="25"/>
  <c r="BA33" i="25"/>
  <c r="AZ33" i="25"/>
  <c r="AY33" i="25"/>
  <c r="AW33" i="25"/>
  <c r="AV33" i="25"/>
  <c r="BB32" i="25"/>
  <c r="BA32" i="25"/>
  <c r="AZ32" i="25"/>
  <c r="AY32" i="25"/>
  <c r="AW32" i="25"/>
  <c r="AV32" i="25"/>
  <c r="BB31" i="25"/>
  <c r="BA31" i="25"/>
  <c r="AZ31" i="25"/>
  <c r="AY31" i="25"/>
  <c r="AW31" i="25"/>
  <c r="AV31" i="25"/>
  <c r="BB30" i="25"/>
  <c r="BA30" i="25"/>
  <c r="AZ30" i="25"/>
  <c r="AY30" i="25"/>
  <c r="AW30" i="25"/>
  <c r="AV30" i="25"/>
  <c r="BB29" i="25"/>
  <c r="BA29" i="25"/>
  <c r="AZ29" i="25"/>
  <c r="AY29" i="25"/>
  <c r="AW29" i="25"/>
  <c r="AV29" i="25"/>
  <c r="BB28" i="25"/>
  <c r="BA28" i="25"/>
  <c r="AZ28" i="25"/>
  <c r="AY28" i="25"/>
  <c r="AW28" i="25"/>
  <c r="AV28" i="25"/>
  <c r="BB27" i="25"/>
  <c r="BA27" i="25"/>
  <c r="AZ27" i="25"/>
  <c r="AY27" i="25"/>
  <c r="AW27" i="25"/>
  <c r="AV27" i="25"/>
  <c r="BB26" i="25"/>
  <c r="BA26" i="25"/>
  <c r="AZ26" i="25"/>
  <c r="AY26" i="25"/>
  <c r="AW26" i="25"/>
  <c r="AV26" i="25"/>
  <c r="BB25" i="25"/>
  <c r="BA25" i="25"/>
  <c r="AZ25" i="25"/>
  <c r="AY25" i="25"/>
  <c r="AW25" i="25"/>
  <c r="AV25" i="25"/>
  <c r="BB24" i="25"/>
  <c r="BA24" i="25"/>
  <c r="AZ24" i="25"/>
  <c r="AY24" i="25"/>
  <c r="AW24" i="25"/>
  <c r="AV24" i="25"/>
  <c r="BB23" i="25"/>
  <c r="BA23" i="25"/>
  <c r="AZ23" i="25"/>
  <c r="AY23" i="25"/>
  <c r="AW23" i="25"/>
  <c r="AV23" i="25"/>
  <c r="BB22" i="25"/>
  <c r="BA22" i="25"/>
  <c r="AZ22" i="25"/>
  <c r="AY22" i="25"/>
  <c r="AW22" i="25"/>
  <c r="AV22" i="25"/>
  <c r="BB21" i="25"/>
  <c r="BA21" i="25"/>
  <c r="AZ21" i="25"/>
  <c r="AY21" i="25"/>
  <c r="AW21" i="25"/>
  <c r="AV21" i="25"/>
  <c r="BB20" i="25"/>
  <c r="BA20" i="25"/>
  <c r="AZ20" i="25"/>
  <c r="AY20" i="25"/>
  <c r="AW20" i="25"/>
  <c r="AV20" i="25"/>
  <c r="BB19" i="25"/>
  <c r="BA19" i="25"/>
  <c r="AZ19" i="25"/>
  <c r="AY19" i="25"/>
  <c r="AW19" i="25"/>
  <c r="AV19" i="25"/>
  <c r="BB18" i="25"/>
  <c r="BA18" i="25"/>
  <c r="AZ18" i="25"/>
  <c r="AY18" i="25"/>
  <c r="AW18" i="25"/>
  <c r="AV18" i="25"/>
  <c r="BB17" i="25"/>
  <c r="BA17" i="25"/>
  <c r="AZ17" i="25"/>
  <c r="AY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W1044" i="23"/>
  <c r="AV1044" i="23"/>
  <c r="BB1043" i="23"/>
  <c r="BA1043" i="23"/>
  <c r="AZ1043" i="23"/>
  <c r="AY1043" i="23"/>
  <c r="AW1043" i="23"/>
  <c r="AV1043" i="23"/>
  <c r="BB1042" i="23"/>
  <c r="BA1042" i="23"/>
  <c r="AZ1042" i="23"/>
  <c r="AY1042" i="23"/>
  <c r="AW1042" i="23"/>
  <c r="AV1042" i="23"/>
  <c r="BB1041" i="23"/>
  <c r="BA1041" i="23"/>
  <c r="AZ1041" i="23"/>
  <c r="AY1041" i="23"/>
  <c r="AW1041" i="23"/>
  <c r="AV1041" i="23"/>
  <c r="BB1040" i="23"/>
  <c r="BA1040" i="23"/>
  <c r="AZ1040" i="23"/>
  <c r="AY1040" i="23"/>
  <c r="AW1040" i="23"/>
  <c r="AV1040" i="23"/>
  <c r="BB1039" i="23"/>
  <c r="BA1039" i="23"/>
  <c r="AZ1039" i="23"/>
  <c r="AY1039" i="23"/>
  <c r="AW1039" i="23"/>
  <c r="AV1039" i="23"/>
  <c r="BB1038" i="23"/>
  <c r="BA1038" i="23"/>
  <c r="AZ1038" i="23"/>
  <c r="AY1038" i="23"/>
  <c r="AW1038" i="23"/>
  <c r="AV1038" i="23"/>
  <c r="BB1037" i="23"/>
  <c r="BA1037" i="23"/>
  <c r="AZ1037" i="23"/>
  <c r="AY1037" i="23"/>
  <c r="AW1037" i="23"/>
  <c r="AV1037" i="23"/>
  <c r="BB1036" i="23"/>
  <c r="BA1036" i="23"/>
  <c r="AZ1036" i="23"/>
  <c r="AY1036" i="23"/>
  <c r="AW1036" i="23"/>
  <c r="AV1036" i="23"/>
  <c r="BB1035" i="23"/>
  <c r="BA1035" i="23"/>
  <c r="AZ1035" i="23"/>
  <c r="AY1035" i="23"/>
  <c r="AW1035" i="23"/>
  <c r="AV1035" i="23"/>
  <c r="BB1034" i="23"/>
  <c r="BA1034" i="23"/>
  <c r="AZ1034" i="23"/>
  <c r="AY1034" i="23"/>
  <c r="AW1034" i="23"/>
  <c r="AV1034" i="23"/>
  <c r="BB1033" i="23"/>
  <c r="BA1033" i="23"/>
  <c r="AZ1033" i="23"/>
  <c r="AY1033" i="23"/>
  <c r="AW1033" i="23"/>
  <c r="AV1033" i="23"/>
  <c r="BB1032" i="23"/>
  <c r="BA1032" i="23"/>
  <c r="AZ1032" i="23"/>
  <c r="AY1032" i="23"/>
  <c r="AW1032" i="23"/>
  <c r="AV1032" i="23"/>
  <c r="BB1031" i="23"/>
  <c r="BA1031" i="23"/>
  <c r="AZ1031" i="23"/>
  <c r="AY1031" i="23"/>
  <c r="AW1031" i="23"/>
  <c r="AV1031" i="23"/>
  <c r="BB1030" i="23"/>
  <c r="BA1030" i="23"/>
  <c r="AZ1030" i="23"/>
  <c r="AY1030" i="23"/>
  <c r="AW1030" i="23"/>
  <c r="AV1030" i="23"/>
  <c r="BB1029" i="23"/>
  <c r="BA1029" i="23"/>
  <c r="AZ1029" i="23"/>
  <c r="AY1029" i="23"/>
  <c r="AW1029" i="23"/>
  <c r="AV1029" i="23"/>
  <c r="BB1028" i="23"/>
  <c r="BA1028" i="23"/>
  <c r="AZ1028" i="23"/>
  <c r="AY1028" i="23"/>
  <c r="AW1028" i="23"/>
  <c r="AV1028" i="23"/>
  <c r="BB1027" i="23"/>
  <c r="BA1027" i="23"/>
  <c r="AZ1027" i="23"/>
  <c r="AY1027" i="23"/>
  <c r="AW1027" i="23"/>
  <c r="AV1027" i="23"/>
  <c r="BB1026" i="23"/>
  <c r="BA1026" i="23"/>
  <c r="AZ1026" i="23"/>
  <c r="AY1026" i="23"/>
  <c r="AW1026" i="23"/>
  <c r="AV1026" i="23"/>
  <c r="BB1025" i="23"/>
  <c r="BA1025" i="23"/>
  <c r="AZ1025" i="23"/>
  <c r="AY1025" i="23"/>
  <c r="AW1025" i="23"/>
  <c r="AV1025" i="23"/>
  <c r="BB1024" i="23"/>
  <c r="BA1024" i="23"/>
  <c r="AZ1024" i="23"/>
  <c r="AY1024" i="23"/>
  <c r="AW1024" i="23"/>
  <c r="AV1024" i="23"/>
  <c r="BB1023" i="23"/>
  <c r="BA1023" i="23"/>
  <c r="AZ1023" i="23"/>
  <c r="AY1023" i="23"/>
  <c r="AW1023" i="23"/>
  <c r="AV1023" i="23"/>
  <c r="BB1022" i="23"/>
  <c r="BA1022" i="23"/>
  <c r="AZ1022" i="23"/>
  <c r="AY1022" i="23"/>
  <c r="AW1022" i="23"/>
  <c r="AV1022" i="23"/>
  <c r="BB1021" i="23"/>
  <c r="BA1021" i="23"/>
  <c r="AZ1021" i="23"/>
  <c r="AY1021" i="23"/>
  <c r="AW1021" i="23"/>
  <c r="AV1021" i="23"/>
  <c r="BB1020" i="23"/>
  <c r="BA1020" i="23"/>
  <c r="AZ1020" i="23"/>
  <c r="AY1020" i="23"/>
  <c r="AW1020" i="23"/>
  <c r="AV1020" i="23"/>
  <c r="BB1019" i="23"/>
  <c r="BA1019" i="23"/>
  <c r="AZ1019" i="23"/>
  <c r="AY1019" i="23"/>
  <c r="AW1019" i="23"/>
  <c r="AV1019" i="23"/>
  <c r="BB1018" i="23"/>
  <c r="BA1018" i="23"/>
  <c r="AZ1018" i="23"/>
  <c r="AY1018" i="23"/>
  <c r="AW1018" i="23"/>
  <c r="AV1018" i="23"/>
  <c r="BB1017" i="23"/>
  <c r="BA1017" i="23"/>
  <c r="AZ1017" i="23"/>
  <c r="AY1017" i="23"/>
  <c r="AW1017" i="23"/>
  <c r="AV1017" i="23"/>
  <c r="BB1016" i="23"/>
  <c r="BA1016" i="23"/>
  <c r="AZ1016" i="23"/>
  <c r="AY1016" i="23"/>
  <c r="AW1016" i="23"/>
  <c r="AV1016" i="23"/>
  <c r="BB1015" i="23"/>
  <c r="BA1015" i="23"/>
  <c r="AZ1015" i="23"/>
  <c r="AY1015" i="23"/>
  <c r="AW1015" i="23"/>
  <c r="AV1015" i="23"/>
  <c r="BB1014" i="23"/>
  <c r="BA1014" i="23"/>
  <c r="AZ1014" i="23"/>
  <c r="AY1014" i="23"/>
  <c r="AW1014" i="23"/>
  <c r="AV1014" i="23"/>
  <c r="BB1013" i="23"/>
  <c r="BA1013" i="23"/>
  <c r="AZ1013" i="23"/>
  <c r="AY1013" i="23"/>
  <c r="AW1013" i="23"/>
  <c r="AV1013" i="23"/>
  <c r="BB1012" i="23"/>
  <c r="BA1012" i="23"/>
  <c r="AZ1012" i="23"/>
  <c r="AY1012" i="23"/>
  <c r="AW1012" i="23"/>
  <c r="AV1012" i="23"/>
  <c r="BB1011" i="23"/>
  <c r="BA1011" i="23"/>
  <c r="AZ1011" i="23"/>
  <c r="AY1011" i="23"/>
  <c r="AW1011" i="23"/>
  <c r="AV1011" i="23"/>
  <c r="BB1003" i="23"/>
  <c r="BA1003" i="23"/>
  <c r="AZ1003" i="23"/>
  <c r="AY1003" i="23"/>
  <c r="AW1003" i="23"/>
  <c r="AV1003" i="23"/>
  <c r="BB1002" i="23"/>
  <c r="BA1002" i="23"/>
  <c r="AZ1002" i="23"/>
  <c r="AY1002" i="23"/>
  <c r="AW1002" i="23"/>
  <c r="AV1002" i="23"/>
  <c r="BB1001" i="23"/>
  <c r="BA1001" i="23"/>
  <c r="AZ1001" i="23"/>
  <c r="AY1001" i="23"/>
  <c r="AW1001" i="23"/>
  <c r="AV1001" i="23"/>
  <c r="BB1000" i="23"/>
  <c r="BA1000" i="23"/>
  <c r="AZ1000" i="23"/>
  <c r="AY1000" i="23"/>
  <c r="AW1000" i="23"/>
  <c r="AV1000" i="23"/>
  <c r="BB999" i="23"/>
  <c r="BA999" i="23"/>
  <c r="AZ999" i="23"/>
  <c r="AY999" i="23"/>
  <c r="AW999" i="23"/>
  <c r="AV999" i="23"/>
  <c r="BB998" i="23"/>
  <c r="BA998" i="23"/>
  <c r="AZ998" i="23"/>
  <c r="AY998" i="23"/>
  <c r="AW998" i="23"/>
  <c r="AV998" i="23"/>
  <c r="BB997" i="23"/>
  <c r="BA997" i="23"/>
  <c r="AZ997" i="23"/>
  <c r="AY997" i="23"/>
  <c r="AW997" i="23"/>
  <c r="AV997" i="23"/>
  <c r="BB996" i="23"/>
  <c r="BA996" i="23"/>
  <c r="AZ996" i="23"/>
  <c r="AY996" i="23"/>
  <c r="AW996" i="23"/>
  <c r="AV996" i="23"/>
  <c r="BB995" i="23"/>
  <c r="BA995" i="23"/>
  <c r="AZ995" i="23"/>
  <c r="AY995" i="23"/>
  <c r="AW995" i="23"/>
  <c r="AV995" i="23"/>
  <c r="BB994" i="23"/>
  <c r="BA994" i="23"/>
  <c r="AZ994" i="23"/>
  <c r="AY994" i="23"/>
  <c r="AW994" i="23"/>
  <c r="AV994" i="23"/>
  <c r="BB993" i="23"/>
  <c r="BA993" i="23"/>
  <c r="AZ993" i="23"/>
  <c r="AY993" i="23"/>
  <c r="AW993" i="23"/>
  <c r="AV993" i="23"/>
  <c r="BB992" i="23"/>
  <c r="BA992" i="23"/>
  <c r="AZ992" i="23"/>
  <c r="AY992" i="23"/>
  <c r="AW992" i="23"/>
  <c r="AV992" i="23"/>
  <c r="BB991" i="23"/>
  <c r="BA991" i="23"/>
  <c r="AZ991" i="23"/>
  <c r="AY991" i="23"/>
  <c r="AW991" i="23"/>
  <c r="AV991" i="23"/>
  <c r="BB990" i="23"/>
  <c r="BA990" i="23"/>
  <c r="AZ990" i="23"/>
  <c r="AY990" i="23"/>
  <c r="AW990" i="23"/>
  <c r="AV990" i="23"/>
  <c r="BB989" i="23"/>
  <c r="BA989" i="23"/>
  <c r="AZ989" i="23"/>
  <c r="AY989" i="23"/>
  <c r="AW989" i="23"/>
  <c r="AV989" i="23"/>
  <c r="BB988" i="23"/>
  <c r="BA988" i="23"/>
  <c r="AZ988" i="23"/>
  <c r="AY988" i="23"/>
  <c r="AW988" i="23"/>
  <c r="AV988" i="23"/>
  <c r="BB987" i="23"/>
  <c r="BA987" i="23"/>
  <c r="AZ987" i="23"/>
  <c r="AY987" i="23"/>
  <c r="AW987" i="23"/>
  <c r="AV987" i="23"/>
  <c r="BB986" i="23"/>
  <c r="BA986" i="23"/>
  <c r="AZ986" i="23"/>
  <c r="AY986" i="23"/>
  <c r="AW986" i="23"/>
  <c r="AV986" i="23"/>
  <c r="BB985" i="23"/>
  <c r="BA985" i="23"/>
  <c r="AZ985" i="23"/>
  <c r="AY985" i="23"/>
  <c r="AW985" i="23"/>
  <c r="AV985" i="23"/>
  <c r="BB984" i="23"/>
  <c r="BA984" i="23"/>
  <c r="AZ984" i="23"/>
  <c r="AY984" i="23"/>
  <c r="AW984" i="23"/>
  <c r="AV984" i="23"/>
  <c r="BB983" i="23"/>
  <c r="BA983" i="23"/>
  <c r="AZ983" i="23"/>
  <c r="AY983" i="23"/>
  <c r="AW983" i="23"/>
  <c r="AV983" i="23"/>
  <c r="BB982" i="23"/>
  <c r="BA982" i="23"/>
  <c r="AZ982" i="23"/>
  <c r="AY982" i="23"/>
  <c r="AW982" i="23"/>
  <c r="AV982" i="23"/>
  <c r="BB981" i="23"/>
  <c r="BA981" i="23"/>
  <c r="AZ981" i="23"/>
  <c r="AY981" i="23"/>
  <c r="AW981" i="23"/>
  <c r="AV981" i="23"/>
  <c r="BB980" i="23"/>
  <c r="BA980" i="23"/>
  <c r="AZ980" i="23"/>
  <c r="AY980" i="23"/>
  <c r="AW980" i="23"/>
  <c r="AV980" i="23"/>
  <c r="BB979" i="23"/>
  <c r="BA979" i="23"/>
  <c r="AZ979" i="23"/>
  <c r="AY979" i="23"/>
  <c r="AW979" i="23"/>
  <c r="AV979" i="23"/>
  <c r="BB978" i="23"/>
  <c r="BA978" i="23"/>
  <c r="AZ978" i="23"/>
  <c r="AY978" i="23"/>
  <c r="AW978" i="23"/>
  <c r="AV978" i="23"/>
  <c r="BB977" i="23"/>
  <c r="BA977" i="23"/>
  <c r="AZ977" i="23"/>
  <c r="AY977" i="23"/>
  <c r="AW977" i="23"/>
  <c r="AV977" i="23"/>
  <c r="BB976" i="23"/>
  <c r="BA976" i="23"/>
  <c r="AZ976" i="23"/>
  <c r="AY976" i="23"/>
  <c r="AW976" i="23"/>
  <c r="AV976" i="23"/>
  <c r="BB975" i="23"/>
  <c r="BA975" i="23"/>
  <c r="AZ975" i="23"/>
  <c r="AY975" i="23"/>
  <c r="AW975" i="23"/>
  <c r="AV975" i="23"/>
  <c r="BB974" i="23"/>
  <c r="BA974" i="23"/>
  <c r="AZ974" i="23"/>
  <c r="AY974" i="23"/>
  <c r="AW974" i="23"/>
  <c r="AV974" i="23"/>
  <c r="BB973" i="23"/>
  <c r="BA973" i="23"/>
  <c r="AZ973" i="23"/>
  <c r="AY973" i="23"/>
  <c r="AW973" i="23"/>
  <c r="AV973" i="23"/>
  <c r="BB972" i="23"/>
  <c r="BA972" i="23"/>
  <c r="AZ972" i="23"/>
  <c r="AY972" i="23"/>
  <c r="AW972" i="23"/>
  <c r="AV972" i="23"/>
  <c r="BB971" i="23"/>
  <c r="BA971" i="23"/>
  <c r="AZ971" i="23"/>
  <c r="AY971" i="23"/>
  <c r="AW971" i="23"/>
  <c r="AV971" i="23"/>
  <c r="BB970" i="23"/>
  <c r="BA970" i="23"/>
  <c r="AZ970" i="23"/>
  <c r="AY970" i="23"/>
  <c r="AW970" i="23"/>
  <c r="AV970" i="23"/>
  <c r="BB961" i="23"/>
  <c r="BA961" i="23"/>
  <c r="AZ961" i="23"/>
  <c r="AY961" i="23"/>
  <c r="AW961" i="23"/>
  <c r="AV961" i="23"/>
  <c r="BB960" i="23"/>
  <c r="BA960" i="23"/>
  <c r="AZ960" i="23"/>
  <c r="AY960" i="23"/>
  <c r="AW960" i="23"/>
  <c r="AV960" i="23"/>
  <c r="BB959" i="23"/>
  <c r="BA959" i="23"/>
  <c r="AZ959" i="23"/>
  <c r="AY959" i="23"/>
  <c r="AW959" i="23"/>
  <c r="AV959" i="23"/>
  <c r="BB958" i="23"/>
  <c r="BA958" i="23"/>
  <c r="AZ958" i="23"/>
  <c r="AY958" i="23"/>
  <c r="AW958" i="23"/>
  <c r="AV958" i="23"/>
  <c r="BB957" i="23"/>
  <c r="BA957" i="23"/>
  <c r="AZ957" i="23"/>
  <c r="AY957" i="23"/>
  <c r="AW957" i="23"/>
  <c r="AV957" i="23"/>
  <c r="BB956" i="23"/>
  <c r="BA956" i="23"/>
  <c r="AZ956" i="23"/>
  <c r="AY956" i="23"/>
  <c r="AW956" i="23"/>
  <c r="AV956" i="23"/>
  <c r="BB955" i="23"/>
  <c r="BA955" i="23"/>
  <c r="AZ955" i="23"/>
  <c r="AY955" i="23"/>
  <c r="AW955" i="23"/>
  <c r="AV955" i="23"/>
  <c r="BB954" i="23"/>
  <c r="BA954" i="23"/>
  <c r="AZ954" i="23"/>
  <c r="AY954" i="23"/>
  <c r="AW954" i="23"/>
  <c r="AV954" i="23"/>
  <c r="BB953" i="23"/>
  <c r="BA953" i="23"/>
  <c r="AZ953" i="23"/>
  <c r="AY953" i="23"/>
  <c r="AW953" i="23"/>
  <c r="AV953" i="23"/>
  <c r="BB952" i="23"/>
  <c r="BA952" i="23"/>
  <c r="AZ952" i="23"/>
  <c r="AY952" i="23"/>
  <c r="AW952" i="23"/>
  <c r="AV952" i="23"/>
  <c r="BB951" i="23"/>
  <c r="BA951" i="23"/>
  <c r="AZ951" i="23"/>
  <c r="AY951" i="23"/>
  <c r="AW951" i="23"/>
  <c r="AV951" i="23"/>
  <c r="BB950" i="23"/>
  <c r="BA950" i="23"/>
  <c r="AZ950" i="23"/>
  <c r="AY950" i="23"/>
  <c r="AW950" i="23"/>
  <c r="AV950" i="23"/>
  <c r="BB949" i="23"/>
  <c r="BA949" i="23"/>
  <c r="AZ949" i="23"/>
  <c r="AY949" i="23"/>
  <c r="AW949" i="23"/>
  <c r="AV949" i="23"/>
  <c r="BB948" i="23"/>
  <c r="BA948" i="23"/>
  <c r="AZ948" i="23"/>
  <c r="AY948" i="23"/>
  <c r="AW948" i="23"/>
  <c r="AV948" i="23"/>
  <c r="BB947" i="23"/>
  <c r="BA947" i="23"/>
  <c r="AZ947" i="23"/>
  <c r="AY947" i="23"/>
  <c r="AW947" i="23"/>
  <c r="AV947" i="23"/>
  <c r="BB946" i="23"/>
  <c r="BA946" i="23"/>
  <c r="AZ946" i="23"/>
  <c r="AY946" i="23"/>
  <c r="AW946" i="23"/>
  <c r="AV946" i="23"/>
  <c r="BB945" i="23"/>
  <c r="BA945" i="23"/>
  <c r="AZ945" i="23"/>
  <c r="AY945" i="23"/>
  <c r="AW945" i="23"/>
  <c r="AV945" i="23"/>
  <c r="BB944" i="23"/>
  <c r="BA944" i="23"/>
  <c r="AZ944" i="23"/>
  <c r="AY944" i="23"/>
  <c r="AW944" i="23"/>
  <c r="AV944" i="23"/>
  <c r="BB943" i="23"/>
  <c r="BA943" i="23"/>
  <c r="AZ943" i="23"/>
  <c r="AY943" i="23"/>
  <c r="AW943" i="23"/>
  <c r="AV943" i="23"/>
  <c r="BB942" i="23"/>
  <c r="BA942" i="23"/>
  <c r="AZ942" i="23"/>
  <c r="AY942" i="23"/>
  <c r="AW942" i="23"/>
  <c r="AV942" i="23"/>
  <c r="BB941" i="23"/>
  <c r="BA941" i="23"/>
  <c r="AZ941" i="23"/>
  <c r="AY941" i="23"/>
  <c r="AW941" i="23"/>
  <c r="AV941" i="23"/>
  <c r="BB940" i="23"/>
  <c r="BA940" i="23"/>
  <c r="AZ940" i="23"/>
  <c r="AY940" i="23"/>
  <c r="AW940" i="23"/>
  <c r="AV940" i="23"/>
  <c r="BB939" i="23"/>
  <c r="BA939" i="23"/>
  <c r="AZ939" i="23"/>
  <c r="AY939" i="23"/>
  <c r="AW939" i="23"/>
  <c r="AV939" i="23"/>
  <c r="BB938" i="23"/>
  <c r="BA938" i="23"/>
  <c r="AZ938" i="23"/>
  <c r="AY938" i="23"/>
  <c r="AW938" i="23"/>
  <c r="AV938" i="23"/>
  <c r="BB937" i="23"/>
  <c r="BA937" i="23"/>
  <c r="AZ937" i="23"/>
  <c r="AY937" i="23"/>
  <c r="AW937" i="23"/>
  <c r="AV937" i="23"/>
  <c r="BB936" i="23"/>
  <c r="BA936" i="23"/>
  <c r="AZ936" i="23"/>
  <c r="AY936" i="23"/>
  <c r="AW936" i="23"/>
  <c r="AV936" i="23"/>
  <c r="BB935" i="23"/>
  <c r="BA935" i="23"/>
  <c r="AZ935" i="23"/>
  <c r="AY935" i="23"/>
  <c r="AW935" i="23"/>
  <c r="AV935" i="23"/>
  <c r="BB934" i="23"/>
  <c r="BA934" i="23"/>
  <c r="AZ934" i="23"/>
  <c r="AY934" i="23"/>
  <c r="AW934" i="23"/>
  <c r="AV934" i="23"/>
  <c r="BB933" i="23"/>
  <c r="BA933" i="23"/>
  <c r="AZ933" i="23"/>
  <c r="AY933" i="23"/>
  <c r="AW933" i="23"/>
  <c r="AV933" i="23"/>
  <c r="BB932" i="23"/>
  <c r="BA932" i="23"/>
  <c r="AZ932" i="23"/>
  <c r="AY932" i="23"/>
  <c r="AW932" i="23"/>
  <c r="AV932" i="23"/>
  <c r="BB931" i="23"/>
  <c r="BA931" i="23"/>
  <c r="AZ931" i="23"/>
  <c r="AY931" i="23"/>
  <c r="AW931" i="23"/>
  <c r="AV931" i="23"/>
  <c r="BB930" i="23"/>
  <c r="BA930" i="23"/>
  <c r="AZ930" i="23"/>
  <c r="AY930" i="23"/>
  <c r="AW930" i="23"/>
  <c r="AV930" i="23"/>
  <c r="BB929" i="23"/>
  <c r="BA929" i="23"/>
  <c r="AZ929" i="23"/>
  <c r="AY929" i="23"/>
  <c r="AW929" i="23"/>
  <c r="AV929" i="23"/>
  <c r="BB928" i="23"/>
  <c r="BA928" i="23"/>
  <c r="AZ928" i="23"/>
  <c r="AY928" i="23"/>
  <c r="AW928" i="23"/>
  <c r="AV928" i="23"/>
  <c r="BB920" i="23"/>
  <c r="BA920" i="23"/>
  <c r="AZ920" i="23"/>
  <c r="AY920" i="23"/>
  <c r="AW920" i="23"/>
  <c r="AV920" i="23"/>
  <c r="BB919" i="23"/>
  <c r="BA919" i="23"/>
  <c r="AZ919" i="23"/>
  <c r="AY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W917" i="23"/>
  <c r="AV917" i="23"/>
  <c r="BB916" i="23"/>
  <c r="BA916" i="23"/>
  <c r="AZ916" i="23"/>
  <c r="AY916" i="23"/>
  <c r="AW916" i="23"/>
  <c r="AV916" i="23"/>
  <c r="BB915" i="23"/>
  <c r="BA915" i="23"/>
  <c r="AZ915" i="23"/>
  <c r="AY915" i="23"/>
  <c r="AW915" i="23"/>
  <c r="AV915" i="23"/>
  <c r="BB914" i="23"/>
  <c r="BA914" i="23"/>
  <c r="AZ914" i="23"/>
  <c r="AY914" i="23"/>
  <c r="AW914" i="23"/>
  <c r="AV914" i="23"/>
  <c r="BB913" i="23"/>
  <c r="BA913" i="23"/>
  <c r="AZ913" i="23"/>
  <c r="AY913" i="23"/>
  <c r="AW913" i="23"/>
  <c r="AV913" i="23"/>
  <c r="BB912" i="23"/>
  <c r="BA912" i="23"/>
  <c r="AZ912" i="23"/>
  <c r="AY912" i="23"/>
  <c r="AW912" i="23"/>
  <c r="AV912" i="23"/>
  <c r="BB911" i="23"/>
  <c r="BA911" i="23"/>
  <c r="AZ911" i="23"/>
  <c r="AY911" i="23"/>
  <c r="AW911" i="23"/>
  <c r="AV911" i="23"/>
  <c r="BB910" i="23"/>
  <c r="BA910" i="23"/>
  <c r="AZ910" i="23"/>
  <c r="AY910" i="23"/>
  <c r="AW910" i="23"/>
  <c r="AV910" i="23"/>
  <c r="BB909" i="23"/>
  <c r="BA909" i="23"/>
  <c r="AZ909" i="23"/>
  <c r="AY909" i="23"/>
  <c r="AW909" i="23"/>
  <c r="AV909" i="23"/>
  <c r="BB908" i="23"/>
  <c r="BA908" i="23"/>
  <c r="AZ908" i="23"/>
  <c r="AY908" i="23"/>
  <c r="AW908" i="23"/>
  <c r="AV908" i="23"/>
  <c r="BB907" i="23"/>
  <c r="BA907" i="23"/>
  <c r="AZ907" i="23"/>
  <c r="AY907" i="23"/>
  <c r="AW907" i="23"/>
  <c r="AV907" i="23"/>
  <c r="BB906" i="23"/>
  <c r="BA906" i="23"/>
  <c r="AZ906" i="23"/>
  <c r="AY906" i="23"/>
  <c r="AW906" i="23"/>
  <c r="AV906" i="23"/>
  <c r="BB905" i="23"/>
  <c r="BA905" i="23"/>
  <c r="AZ905" i="23"/>
  <c r="AY905" i="23"/>
  <c r="AW905" i="23"/>
  <c r="AV905" i="23"/>
  <c r="BB904" i="23"/>
  <c r="BA904" i="23"/>
  <c r="AZ904" i="23"/>
  <c r="AY904" i="23"/>
  <c r="AW904" i="23"/>
  <c r="AV904" i="23"/>
  <c r="BB903" i="23"/>
  <c r="BA903" i="23"/>
  <c r="AZ903" i="23"/>
  <c r="AY903" i="23"/>
  <c r="AW903" i="23"/>
  <c r="AV903" i="23"/>
  <c r="BB902" i="23"/>
  <c r="BA902" i="23"/>
  <c r="AZ902" i="23"/>
  <c r="AY902" i="23"/>
  <c r="AW902" i="23"/>
  <c r="AV902" i="23"/>
  <c r="BB901" i="23"/>
  <c r="BA901" i="23"/>
  <c r="AZ901" i="23"/>
  <c r="AY901" i="23"/>
  <c r="AW901" i="23"/>
  <c r="AV901" i="23"/>
  <c r="BB900" i="23"/>
  <c r="BA900" i="23"/>
  <c r="AZ900" i="23"/>
  <c r="AY900" i="23"/>
  <c r="AW900" i="23"/>
  <c r="AV900" i="23"/>
  <c r="BB899" i="23"/>
  <c r="BA899" i="23"/>
  <c r="AZ899" i="23"/>
  <c r="AY899" i="23"/>
  <c r="AW899" i="23"/>
  <c r="AV899" i="23"/>
  <c r="BB898" i="23"/>
  <c r="BA898" i="23"/>
  <c r="AZ898" i="23"/>
  <c r="AY898" i="23"/>
  <c r="AW898" i="23"/>
  <c r="AV898" i="23"/>
  <c r="BB897" i="23"/>
  <c r="BA897" i="23"/>
  <c r="AZ897" i="23"/>
  <c r="AY897" i="23"/>
  <c r="AW897" i="23"/>
  <c r="AV897" i="23"/>
  <c r="BB896" i="23"/>
  <c r="BA896" i="23"/>
  <c r="AZ896" i="23"/>
  <c r="AY896" i="23"/>
  <c r="AW896" i="23"/>
  <c r="AV896" i="23"/>
  <c r="BB895" i="23"/>
  <c r="BA895" i="23"/>
  <c r="AZ895" i="23"/>
  <c r="AY895" i="23"/>
  <c r="AW895" i="23"/>
  <c r="AV895" i="23"/>
  <c r="BB894" i="23"/>
  <c r="BA894" i="23"/>
  <c r="AZ894" i="23"/>
  <c r="AY894" i="23"/>
  <c r="AW894" i="23"/>
  <c r="AV894" i="23"/>
  <c r="BB893" i="23"/>
  <c r="BA893" i="23"/>
  <c r="AZ893" i="23"/>
  <c r="AY893" i="23"/>
  <c r="AW893" i="23"/>
  <c r="AV893" i="23"/>
  <c r="BB892" i="23"/>
  <c r="BA892" i="23"/>
  <c r="AZ892" i="23"/>
  <c r="AY892" i="23"/>
  <c r="AW892" i="23"/>
  <c r="AV892" i="23"/>
  <c r="BB891" i="23"/>
  <c r="BA891" i="23"/>
  <c r="AZ891" i="23"/>
  <c r="AY891" i="23"/>
  <c r="AW891" i="23"/>
  <c r="AV891" i="23"/>
  <c r="BB890" i="23"/>
  <c r="BA890" i="23"/>
  <c r="AZ890" i="23"/>
  <c r="AY890" i="23"/>
  <c r="AW890" i="23"/>
  <c r="AV890" i="23"/>
  <c r="BB889" i="23"/>
  <c r="BA889" i="23"/>
  <c r="AZ889" i="23"/>
  <c r="AY889" i="23"/>
  <c r="AW889" i="23"/>
  <c r="AV889" i="23"/>
  <c r="BB888" i="23"/>
  <c r="BA888" i="23"/>
  <c r="AZ888" i="23"/>
  <c r="AY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W878" i="23"/>
  <c r="AV878" i="23"/>
  <c r="BB877" i="23"/>
  <c r="BA877" i="23"/>
  <c r="AZ877" i="23"/>
  <c r="AY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W875" i="23"/>
  <c r="AV875" i="23"/>
  <c r="BB874" i="23"/>
  <c r="BA874" i="23"/>
  <c r="AZ874" i="23"/>
  <c r="AY874" i="23"/>
  <c r="AW874" i="23"/>
  <c r="AV874" i="23"/>
  <c r="BB873" i="23"/>
  <c r="BA873" i="23"/>
  <c r="AZ873" i="23"/>
  <c r="AY873" i="23"/>
  <c r="AW873" i="23"/>
  <c r="AV873" i="23"/>
  <c r="BB872" i="23"/>
  <c r="BA872" i="23"/>
  <c r="AZ872" i="23"/>
  <c r="AY872" i="23"/>
  <c r="AW872" i="23"/>
  <c r="AV872" i="23"/>
  <c r="BB871" i="23"/>
  <c r="BA871" i="23"/>
  <c r="AZ871" i="23"/>
  <c r="AY871" i="23"/>
  <c r="AW871" i="23"/>
  <c r="AV871" i="23"/>
  <c r="BB870" i="23"/>
  <c r="BA870" i="23"/>
  <c r="AZ870" i="23"/>
  <c r="AY870" i="23"/>
  <c r="AW870" i="23"/>
  <c r="AV870" i="23"/>
  <c r="BB869" i="23"/>
  <c r="BA869" i="23"/>
  <c r="AZ869" i="23"/>
  <c r="AY869" i="23"/>
  <c r="AW869" i="23"/>
  <c r="AV869" i="23"/>
  <c r="BB868" i="23"/>
  <c r="BA868" i="23"/>
  <c r="AZ868" i="23"/>
  <c r="AY868" i="23"/>
  <c r="AW868" i="23"/>
  <c r="AV868" i="23"/>
  <c r="BB867" i="23"/>
  <c r="BA867" i="23"/>
  <c r="AZ867" i="23"/>
  <c r="AY867" i="23"/>
  <c r="AW867" i="23"/>
  <c r="AV867" i="23"/>
  <c r="BB866" i="23"/>
  <c r="BA866" i="23"/>
  <c r="AZ866" i="23"/>
  <c r="AY866" i="23"/>
  <c r="AW866" i="23"/>
  <c r="AV866" i="23"/>
  <c r="BB865" i="23"/>
  <c r="BA865" i="23"/>
  <c r="AZ865" i="23"/>
  <c r="AY865" i="23"/>
  <c r="AW865" i="23"/>
  <c r="AV865" i="23"/>
  <c r="BB864" i="23"/>
  <c r="BA864" i="23"/>
  <c r="AZ864" i="23"/>
  <c r="AY864" i="23"/>
  <c r="AW864" i="23"/>
  <c r="AV864" i="23"/>
  <c r="BB863" i="23"/>
  <c r="BA863" i="23"/>
  <c r="AZ863" i="23"/>
  <c r="AY863" i="23"/>
  <c r="AW863" i="23"/>
  <c r="AV863" i="23"/>
  <c r="BB862" i="23"/>
  <c r="BA862" i="23"/>
  <c r="AZ862" i="23"/>
  <c r="AY862" i="23"/>
  <c r="AW862" i="23"/>
  <c r="AV862" i="23"/>
  <c r="BB861" i="23"/>
  <c r="BA861" i="23"/>
  <c r="AZ861" i="23"/>
  <c r="AY861" i="23"/>
  <c r="AW861" i="23"/>
  <c r="AV861" i="23"/>
  <c r="BB860" i="23"/>
  <c r="BA860" i="23"/>
  <c r="AZ860" i="23"/>
  <c r="AY860" i="23"/>
  <c r="AW860" i="23"/>
  <c r="AV860" i="23"/>
  <c r="BB859" i="23"/>
  <c r="BA859" i="23"/>
  <c r="AZ859" i="23"/>
  <c r="AY859" i="23"/>
  <c r="AW859" i="23"/>
  <c r="AV859" i="23"/>
  <c r="BB858" i="23"/>
  <c r="BA858" i="23"/>
  <c r="AZ858" i="23"/>
  <c r="AY858" i="23"/>
  <c r="AW858" i="23"/>
  <c r="AV858" i="23"/>
  <c r="BB857" i="23"/>
  <c r="BA857" i="23"/>
  <c r="AZ857" i="23"/>
  <c r="AY857" i="23"/>
  <c r="AW857" i="23"/>
  <c r="AV857" i="23"/>
  <c r="BB856" i="23"/>
  <c r="BA856" i="23"/>
  <c r="AZ856" i="23"/>
  <c r="AY856" i="23"/>
  <c r="AW856" i="23"/>
  <c r="AV856" i="23"/>
  <c r="BB855" i="23"/>
  <c r="BA855" i="23"/>
  <c r="AZ855" i="23"/>
  <c r="AY855" i="23"/>
  <c r="AW855" i="23"/>
  <c r="AV855" i="23"/>
  <c r="BB854" i="23"/>
  <c r="BA854" i="23"/>
  <c r="AZ854" i="23"/>
  <c r="AY854" i="23"/>
  <c r="AW854" i="23"/>
  <c r="AV854" i="23"/>
  <c r="BB853" i="23"/>
  <c r="BA853" i="23"/>
  <c r="AZ853" i="23"/>
  <c r="AY853" i="23"/>
  <c r="AW853" i="23"/>
  <c r="AV853" i="23"/>
  <c r="BB852" i="23"/>
  <c r="BA852" i="23"/>
  <c r="AZ852" i="23"/>
  <c r="AY852" i="23"/>
  <c r="AW852" i="23"/>
  <c r="AV852" i="23"/>
  <c r="BB851" i="23"/>
  <c r="BA851" i="23"/>
  <c r="AZ851" i="23"/>
  <c r="AY851" i="23"/>
  <c r="AW851" i="23"/>
  <c r="AV851" i="23"/>
  <c r="BB850" i="23"/>
  <c r="BA850" i="23"/>
  <c r="AZ850" i="23"/>
  <c r="AY850" i="23"/>
  <c r="AW850" i="23"/>
  <c r="AV850" i="23"/>
  <c r="BB849" i="23"/>
  <c r="BA849" i="23"/>
  <c r="AZ849" i="23"/>
  <c r="AY849" i="23"/>
  <c r="AW849" i="23"/>
  <c r="AV849" i="23"/>
  <c r="BB848" i="23"/>
  <c r="BA848" i="23"/>
  <c r="AZ848" i="23"/>
  <c r="AY848" i="23"/>
  <c r="AW848" i="23"/>
  <c r="AV848" i="23"/>
  <c r="BB847" i="23"/>
  <c r="BA847" i="23"/>
  <c r="AZ847" i="23"/>
  <c r="AY847" i="23"/>
  <c r="AW847" i="23"/>
  <c r="AV847" i="23"/>
  <c r="BB846" i="23"/>
  <c r="BA846" i="23"/>
  <c r="AZ846" i="23"/>
  <c r="AY846" i="23"/>
  <c r="AW846" i="23"/>
  <c r="AV846" i="23"/>
  <c r="BB845" i="23"/>
  <c r="BA845" i="23"/>
  <c r="AZ845" i="23"/>
  <c r="AY845" i="23"/>
  <c r="AW845" i="23"/>
  <c r="AV845" i="23"/>
  <c r="BB836" i="23"/>
  <c r="BA836" i="23"/>
  <c r="AZ836" i="23"/>
  <c r="AY836" i="23"/>
  <c r="AW836" i="23"/>
  <c r="AV836" i="23"/>
  <c r="BB835" i="23"/>
  <c r="BA835" i="23"/>
  <c r="AZ835" i="23"/>
  <c r="AY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W833" i="23"/>
  <c r="AV833" i="23"/>
  <c r="BB832" i="23"/>
  <c r="BA832" i="23"/>
  <c r="AZ832" i="23"/>
  <c r="AY832" i="23"/>
  <c r="AW832" i="23"/>
  <c r="AV832" i="23"/>
  <c r="BB831" i="23"/>
  <c r="BA831" i="23"/>
  <c r="AZ831" i="23"/>
  <c r="AY831" i="23"/>
  <c r="AW831" i="23"/>
  <c r="AV831" i="23"/>
  <c r="BB830" i="23"/>
  <c r="BA830" i="23"/>
  <c r="AZ830" i="23"/>
  <c r="AY830" i="23"/>
  <c r="AW830" i="23"/>
  <c r="AV830" i="23"/>
  <c r="BB829" i="23"/>
  <c r="BA829" i="23"/>
  <c r="AZ829" i="23"/>
  <c r="AY829" i="23"/>
  <c r="AW829" i="23"/>
  <c r="AV829" i="23"/>
  <c r="BB828" i="23"/>
  <c r="BA828" i="23"/>
  <c r="AZ828" i="23"/>
  <c r="AY828" i="23"/>
  <c r="AW828" i="23"/>
  <c r="AV828" i="23"/>
  <c r="BB827" i="23"/>
  <c r="BA827" i="23"/>
  <c r="AZ827" i="23"/>
  <c r="AY827" i="23"/>
  <c r="AW827" i="23"/>
  <c r="AV827" i="23"/>
  <c r="BB826" i="23"/>
  <c r="BA826" i="23"/>
  <c r="AZ826" i="23"/>
  <c r="AY826" i="23"/>
  <c r="AW826" i="23"/>
  <c r="AV826" i="23"/>
  <c r="BB825" i="23"/>
  <c r="BA825" i="23"/>
  <c r="AZ825" i="23"/>
  <c r="AY825" i="23"/>
  <c r="AW825" i="23"/>
  <c r="AV825" i="23"/>
  <c r="BB824" i="23"/>
  <c r="BA824" i="23"/>
  <c r="AZ824" i="23"/>
  <c r="AY824" i="23"/>
  <c r="AW824" i="23"/>
  <c r="AV824" i="23"/>
  <c r="BB823" i="23"/>
  <c r="BA823" i="23"/>
  <c r="AZ823" i="23"/>
  <c r="AY823" i="23"/>
  <c r="AW823" i="23"/>
  <c r="AV823" i="23"/>
  <c r="BB822" i="23"/>
  <c r="BA822" i="23"/>
  <c r="AZ822" i="23"/>
  <c r="AY822" i="23"/>
  <c r="AW822" i="23"/>
  <c r="AV822" i="23"/>
  <c r="BB821" i="23"/>
  <c r="BA821" i="23"/>
  <c r="AZ821" i="23"/>
  <c r="AY821" i="23"/>
  <c r="AW821" i="23"/>
  <c r="AV821" i="23"/>
  <c r="BB820" i="23"/>
  <c r="BA820" i="23"/>
  <c r="AZ820" i="23"/>
  <c r="AY820" i="23"/>
  <c r="AW820" i="23"/>
  <c r="AV820" i="23"/>
  <c r="BB819" i="23"/>
  <c r="BA819" i="23"/>
  <c r="AZ819" i="23"/>
  <c r="AY819" i="23"/>
  <c r="AW819" i="23"/>
  <c r="AV819" i="23"/>
  <c r="BB818" i="23"/>
  <c r="BA818" i="23"/>
  <c r="AZ818" i="23"/>
  <c r="AY818" i="23"/>
  <c r="AW818" i="23"/>
  <c r="AV818" i="23"/>
  <c r="BB817" i="23"/>
  <c r="BA817" i="23"/>
  <c r="AZ817" i="23"/>
  <c r="AY817" i="23"/>
  <c r="AW817" i="23"/>
  <c r="AV817" i="23"/>
  <c r="BB816" i="23"/>
  <c r="BA816" i="23"/>
  <c r="AZ816" i="23"/>
  <c r="AY816" i="23"/>
  <c r="AW816" i="23"/>
  <c r="AV816" i="23"/>
  <c r="BB815" i="23"/>
  <c r="BA815" i="23"/>
  <c r="AZ815" i="23"/>
  <c r="AY815" i="23"/>
  <c r="AW815" i="23"/>
  <c r="AV815" i="23"/>
  <c r="BB814" i="23"/>
  <c r="BA814" i="23"/>
  <c r="AZ814" i="23"/>
  <c r="AY814" i="23"/>
  <c r="AW814" i="23"/>
  <c r="AV814" i="23"/>
  <c r="BB813" i="23"/>
  <c r="BA813" i="23"/>
  <c r="AZ813" i="23"/>
  <c r="AY813" i="23"/>
  <c r="AW813" i="23"/>
  <c r="AV813" i="23"/>
  <c r="BB812" i="23"/>
  <c r="BA812" i="23"/>
  <c r="AZ812" i="23"/>
  <c r="AY812" i="23"/>
  <c r="AW812" i="23"/>
  <c r="AV812" i="23"/>
  <c r="BB811" i="23"/>
  <c r="BA811" i="23"/>
  <c r="AZ811" i="23"/>
  <c r="AY811" i="23"/>
  <c r="AW811" i="23"/>
  <c r="AV811" i="23"/>
  <c r="BB810" i="23"/>
  <c r="BA810" i="23"/>
  <c r="AZ810" i="23"/>
  <c r="AY810" i="23"/>
  <c r="AW810" i="23"/>
  <c r="AV810" i="23"/>
  <c r="BB809" i="23"/>
  <c r="BA809" i="23"/>
  <c r="AZ809" i="23"/>
  <c r="AY809" i="23"/>
  <c r="AW809" i="23"/>
  <c r="AV809" i="23"/>
  <c r="BB808" i="23"/>
  <c r="BA808" i="23"/>
  <c r="AZ808" i="23"/>
  <c r="AY808" i="23"/>
  <c r="AW808" i="23"/>
  <c r="AV808" i="23"/>
  <c r="BB807" i="23"/>
  <c r="BA807" i="23"/>
  <c r="AZ807" i="23"/>
  <c r="AY807" i="23"/>
  <c r="AW807" i="23"/>
  <c r="AV807" i="23"/>
  <c r="BB806" i="23"/>
  <c r="BA806" i="23"/>
  <c r="AZ806" i="23"/>
  <c r="AY806" i="23"/>
  <c r="AW806" i="23"/>
  <c r="AV806" i="23"/>
  <c r="BB805" i="23"/>
  <c r="BA805" i="23"/>
  <c r="AZ805" i="23"/>
  <c r="AY805" i="23"/>
  <c r="AW805" i="23"/>
  <c r="AV805" i="23"/>
  <c r="BB804" i="23"/>
  <c r="BA804" i="23"/>
  <c r="AZ804" i="23"/>
  <c r="AY804" i="23"/>
  <c r="AW804" i="23"/>
  <c r="AV804" i="23"/>
  <c r="BB803" i="23"/>
  <c r="BA803" i="23"/>
  <c r="AZ803" i="23"/>
  <c r="AY803" i="23"/>
  <c r="AW803" i="23"/>
  <c r="AV803" i="23"/>
  <c r="BB795" i="23"/>
  <c r="BA795" i="23"/>
  <c r="AZ795" i="23"/>
  <c r="AY795" i="23"/>
  <c r="AW795" i="23"/>
  <c r="AV795" i="23"/>
  <c r="BB794" i="23"/>
  <c r="BA794" i="23"/>
  <c r="AZ794" i="23"/>
  <c r="AY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W792" i="23"/>
  <c r="AV792" i="23"/>
  <c r="BB791" i="23"/>
  <c r="BA791" i="23"/>
  <c r="AZ791" i="23"/>
  <c r="AY791" i="23"/>
  <c r="AW791" i="23"/>
  <c r="AV791" i="23"/>
  <c r="BB790" i="23"/>
  <c r="BA790" i="23"/>
  <c r="AZ790" i="23"/>
  <c r="AY790" i="23"/>
  <c r="AW790" i="23"/>
  <c r="AV790" i="23"/>
  <c r="BB789" i="23"/>
  <c r="BA789" i="23"/>
  <c r="AZ789" i="23"/>
  <c r="AY789" i="23"/>
  <c r="AW789" i="23"/>
  <c r="AV789" i="23"/>
  <c r="BB788" i="23"/>
  <c r="BA788" i="23"/>
  <c r="AZ788" i="23"/>
  <c r="AY788" i="23"/>
  <c r="AW788" i="23"/>
  <c r="AV788" i="23"/>
  <c r="BB787" i="23"/>
  <c r="BA787" i="23"/>
  <c r="AZ787" i="23"/>
  <c r="AY787" i="23"/>
  <c r="AW787" i="23"/>
  <c r="AV787" i="23"/>
  <c r="BB786" i="23"/>
  <c r="BA786" i="23"/>
  <c r="AZ786" i="23"/>
  <c r="AY786" i="23"/>
  <c r="AW786" i="23"/>
  <c r="AV786" i="23"/>
  <c r="BB785" i="23"/>
  <c r="BA785" i="23"/>
  <c r="AZ785" i="23"/>
  <c r="AY785" i="23"/>
  <c r="AW785" i="23"/>
  <c r="AV785" i="23"/>
  <c r="BB784" i="23"/>
  <c r="BA784" i="23"/>
  <c r="AZ784" i="23"/>
  <c r="AY784" i="23"/>
  <c r="AW784" i="23"/>
  <c r="AV784" i="23"/>
  <c r="BB783" i="23"/>
  <c r="BA783" i="23"/>
  <c r="AZ783" i="23"/>
  <c r="AY783" i="23"/>
  <c r="AW783" i="23"/>
  <c r="AV783" i="23"/>
  <c r="BB782" i="23"/>
  <c r="BA782" i="23"/>
  <c r="AZ782" i="23"/>
  <c r="AY782" i="23"/>
  <c r="AW782" i="23"/>
  <c r="AV782" i="23"/>
  <c r="BB781" i="23"/>
  <c r="BA781" i="23"/>
  <c r="AZ781" i="23"/>
  <c r="AY781" i="23"/>
  <c r="AW781" i="23"/>
  <c r="AV781" i="23"/>
  <c r="BB780" i="23"/>
  <c r="BA780" i="23"/>
  <c r="AZ780" i="23"/>
  <c r="AY780" i="23"/>
  <c r="AW780" i="23"/>
  <c r="AV780" i="23"/>
  <c r="BB779" i="23"/>
  <c r="BA779" i="23"/>
  <c r="AZ779" i="23"/>
  <c r="AY779" i="23"/>
  <c r="AW779" i="23"/>
  <c r="AV779" i="23"/>
  <c r="BB778" i="23"/>
  <c r="BA778" i="23"/>
  <c r="AZ778" i="23"/>
  <c r="AY778" i="23"/>
  <c r="AW778" i="23"/>
  <c r="AV778" i="23"/>
  <c r="BB777" i="23"/>
  <c r="BA777" i="23"/>
  <c r="AZ777" i="23"/>
  <c r="AY777" i="23"/>
  <c r="AW777" i="23"/>
  <c r="AV777" i="23"/>
  <c r="BB776" i="23"/>
  <c r="BA776" i="23"/>
  <c r="AZ776" i="23"/>
  <c r="AY776" i="23"/>
  <c r="AW776" i="23"/>
  <c r="AV776" i="23"/>
  <c r="BB775" i="23"/>
  <c r="BA775" i="23"/>
  <c r="AZ775" i="23"/>
  <c r="AY775" i="23"/>
  <c r="AW775" i="23"/>
  <c r="AV775" i="23"/>
  <c r="BB774" i="23"/>
  <c r="BA774" i="23"/>
  <c r="AZ774" i="23"/>
  <c r="AY774" i="23"/>
  <c r="AW774" i="23"/>
  <c r="AV774" i="23"/>
  <c r="BB773" i="23"/>
  <c r="BA773" i="23"/>
  <c r="AZ773" i="23"/>
  <c r="AY773" i="23"/>
  <c r="AW773" i="23"/>
  <c r="AV773" i="23"/>
  <c r="BB772" i="23"/>
  <c r="BA772" i="23"/>
  <c r="AZ772" i="23"/>
  <c r="AY772" i="23"/>
  <c r="AW772" i="23"/>
  <c r="AV772" i="23"/>
  <c r="BB771" i="23"/>
  <c r="BA771" i="23"/>
  <c r="AZ771" i="23"/>
  <c r="AY771" i="23"/>
  <c r="AW771" i="23"/>
  <c r="AV771" i="23"/>
  <c r="BB770" i="23"/>
  <c r="BA770" i="23"/>
  <c r="AZ770" i="23"/>
  <c r="AY770" i="23"/>
  <c r="AW770" i="23"/>
  <c r="AV770" i="23"/>
  <c r="BB769" i="23"/>
  <c r="BA769" i="23"/>
  <c r="AZ769" i="23"/>
  <c r="AY769" i="23"/>
  <c r="AW769" i="23"/>
  <c r="AV769" i="23"/>
  <c r="BB768" i="23"/>
  <c r="BA768" i="23"/>
  <c r="AZ768" i="23"/>
  <c r="AY768" i="23"/>
  <c r="AW768" i="23"/>
  <c r="AV768" i="23"/>
  <c r="BB767" i="23"/>
  <c r="BA767" i="23"/>
  <c r="AZ767" i="23"/>
  <c r="AY767" i="23"/>
  <c r="AW767" i="23"/>
  <c r="AV767" i="23"/>
  <c r="BB766" i="23"/>
  <c r="BA766" i="23"/>
  <c r="AZ766" i="23"/>
  <c r="AY766" i="23"/>
  <c r="AW766" i="23"/>
  <c r="AV766" i="23"/>
  <c r="BB765" i="23"/>
  <c r="BA765" i="23"/>
  <c r="AZ765" i="23"/>
  <c r="AY765" i="23"/>
  <c r="AW765" i="23"/>
  <c r="AV765" i="23"/>
  <c r="BB764" i="23"/>
  <c r="BA764" i="23"/>
  <c r="AZ764" i="23"/>
  <c r="AY764" i="23"/>
  <c r="AW764" i="23"/>
  <c r="AV764" i="23"/>
  <c r="BB763" i="23"/>
  <c r="BA763" i="23"/>
  <c r="AZ763" i="23"/>
  <c r="AY763" i="23"/>
  <c r="AW763" i="23"/>
  <c r="AV763" i="23"/>
  <c r="BB762" i="23"/>
  <c r="BA762" i="23"/>
  <c r="AZ762" i="23"/>
  <c r="AY762" i="23"/>
  <c r="AW762" i="23"/>
  <c r="AV762" i="23"/>
  <c r="BB754" i="23"/>
  <c r="BA754" i="23"/>
  <c r="AZ754" i="23"/>
  <c r="AY754" i="23"/>
  <c r="AW754" i="23"/>
  <c r="AV754" i="23"/>
  <c r="BB753" i="23"/>
  <c r="BA753" i="23"/>
  <c r="AZ753" i="23"/>
  <c r="AY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W751" i="23"/>
  <c r="AV751" i="23"/>
  <c r="BB750" i="23"/>
  <c r="BA750" i="23"/>
  <c r="AZ750" i="23"/>
  <c r="AY750" i="23"/>
  <c r="AW750" i="23"/>
  <c r="AV750" i="23"/>
  <c r="BB749" i="23"/>
  <c r="BA749" i="23"/>
  <c r="AZ749" i="23"/>
  <c r="AY749" i="23"/>
  <c r="AW749" i="23"/>
  <c r="AV749" i="23"/>
  <c r="BB748" i="23"/>
  <c r="BA748" i="23"/>
  <c r="AZ748" i="23"/>
  <c r="AY748" i="23"/>
  <c r="AW748" i="23"/>
  <c r="AV748" i="23"/>
  <c r="BB747" i="23"/>
  <c r="BA747" i="23"/>
  <c r="AZ747" i="23"/>
  <c r="AY747" i="23"/>
  <c r="AW747" i="23"/>
  <c r="AV747" i="23"/>
  <c r="BB746" i="23"/>
  <c r="BA746" i="23"/>
  <c r="AZ746" i="23"/>
  <c r="AY746" i="23"/>
  <c r="AW746" i="23"/>
  <c r="AV746" i="23"/>
  <c r="BB745" i="23"/>
  <c r="BA745" i="23"/>
  <c r="AZ745" i="23"/>
  <c r="AY745" i="23"/>
  <c r="AW745" i="23"/>
  <c r="AV745" i="23"/>
  <c r="BB744" i="23"/>
  <c r="BA744" i="23"/>
  <c r="AZ744" i="23"/>
  <c r="AY744" i="23"/>
  <c r="AW744" i="23"/>
  <c r="AV744" i="23"/>
  <c r="BB743" i="23"/>
  <c r="BA743" i="23"/>
  <c r="AZ743" i="23"/>
  <c r="AY743" i="23"/>
  <c r="AW743" i="23"/>
  <c r="AV743" i="23"/>
  <c r="BB742" i="23"/>
  <c r="BA742" i="23"/>
  <c r="AZ742" i="23"/>
  <c r="AY742" i="23"/>
  <c r="AW742" i="23"/>
  <c r="AV742" i="23"/>
  <c r="BB741" i="23"/>
  <c r="BA741" i="23"/>
  <c r="AZ741" i="23"/>
  <c r="AY741" i="23"/>
  <c r="AW741" i="23"/>
  <c r="AV741" i="23"/>
  <c r="BB740" i="23"/>
  <c r="BA740" i="23"/>
  <c r="AZ740" i="23"/>
  <c r="AY740" i="23"/>
  <c r="AW740" i="23"/>
  <c r="AV740" i="23"/>
  <c r="BB739" i="23"/>
  <c r="BA739" i="23"/>
  <c r="AZ739" i="23"/>
  <c r="AY739" i="23"/>
  <c r="AW739" i="23"/>
  <c r="AV739" i="23"/>
  <c r="BB738" i="23"/>
  <c r="BA738" i="23"/>
  <c r="AZ738" i="23"/>
  <c r="AY738" i="23"/>
  <c r="AW738" i="23"/>
  <c r="AV738" i="23"/>
  <c r="BB737" i="23"/>
  <c r="BA737" i="23"/>
  <c r="AZ737" i="23"/>
  <c r="AY737" i="23"/>
  <c r="AW737" i="23"/>
  <c r="AV737" i="23"/>
  <c r="BB736" i="23"/>
  <c r="BA736" i="23"/>
  <c r="AZ736" i="23"/>
  <c r="AY736" i="23"/>
  <c r="AW736" i="23"/>
  <c r="AV736" i="23"/>
  <c r="BB735" i="23"/>
  <c r="BA735" i="23"/>
  <c r="AZ735" i="23"/>
  <c r="AY735" i="23"/>
  <c r="AW735" i="23"/>
  <c r="AV735" i="23"/>
  <c r="BB734" i="23"/>
  <c r="BA734" i="23"/>
  <c r="AZ734" i="23"/>
  <c r="AY734" i="23"/>
  <c r="AW734" i="23"/>
  <c r="AV734" i="23"/>
  <c r="BB733" i="23"/>
  <c r="BA733" i="23"/>
  <c r="AZ733" i="23"/>
  <c r="AY733" i="23"/>
  <c r="AW733" i="23"/>
  <c r="AV733" i="23"/>
  <c r="BB732" i="23"/>
  <c r="BA732" i="23"/>
  <c r="AZ732" i="23"/>
  <c r="AY732" i="23"/>
  <c r="AW732" i="23"/>
  <c r="AV732" i="23"/>
  <c r="BB731" i="23"/>
  <c r="BA731" i="23"/>
  <c r="AZ731" i="23"/>
  <c r="AY731" i="23"/>
  <c r="AW731" i="23"/>
  <c r="AV731" i="23"/>
  <c r="BB730" i="23"/>
  <c r="BA730" i="23"/>
  <c r="AZ730" i="23"/>
  <c r="AY730" i="23"/>
  <c r="AW730" i="23"/>
  <c r="AV730" i="23"/>
  <c r="BB729" i="23"/>
  <c r="BA729" i="23"/>
  <c r="AZ729" i="23"/>
  <c r="AY729" i="23"/>
  <c r="AW729" i="23"/>
  <c r="AV729" i="23"/>
  <c r="BB728" i="23"/>
  <c r="BA728" i="23"/>
  <c r="AZ728" i="23"/>
  <c r="AY728" i="23"/>
  <c r="AW728" i="23"/>
  <c r="AV728" i="23"/>
  <c r="BB727" i="23"/>
  <c r="BA727" i="23"/>
  <c r="AZ727" i="23"/>
  <c r="AY727" i="23"/>
  <c r="AW727" i="23"/>
  <c r="AV727" i="23"/>
  <c r="BB726" i="23"/>
  <c r="BA726" i="23"/>
  <c r="AZ726" i="23"/>
  <c r="AY726" i="23"/>
  <c r="AW726" i="23"/>
  <c r="AV726" i="23"/>
  <c r="BB725" i="23"/>
  <c r="BA725" i="23"/>
  <c r="AZ725" i="23"/>
  <c r="AY725" i="23"/>
  <c r="AW725" i="23"/>
  <c r="AV725" i="23"/>
  <c r="BB724" i="23"/>
  <c r="BA724" i="23"/>
  <c r="AZ724" i="23"/>
  <c r="AY724" i="23"/>
  <c r="AW724" i="23"/>
  <c r="AV724" i="23"/>
  <c r="BB723" i="23"/>
  <c r="BA723" i="23"/>
  <c r="AZ723" i="23"/>
  <c r="AY723" i="23"/>
  <c r="AW723" i="23"/>
  <c r="AV723" i="23"/>
  <c r="BB722" i="23"/>
  <c r="BA722" i="23"/>
  <c r="AZ722" i="23"/>
  <c r="AY722" i="23"/>
  <c r="AW722" i="23"/>
  <c r="AV722" i="23"/>
  <c r="BB721" i="23"/>
  <c r="BA721" i="23"/>
  <c r="AZ721" i="23"/>
  <c r="AY721" i="23"/>
  <c r="AW721" i="23"/>
  <c r="AV721" i="23"/>
  <c r="BB713" i="23"/>
  <c r="BA713" i="23"/>
  <c r="AZ713" i="23"/>
  <c r="AY713" i="23"/>
  <c r="AW713" i="23"/>
  <c r="AV713" i="23"/>
  <c r="BB712" i="23"/>
  <c r="BA712" i="23"/>
  <c r="AZ712" i="23"/>
  <c r="AY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W710" i="23"/>
  <c r="AV710" i="23"/>
  <c r="BB709" i="23"/>
  <c r="BA709" i="23"/>
  <c r="AZ709" i="23"/>
  <c r="AY709" i="23"/>
  <c r="AW709" i="23"/>
  <c r="AV709" i="23"/>
  <c r="BB708" i="23"/>
  <c r="BA708" i="23"/>
  <c r="AZ708" i="23"/>
  <c r="AY708" i="23"/>
  <c r="AW708" i="23"/>
  <c r="AV708" i="23"/>
  <c r="BB707" i="23"/>
  <c r="BA707" i="23"/>
  <c r="AZ707" i="23"/>
  <c r="AY707" i="23"/>
  <c r="AW707" i="23"/>
  <c r="AV707" i="23"/>
  <c r="BB706" i="23"/>
  <c r="BA706" i="23"/>
  <c r="AZ706" i="23"/>
  <c r="AY706" i="23"/>
  <c r="AW706" i="23"/>
  <c r="AV706" i="23"/>
  <c r="BB705" i="23"/>
  <c r="BA705" i="23"/>
  <c r="AZ705" i="23"/>
  <c r="AY705" i="23"/>
  <c r="AW705" i="23"/>
  <c r="AV705" i="23"/>
  <c r="BB704" i="23"/>
  <c r="BA704" i="23"/>
  <c r="AZ704" i="23"/>
  <c r="AY704" i="23"/>
  <c r="AW704" i="23"/>
  <c r="AV704" i="23"/>
  <c r="BB703" i="23"/>
  <c r="BA703" i="23"/>
  <c r="AZ703" i="23"/>
  <c r="AY703" i="23"/>
  <c r="AW703" i="23"/>
  <c r="AV703" i="23"/>
  <c r="BB702" i="23"/>
  <c r="BA702" i="23"/>
  <c r="AZ702" i="23"/>
  <c r="AY702" i="23"/>
  <c r="AW702" i="23"/>
  <c r="AV702" i="23"/>
  <c r="BB701" i="23"/>
  <c r="BA701" i="23"/>
  <c r="AZ701" i="23"/>
  <c r="AY701" i="23"/>
  <c r="AW701" i="23"/>
  <c r="AV701" i="23"/>
  <c r="BB700" i="23"/>
  <c r="BA700" i="23"/>
  <c r="AZ700" i="23"/>
  <c r="AY700" i="23"/>
  <c r="AW700" i="23"/>
  <c r="AV700" i="23"/>
  <c r="BB699" i="23"/>
  <c r="BA699" i="23"/>
  <c r="AZ699" i="23"/>
  <c r="AY699" i="23"/>
  <c r="AW699" i="23"/>
  <c r="AV699" i="23"/>
  <c r="BB698" i="23"/>
  <c r="BA698" i="23"/>
  <c r="AZ698" i="23"/>
  <c r="AY698" i="23"/>
  <c r="AW698" i="23"/>
  <c r="AV698" i="23"/>
  <c r="BB697" i="23"/>
  <c r="BA697" i="23"/>
  <c r="AZ697" i="23"/>
  <c r="AY697" i="23"/>
  <c r="AW697" i="23"/>
  <c r="AV697" i="23"/>
  <c r="BB696" i="23"/>
  <c r="BA696" i="23"/>
  <c r="AZ696" i="23"/>
  <c r="AY696" i="23"/>
  <c r="AW696" i="23"/>
  <c r="AV696" i="23"/>
  <c r="BB695" i="23"/>
  <c r="BA695" i="23"/>
  <c r="AZ695" i="23"/>
  <c r="AY695" i="23"/>
  <c r="AW695" i="23"/>
  <c r="AV695" i="23"/>
  <c r="BB694" i="23"/>
  <c r="BA694" i="23"/>
  <c r="AZ694" i="23"/>
  <c r="AY694" i="23"/>
  <c r="AW694" i="23"/>
  <c r="AV694" i="23"/>
  <c r="BB693" i="23"/>
  <c r="BA693" i="23"/>
  <c r="AZ693" i="23"/>
  <c r="AY693" i="23"/>
  <c r="AW693" i="23"/>
  <c r="AV693" i="23"/>
  <c r="BB692" i="23"/>
  <c r="BA692" i="23"/>
  <c r="AZ692" i="23"/>
  <c r="AY692" i="23"/>
  <c r="AW692" i="23"/>
  <c r="AV692" i="23"/>
  <c r="BB691" i="23"/>
  <c r="BA691" i="23"/>
  <c r="AZ691" i="23"/>
  <c r="AY691" i="23"/>
  <c r="AW691" i="23"/>
  <c r="AV691" i="23"/>
  <c r="BB690" i="23"/>
  <c r="BA690" i="23"/>
  <c r="AZ690" i="23"/>
  <c r="AY690" i="23"/>
  <c r="AW690" i="23"/>
  <c r="AV690" i="23"/>
  <c r="BB689" i="23"/>
  <c r="BA689" i="23"/>
  <c r="AZ689" i="23"/>
  <c r="AY689" i="23"/>
  <c r="AW689" i="23"/>
  <c r="AV689" i="23"/>
  <c r="BB688" i="23"/>
  <c r="BA688" i="23"/>
  <c r="AZ688" i="23"/>
  <c r="AY688" i="23"/>
  <c r="AW688" i="23"/>
  <c r="AV688" i="23"/>
  <c r="BB687" i="23"/>
  <c r="BA687" i="23"/>
  <c r="AZ687" i="23"/>
  <c r="AY687" i="23"/>
  <c r="AW687" i="23"/>
  <c r="AV687" i="23"/>
  <c r="BB686" i="23"/>
  <c r="BA686" i="23"/>
  <c r="AZ686" i="23"/>
  <c r="AY686" i="23"/>
  <c r="AW686" i="23"/>
  <c r="AV686" i="23"/>
  <c r="BB685" i="23"/>
  <c r="BA685" i="23"/>
  <c r="AZ685" i="23"/>
  <c r="AY685" i="23"/>
  <c r="AW685" i="23"/>
  <c r="AV685" i="23"/>
  <c r="BB684" i="23"/>
  <c r="BA684" i="23"/>
  <c r="AZ684" i="23"/>
  <c r="AY684" i="23"/>
  <c r="AW684" i="23"/>
  <c r="AV684" i="23"/>
  <c r="BB683" i="23"/>
  <c r="BA683" i="23"/>
  <c r="AZ683" i="23"/>
  <c r="AY683" i="23"/>
  <c r="AW683" i="23"/>
  <c r="AV683" i="23"/>
  <c r="BB682" i="23"/>
  <c r="BA682" i="23"/>
  <c r="AZ682" i="23"/>
  <c r="AY682" i="23"/>
  <c r="AW682" i="23"/>
  <c r="AV682" i="23"/>
  <c r="BB681" i="23"/>
  <c r="BA681" i="23"/>
  <c r="AZ681" i="23"/>
  <c r="AY681" i="23"/>
  <c r="AW681" i="23"/>
  <c r="AV681" i="23"/>
  <c r="BB680" i="23"/>
  <c r="BA680" i="23"/>
  <c r="AZ680" i="23"/>
  <c r="AY680" i="23"/>
  <c r="AW680" i="23"/>
  <c r="AV680" i="23"/>
  <c r="BB671" i="23"/>
  <c r="BA671" i="23"/>
  <c r="AZ671" i="23"/>
  <c r="AY671" i="23"/>
  <c r="AW671" i="23"/>
  <c r="AV671" i="23"/>
  <c r="BB670" i="23"/>
  <c r="BA670" i="23"/>
  <c r="AZ670" i="23"/>
  <c r="AY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W668" i="23"/>
  <c r="AV668" i="23"/>
  <c r="BB667" i="23"/>
  <c r="BA667" i="23"/>
  <c r="AZ667" i="23"/>
  <c r="AY667" i="23"/>
  <c r="AW667" i="23"/>
  <c r="AV667" i="23"/>
  <c r="BB666" i="23"/>
  <c r="BA666" i="23"/>
  <c r="AZ666" i="23"/>
  <c r="AY666" i="23"/>
  <c r="AW666" i="23"/>
  <c r="AV666" i="23"/>
  <c r="BB665" i="23"/>
  <c r="BA665" i="23"/>
  <c r="AZ665" i="23"/>
  <c r="AY665" i="23"/>
  <c r="AW665" i="23"/>
  <c r="AV665" i="23"/>
  <c r="BB664" i="23"/>
  <c r="BA664" i="23"/>
  <c r="AZ664" i="23"/>
  <c r="AY664" i="23"/>
  <c r="AW664" i="23"/>
  <c r="AV664" i="23"/>
  <c r="BB663" i="23"/>
  <c r="BA663" i="23"/>
  <c r="AZ663" i="23"/>
  <c r="AY663" i="23"/>
  <c r="AW663" i="23"/>
  <c r="AV663" i="23"/>
  <c r="BB662" i="23"/>
  <c r="BA662" i="23"/>
  <c r="AZ662" i="23"/>
  <c r="AY662" i="23"/>
  <c r="AW662" i="23"/>
  <c r="AV662" i="23"/>
  <c r="BB661" i="23"/>
  <c r="BA661" i="23"/>
  <c r="AZ661" i="23"/>
  <c r="AY661" i="23"/>
  <c r="AW661" i="23"/>
  <c r="AV661" i="23"/>
  <c r="BB660" i="23"/>
  <c r="BA660" i="23"/>
  <c r="AZ660" i="23"/>
  <c r="AY660" i="23"/>
  <c r="AW660" i="23"/>
  <c r="AV660" i="23"/>
  <c r="BB659" i="23"/>
  <c r="BA659" i="23"/>
  <c r="AZ659" i="23"/>
  <c r="AY659" i="23"/>
  <c r="AW659" i="23"/>
  <c r="AV659" i="23"/>
  <c r="BB658" i="23"/>
  <c r="BA658" i="23"/>
  <c r="AZ658" i="23"/>
  <c r="AY658" i="23"/>
  <c r="AW658" i="23"/>
  <c r="AV658" i="23"/>
  <c r="BB657" i="23"/>
  <c r="BA657" i="23"/>
  <c r="AZ657" i="23"/>
  <c r="AY657" i="23"/>
  <c r="AW657" i="23"/>
  <c r="AV657" i="23"/>
  <c r="BB656" i="23"/>
  <c r="BA656" i="23"/>
  <c r="AZ656" i="23"/>
  <c r="AY656" i="23"/>
  <c r="AW656" i="23"/>
  <c r="AV656" i="23"/>
  <c r="BB655" i="23"/>
  <c r="BA655" i="23"/>
  <c r="AZ655" i="23"/>
  <c r="AY655" i="23"/>
  <c r="AW655" i="23"/>
  <c r="AV655" i="23"/>
  <c r="BB654" i="23"/>
  <c r="BA654" i="23"/>
  <c r="AZ654" i="23"/>
  <c r="AY654" i="23"/>
  <c r="AW654" i="23"/>
  <c r="AV654" i="23"/>
  <c r="BB653" i="23"/>
  <c r="BA653" i="23"/>
  <c r="AZ653" i="23"/>
  <c r="AY653" i="23"/>
  <c r="AW653" i="23"/>
  <c r="AV653" i="23"/>
  <c r="BB652" i="23"/>
  <c r="BA652" i="23"/>
  <c r="AZ652" i="23"/>
  <c r="AY652" i="23"/>
  <c r="AW652" i="23"/>
  <c r="AV652" i="23"/>
  <c r="BB651" i="23"/>
  <c r="BA651" i="23"/>
  <c r="AZ651" i="23"/>
  <c r="AY651" i="23"/>
  <c r="AW651" i="23"/>
  <c r="AV651" i="23"/>
  <c r="BB650" i="23"/>
  <c r="BA650" i="23"/>
  <c r="AZ650" i="23"/>
  <c r="AY650" i="23"/>
  <c r="AW650" i="23"/>
  <c r="AV650" i="23"/>
  <c r="BB649" i="23"/>
  <c r="BA649" i="23"/>
  <c r="AZ649" i="23"/>
  <c r="AY649" i="23"/>
  <c r="AW649" i="23"/>
  <c r="AV649" i="23"/>
  <c r="BB648" i="23"/>
  <c r="BA648" i="23"/>
  <c r="AZ648" i="23"/>
  <c r="AY648" i="23"/>
  <c r="AW648" i="23"/>
  <c r="AV648" i="23"/>
  <c r="BB647" i="23"/>
  <c r="BA647" i="23"/>
  <c r="AZ647" i="23"/>
  <c r="AY647" i="23"/>
  <c r="AW647" i="23"/>
  <c r="AV647" i="23"/>
  <c r="BB646" i="23"/>
  <c r="BA646" i="23"/>
  <c r="AZ646" i="23"/>
  <c r="AY646" i="23"/>
  <c r="AW646" i="23"/>
  <c r="AV646" i="23"/>
  <c r="BB645" i="23"/>
  <c r="BA645" i="23"/>
  <c r="AZ645" i="23"/>
  <c r="AY645" i="23"/>
  <c r="AW645" i="23"/>
  <c r="AV645" i="23"/>
  <c r="BB644" i="23"/>
  <c r="BA644" i="23"/>
  <c r="AZ644" i="23"/>
  <c r="AY644" i="23"/>
  <c r="AW644" i="23"/>
  <c r="AV644" i="23"/>
  <c r="BB643" i="23"/>
  <c r="BA643" i="23"/>
  <c r="AZ643" i="23"/>
  <c r="AY643" i="23"/>
  <c r="AW643" i="23"/>
  <c r="AV643" i="23"/>
  <c r="BB642" i="23"/>
  <c r="BA642" i="23"/>
  <c r="AZ642" i="23"/>
  <c r="AY642" i="23"/>
  <c r="AW642" i="23"/>
  <c r="AV642" i="23"/>
  <c r="BB641" i="23"/>
  <c r="BA641" i="23"/>
  <c r="AZ641" i="23"/>
  <c r="AY641" i="23"/>
  <c r="AW641" i="23"/>
  <c r="AV641" i="23"/>
  <c r="BB640" i="23"/>
  <c r="BA640" i="23"/>
  <c r="AZ640" i="23"/>
  <c r="AY640" i="23"/>
  <c r="AW640" i="23"/>
  <c r="AV640" i="23"/>
  <c r="BB639" i="23"/>
  <c r="BA639" i="23"/>
  <c r="AZ639" i="23"/>
  <c r="AY639" i="23"/>
  <c r="AW639" i="23"/>
  <c r="AV639" i="23"/>
  <c r="BB638" i="23"/>
  <c r="BA638" i="23"/>
  <c r="AZ638" i="23"/>
  <c r="AY638" i="23"/>
  <c r="AW638" i="23"/>
  <c r="AV638" i="23"/>
  <c r="BB630" i="23"/>
  <c r="BA630" i="23"/>
  <c r="AZ630" i="23"/>
  <c r="AY630" i="23"/>
  <c r="AW630" i="23"/>
  <c r="AV630" i="23"/>
  <c r="BB629" i="23"/>
  <c r="BA629" i="23"/>
  <c r="AZ629" i="23"/>
  <c r="AY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W627" i="23"/>
  <c r="AV627" i="23"/>
  <c r="BB626" i="23"/>
  <c r="BA626" i="23"/>
  <c r="AZ626" i="23"/>
  <c r="AY626" i="23"/>
  <c r="AW626" i="23"/>
  <c r="AV626" i="23"/>
  <c r="BB625" i="23"/>
  <c r="BA625" i="23"/>
  <c r="AZ625" i="23"/>
  <c r="AY625" i="23"/>
  <c r="AW625" i="23"/>
  <c r="AV625" i="23"/>
  <c r="BB624" i="23"/>
  <c r="BA624" i="23"/>
  <c r="AZ624" i="23"/>
  <c r="AY624" i="23"/>
  <c r="AW624" i="23"/>
  <c r="AV624" i="23"/>
  <c r="BB623" i="23"/>
  <c r="BA623" i="23"/>
  <c r="AZ623" i="23"/>
  <c r="AY623" i="23"/>
  <c r="AW623" i="23"/>
  <c r="AV623" i="23"/>
  <c r="BB622" i="23"/>
  <c r="BA622" i="23"/>
  <c r="AZ622" i="23"/>
  <c r="AY622" i="23"/>
  <c r="AW622" i="23"/>
  <c r="AV622" i="23"/>
  <c r="BB621" i="23"/>
  <c r="BA621" i="23"/>
  <c r="AZ621" i="23"/>
  <c r="AY621" i="23"/>
  <c r="AW621" i="23"/>
  <c r="AV621" i="23"/>
  <c r="BB620" i="23"/>
  <c r="BA620" i="23"/>
  <c r="AZ620" i="23"/>
  <c r="AY620" i="23"/>
  <c r="AW620" i="23"/>
  <c r="AV620" i="23"/>
  <c r="BB619" i="23"/>
  <c r="BA619" i="23"/>
  <c r="AZ619" i="23"/>
  <c r="AY619" i="23"/>
  <c r="AW619" i="23"/>
  <c r="AV619" i="23"/>
  <c r="BB618" i="23"/>
  <c r="BA618" i="23"/>
  <c r="AZ618" i="23"/>
  <c r="AY618" i="23"/>
  <c r="AW618" i="23"/>
  <c r="AV618" i="23"/>
  <c r="BB617" i="23"/>
  <c r="BA617" i="23"/>
  <c r="AZ617" i="23"/>
  <c r="AY617" i="23"/>
  <c r="AW617" i="23"/>
  <c r="AV617" i="23"/>
  <c r="BB616" i="23"/>
  <c r="BA616" i="23"/>
  <c r="AZ616" i="23"/>
  <c r="AY616" i="23"/>
  <c r="AW616" i="23"/>
  <c r="AV616" i="23"/>
  <c r="BB615" i="23"/>
  <c r="BA615" i="23"/>
  <c r="AZ615" i="23"/>
  <c r="AY615" i="23"/>
  <c r="AW615" i="23"/>
  <c r="AV615" i="23"/>
  <c r="BB614" i="23"/>
  <c r="BA614" i="23"/>
  <c r="AZ614" i="23"/>
  <c r="AY614" i="23"/>
  <c r="AW614" i="23"/>
  <c r="AV614" i="23"/>
  <c r="BB613" i="23"/>
  <c r="BA613" i="23"/>
  <c r="AZ613" i="23"/>
  <c r="AY613" i="23"/>
  <c r="AW613" i="23"/>
  <c r="AV613" i="23"/>
  <c r="BB612" i="23"/>
  <c r="BA612" i="23"/>
  <c r="AZ612" i="23"/>
  <c r="AY612" i="23"/>
  <c r="AW612" i="23"/>
  <c r="AV612" i="23"/>
  <c r="BB611" i="23"/>
  <c r="BA611" i="23"/>
  <c r="AZ611" i="23"/>
  <c r="AY611" i="23"/>
  <c r="AW611" i="23"/>
  <c r="AV611" i="23"/>
  <c r="BB610" i="23"/>
  <c r="BA610" i="23"/>
  <c r="AZ610" i="23"/>
  <c r="AY610" i="23"/>
  <c r="AW610" i="23"/>
  <c r="AV610" i="23"/>
  <c r="BB609" i="23"/>
  <c r="BA609" i="23"/>
  <c r="AZ609" i="23"/>
  <c r="AY609" i="23"/>
  <c r="AW609" i="23"/>
  <c r="AV609" i="23"/>
  <c r="BB608" i="23"/>
  <c r="BA608" i="23"/>
  <c r="AZ608" i="23"/>
  <c r="AY608" i="23"/>
  <c r="AW608" i="23"/>
  <c r="AV608" i="23"/>
  <c r="BB607" i="23"/>
  <c r="BA607" i="23"/>
  <c r="AZ607" i="23"/>
  <c r="AY607" i="23"/>
  <c r="AW607" i="23"/>
  <c r="AV607" i="23"/>
  <c r="BB606" i="23"/>
  <c r="BA606" i="23"/>
  <c r="AZ606" i="23"/>
  <c r="AY606" i="23"/>
  <c r="AW606" i="23"/>
  <c r="AV606" i="23"/>
  <c r="BB605" i="23"/>
  <c r="BA605" i="23"/>
  <c r="AZ605" i="23"/>
  <c r="AY605" i="23"/>
  <c r="AW605" i="23"/>
  <c r="AV605" i="23"/>
  <c r="BB604" i="23"/>
  <c r="BA604" i="23"/>
  <c r="AZ604" i="23"/>
  <c r="AY604" i="23"/>
  <c r="AW604" i="23"/>
  <c r="AV604" i="23"/>
  <c r="BB603" i="23"/>
  <c r="BA603" i="23"/>
  <c r="AZ603" i="23"/>
  <c r="AY603" i="23"/>
  <c r="AW603" i="23"/>
  <c r="AV603" i="23"/>
  <c r="BB602" i="23"/>
  <c r="BA602" i="23"/>
  <c r="AZ602" i="23"/>
  <c r="AY602" i="23"/>
  <c r="AW602" i="23"/>
  <c r="AV602" i="23"/>
  <c r="BB601" i="23"/>
  <c r="BA601" i="23"/>
  <c r="AZ601" i="23"/>
  <c r="AY601" i="23"/>
  <c r="AW601" i="23"/>
  <c r="AV601" i="23"/>
  <c r="BB600" i="23"/>
  <c r="BA600" i="23"/>
  <c r="AZ600" i="23"/>
  <c r="AY600" i="23"/>
  <c r="AW600" i="23"/>
  <c r="AV600" i="23"/>
  <c r="BB599" i="23"/>
  <c r="BA599" i="23"/>
  <c r="AZ599" i="23"/>
  <c r="AY599" i="23"/>
  <c r="AW599" i="23"/>
  <c r="AV599" i="23"/>
  <c r="BB598" i="23"/>
  <c r="BA598" i="23"/>
  <c r="AZ598" i="23"/>
  <c r="AY598" i="23"/>
  <c r="AW598" i="23"/>
  <c r="AV598" i="23"/>
  <c r="BB597" i="23"/>
  <c r="BA597" i="23"/>
  <c r="AZ597" i="23"/>
  <c r="AY597" i="23"/>
  <c r="AW597" i="23"/>
  <c r="AV597" i="23"/>
  <c r="BB588" i="23"/>
  <c r="BA588" i="23"/>
  <c r="AZ588" i="23"/>
  <c r="AY588" i="23"/>
  <c r="AW588" i="23"/>
  <c r="AV588" i="23"/>
  <c r="BB587" i="23"/>
  <c r="BA587" i="23"/>
  <c r="AZ587" i="23"/>
  <c r="AY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W585" i="23"/>
  <c r="AV585" i="23"/>
  <c r="BB584" i="23"/>
  <c r="BA584" i="23"/>
  <c r="AZ584" i="23"/>
  <c r="AY584" i="23"/>
  <c r="AW584" i="23"/>
  <c r="AV584" i="23"/>
  <c r="BB583" i="23"/>
  <c r="BA583" i="23"/>
  <c r="AZ583" i="23"/>
  <c r="AY583" i="23"/>
  <c r="AW583" i="23"/>
  <c r="AV583" i="23"/>
  <c r="BB582" i="23"/>
  <c r="BA582" i="23"/>
  <c r="AZ582" i="23"/>
  <c r="AY582" i="23"/>
  <c r="AW582" i="23"/>
  <c r="AV582" i="23"/>
  <c r="BB581" i="23"/>
  <c r="BA581" i="23"/>
  <c r="AZ581" i="23"/>
  <c r="AY581" i="23"/>
  <c r="AW581" i="23"/>
  <c r="AV581" i="23"/>
  <c r="BB580" i="23"/>
  <c r="BA580" i="23"/>
  <c r="AZ580" i="23"/>
  <c r="AY580" i="23"/>
  <c r="AW580" i="23"/>
  <c r="AV580" i="23"/>
  <c r="BB579" i="23"/>
  <c r="BA579" i="23"/>
  <c r="AZ579" i="23"/>
  <c r="AY579" i="23"/>
  <c r="AW579" i="23"/>
  <c r="AV579" i="23"/>
  <c r="BB578" i="23"/>
  <c r="BA578" i="23"/>
  <c r="AZ578" i="23"/>
  <c r="AY578" i="23"/>
  <c r="AW578" i="23"/>
  <c r="AV578" i="23"/>
  <c r="BB577" i="23"/>
  <c r="BA577" i="23"/>
  <c r="AZ577" i="23"/>
  <c r="AY577" i="23"/>
  <c r="AW577" i="23"/>
  <c r="AV577" i="23"/>
  <c r="BB576" i="23"/>
  <c r="BA576" i="23"/>
  <c r="AZ576" i="23"/>
  <c r="AY576" i="23"/>
  <c r="AW576" i="23"/>
  <c r="AV576" i="23"/>
  <c r="BB575" i="23"/>
  <c r="BA575" i="23"/>
  <c r="AZ575" i="23"/>
  <c r="AY575" i="23"/>
  <c r="AW575" i="23"/>
  <c r="AV575" i="23"/>
  <c r="BB574" i="23"/>
  <c r="BA574" i="23"/>
  <c r="AZ574" i="23"/>
  <c r="AY574" i="23"/>
  <c r="AW574" i="23"/>
  <c r="AV574" i="23"/>
  <c r="BB573" i="23"/>
  <c r="BA573" i="23"/>
  <c r="AZ573" i="23"/>
  <c r="AY573" i="23"/>
  <c r="AW573" i="23"/>
  <c r="AV573" i="23"/>
  <c r="BB572" i="23"/>
  <c r="BA572" i="23"/>
  <c r="AZ572" i="23"/>
  <c r="AY572" i="23"/>
  <c r="AW572" i="23"/>
  <c r="AV572" i="23"/>
  <c r="BB571" i="23"/>
  <c r="BA571" i="23"/>
  <c r="AZ571" i="23"/>
  <c r="AY571" i="23"/>
  <c r="AW571" i="23"/>
  <c r="AV571" i="23"/>
  <c r="BB570" i="23"/>
  <c r="BA570" i="23"/>
  <c r="AZ570" i="23"/>
  <c r="AY570" i="23"/>
  <c r="AW570" i="23"/>
  <c r="AV570" i="23"/>
  <c r="BB569" i="23"/>
  <c r="BA569" i="23"/>
  <c r="AZ569" i="23"/>
  <c r="AY569" i="23"/>
  <c r="AW569" i="23"/>
  <c r="AV569" i="23"/>
  <c r="BB568" i="23"/>
  <c r="BA568" i="23"/>
  <c r="AZ568" i="23"/>
  <c r="AY568" i="23"/>
  <c r="AW568" i="23"/>
  <c r="AV568" i="23"/>
  <c r="BB567" i="23"/>
  <c r="BA567" i="23"/>
  <c r="AZ567" i="23"/>
  <c r="AY567" i="23"/>
  <c r="AW567" i="23"/>
  <c r="AV567" i="23"/>
  <c r="BB566" i="23"/>
  <c r="BA566" i="23"/>
  <c r="AZ566" i="23"/>
  <c r="AY566" i="23"/>
  <c r="AW566" i="23"/>
  <c r="AV566" i="23"/>
  <c r="BB565" i="23"/>
  <c r="BA565" i="23"/>
  <c r="AZ565" i="23"/>
  <c r="AY565" i="23"/>
  <c r="AW565" i="23"/>
  <c r="AV565" i="23"/>
  <c r="BB564" i="23"/>
  <c r="BA564" i="23"/>
  <c r="AZ564" i="23"/>
  <c r="AY564" i="23"/>
  <c r="AW564" i="23"/>
  <c r="AV564" i="23"/>
  <c r="BB563" i="23"/>
  <c r="BA563" i="23"/>
  <c r="AZ563" i="23"/>
  <c r="AY563" i="23"/>
  <c r="AW563" i="23"/>
  <c r="AV563" i="23"/>
  <c r="BB562" i="23"/>
  <c r="BA562" i="23"/>
  <c r="AZ562" i="23"/>
  <c r="AY562" i="23"/>
  <c r="AW562" i="23"/>
  <c r="AV562" i="23"/>
  <c r="BB561" i="23"/>
  <c r="BA561" i="23"/>
  <c r="AZ561" i="23"/>
  <c r="AY561" i="23"/>
  <c r="AW561" i="23"/>
  <c r="AV561" i="23"/>
  <c r="BB560" i="23"/>
  <c r="BA560" i="23"/>
  <c r="AZ560" i="23"/>
  <c r="AY560" i="23"/>
  <c r="AW560" i="23"/>
  <c r="AV560" i="23"/>
  <c r="BB559" i="23"/>
  <c r="BA559" i="23"/>
  <c r="AZ559" i="23"/>
  <c r="AY559" i="23"/>
  <c r="AW559" i="23"/>
  <c r="AV559" i="23"/>
  <c r="BB558" i="23"/>
  <c r="BA558" i="23"/>
  <c r="AZ558" i="23"/>
  <c r="AY558" i="23"/>
  <c r="AW558" i="23"/>
  <c r="AV558" i="23"/>
  <c r="BB557" i="23"/>
  <c r="BA557" i="23"/>
  <c r="AZ557" i="23"/>
  <c r="AY557" i="23"/>
  <c r="AW557" i="23"/>
  <c r="AV557" i="23"/>
  <c r="BB556" i="23"/>
  <c r="BA556" i="23"/>
  <c r="AZ556" i="23"/>
  <c r="AY556" i="23"/>
  <c r="AW556" i="23"/>
  <c r="AV556" i="23"/>
  <c r="BB555" i="23"/>
  <c r="BA555" i="23"/>
  <c r="AZ555" i="23"/>
  <c r="AY555" i="23"/>
  <c r="AW555" i="23"/>
  <c r="AV555" i="23"/>
  <c r="BB547" i="23"/>
  <c r="BA547" i="23"/>
  <c r="AZ547" i="23"/>
  <c r="AY547" i="23"/>
  <c r="AW547" i="23"/>
  <c r="AV547" i="23"/>
  <c r="BB546" i="23"/>
  <c r="BA546" i="23"/>
  <c r="AZ546" i="23"/>
  <c r="AY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W544" i="23"/>
  <c r="AV544" i="23"/>
  <c r="BB543" i="23"/>
  <c r="BA543" i="23"/>
  <c r="AZ543" i="23"/>
  <c r="AY543" i="23"/>
  <c r="AW543" i="23"/>
  <c r="AV543" i="23"/>
  <c r="BB542" i="23"/>
  <c r="BA542" i="23"/>
  <c r="AZ542" i="23"/>
  <c r="AY542" i="23"/>
  <c r="AW542" i="23"/>
  <c r="AV542" i="23"/>
  <c r="BB541" i="23"/>
  <c r="BA541" i="23"/>
  <c r="AZ541" i="23"/>
  <c r="AY541" i="23"/>
  <c r="AW541" i="23"/>
  <c r="AV541" i="23"/>
  <c r="BB540" i="23"/>
  <c r="BA540" i="23"/>
  <c r="AZ540" i="23"/>
  <c r="AY540" i="23"/>
  <c r="AW540" i="23"/>
  <c r="AV540" i="23"/>
  <c r="BB539" i="23"/>
  <c r="BA539" i="23"/>
  <c r="AZ539" i="23"/>
  <c r="AY539" i="23"/>
  <c r="AW539" i="23"/>
  <c r="AV539" i="23"/>
  <c r="BB538" i="23"/>
  <c r="BA538" i="23"/>
  <c r="AZ538" i="23"/>
  <c r="AY538" i="23"/>
  <c r="AW538" i="23"/>
  <c r="AV538" i="23"/>
  <c r="BB537" i="23"/>
  <c r="BA537" i="23"/>
  <c r="AZ537" i="23"/>
  <c r="AY537" i="23"/>
  <c r="AW537" i="23"/>
  <c r="AV537" i="23"/>
  <c r="BB536" i="23"/>
  <c r="BA536" i="23"/>
  <c r="AZ536" i="23"/>
  <c r="AY536" i="23"/>
  <c r="AW536" i="23"/>
  <c r="AV536" i="23"/>
  <c r="BB535" i="23"/>
  <c r="BA535" i="23"/>
  <c r="AZ535" i="23"/>
  <c r="AY535" i="23"/>
  <c r="AW535" i="23"/>
  <c r="AV535" i="23"/>
  <c r="BB534" i="23"/>
  <c r="BA534" i="23"/>
  <c r="AZ534" i="23"/>
  <c r="AY534" i="23"/>
  <c r="AW534" i="23"/>
  <c r="AV534" i="23"/>
  <c r="BB533" i="23"/>
  <c r="BA533" i="23"/>
  <c r="AZ533" i="23"/>
  <c r="AY533" i="23"/>
  <c r="AW533" i="23"/>
  <c r="AV533" i="23"/>
  <c r="BB532" i="23"/>
  <c r="BA532" i="23"/>
  <c r="AZ532" i="23"/>
  <c r="AY532" i="23"/>
  <c r="AW532" i="23"/>
  <c r="AV532" i="23"/>
  <c r="BB531" i="23"/>
  <c r="BA531" i="23"/>
  <c r="AZ531" i="23"/>
  <c r="AY531" i="23"/>
  <c r="AW531" i="23"/>
  <c r="AV531" i="23"/>
  <c r="BB530" i="23"/>
  <c r="BA530" i="23"/>
  <c r="AZ530" i="23"/>
  <c r="AY530" i="23"/>
  <c r="AW530" i="23"/>
  <c r="AV530" i="23"/>
  <c r="BB529" i="23"/>
  <c r="BA529" i="23"/>
  <c r="AZ529" i="23"/>
  <c r="AY529" i="23"/>
  <c r="AW529" i="23"/>
  <c r="AV529" i="23"/>
  <c r="BB528" i="23"/>
  <c r="BA528" i="23"/>
  <c r="AZ528" i="23"/>
  <c r="AY528" i="23"/>
  <c r="AW528" i="23"/>
  <c r="AV528" i="23"/>
  <c r="BB527" i="23"/>
  <c r="BA527" i="23"/>
  <c r="AZ527" i="23"/>
  <c r="AY527" i="23"/>
  <c r="AW527" i="23"/>
  <c r="AV527" i="23"/>
  <c r="BB526" i="23"/>
  <c r="BA526" i="23"/>
  <c r="AZ526" i="23"/>
  <c r="AY526" i="23"/>
  <c r="AW526" i="23"/>
  <c r="AV526" i="23"/>
  <c r="BB525" i="23"/>
  <c r="BA525" i="23"/>
  <c r="AZ525" i="23"/>
  <c r="AY525" i="23"/>
  <c r="AW525" i="23"/>
  <c r="AV525" i="23"/>
  <c r="BB524" i="23"/>
  <c r="BA524" i="23"/>
  <c r="AZ524" i="23"/>
  <c r="AY524" i="23"/>
  <c r="AW524" i="23"/>
  <c r="AV524" i="23"/>
  <c r="BB523" i="23"/>
  <c r="BA523" i="23"/>
  <c r="AZ523" i="23"/>
  <c r="AY523" i="23"/>
  <c r="AW523" i="23"/>
  <c r="AV523" i="23"/>
  <c r="BB522" i="23"/>
  <c r="BA522" i="23"/>
  <c r="AZ522" i="23"/>
  <c r="AY522" i="23"/>
  <c r="AW522" i="23"/>
  <c r="AV522" i="23"/>
  <c r="BB521" i="23"/>
  <c r="BA521" i="23"/>
  <c r="AZ521" i="23"/>
  <c r="AY521" i="23"/>
  <c r="AW521" i="23"/>
  <c r="AV521" i="23"/>
  <c r="BB520" i="23"/>
  <c r="BA520" i="23"/>
  <c r="AZ520" i="23"/>
  <c r="AY520" i="23"/>
  <c r="AW520" i="23"/>
  <c r="AV520" i="23"/>
  <c r="BB519" i="23"/>
  <c r="BA519" i="23"/>
  <c r="AZ519" i="23"/>
  <c r="AY519" i="23"/>
  <c r="AW519" i="23"/>
  <c r="AV519" i="23"/>
  <c r="BB518" i="23"/>
  <c r="BA518" i="23"/>
  <c r="AZ518" i="23"/>
  <c r="AY518" i="23"/>
  <c r="AW518" i="23"/>
  <c r="AV518" i="23"/>
  <c r="BB517" i="23"/>
  <c r="BA517" i="23"/>
  <c r="AZ517" i="23"/>
  <c r="AY517" i="23"/>
  <c r="AW517" i="23"/>
  <c r="AV517" i="23"/>
  <c r="BB516" i="23"/>
  <c r="BA516" i="23"/>
  <c r="AZ516" i="23"/>
  <c r="AY516" i="23"/>
  <c r="AW516" i="23"/>
  <c r="AV516" i="23"/>
  <c r="BB515" i="23"/>
  <c r="BA515" i="23"/>
  <c r="AZ515" i="23"/>
  <c r="AY515" i="23"/>
  <c r="AW515" i="23"/>
  <c r="AV515" i="23"/>
  <c r="BB514" i="23"/>
  <c r="BA514" i="23"/>
  <c r="AZ514" i="23"/>
  <c r="AY514" i="23"/>
  <c r="AW514" i="23"/>
  <c r="AV514" i="23"/>
  <c r="BB506" i="23"/>
  <c r="BA506" i="23"/>
  <c r="AZ506" i="23"/>
  <c r="AY506" i="23"/>
  <c r="AW506" i="23"/>
  <c r="AV506" i="23"/>
  <c r="BB505" i="23"/>
  <c r="BA505" i="23"/>
  <c r="AZ505" i="23"/>
  <c r="AY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W503" i="23"/>
  <c r="AV503" i="23"/>
  <c r="BB502" i="23"/>
  <c r="BA502" i="23"/>
  <c r="AZ502" i="23"/>
  <c r="AY502" i="23"/>
  <c r="AW502" i="23"/>
  <c r="AV502" i="23"/>
  <c r="BB501" i="23"/>
  <c r="BA501" i="23"/>
  <c r="AZ501" i="23"/>
  <c r="AY501" i="23"/>
  <c r="AW501" i="23"/>
  <c r="AV501" i="23"/>
  <c r="BB500" i="23"/>
  <c r="BA500" i="23"/>
  <c r="AZ500" i="23"/>
  <c r="AY500" i="23"/>
  <c r="AW500" i="23"/>
  <c r="AV500" i="23"/>
  <c r="BB499" i="23"/>
  <c r="BA499" i="23"/>
  <c r="AZ499" i="23"/>
  <c r="AY499" i="23"/>
  <c r="AW499" i="23"/>
  <c r="AV499" i="23"/>
  <c r="BB498" i="23"/>
  <c r="BA498" i="23"/>
  <c r="AZ498" i="23"/>
  <c r="AY498" i="23"/>
  <c r="AW498" i="23"/>
  <c r="AV498" i="23"/>
  <c r="BB497" i="23"/>
  <c r="BA497" i="23"/>
  <c r="AZ497" i="23"/>
  <c r="AY497" i="23"/>
  <c r="AW497" i="23"/>
  <c r="AV497" i="23"/>
  <c r="BB496" i="23"/>
  <c r="BA496" i="23"/>
  <c r="AZ496" i="23"/>
  <c r="AY496" i="23"/>
  <c r="AW496" i="23"/>
  <c r="AV496" i="23"/>
  <c r="BB495" i="23"/>
  <c r="BA495" i="23"/>
  <c r="AZ495" i="23"/>
  <c r="AY495" i="23"/>
  <c r="AW495" i="23"/>
  <c r="AV495" i="23"/>
  <c r="BB494" i="23"/>
  <c r="BA494" i="23"/>
  <c r="AZ494" i="23"/>
  <c r="AY494" i="23"/>
  <c r="AW494" i="23"/>
  <c r="AV494" i="23"/>
  <c r="BB493" i="23"/>
  <c r="BA493" i="23"/>
  <c r="AZ493" i="23"/>
  <c r="AY493" i="23"/>
  <c r="AW493" i="23"/>
  <c r="AV493" i="23"/>
  <c r="BB492" i="23"/>
  <c r="BA492" i="23"/>
  <c r="AZ492" i="23"/>
  <c r="AY492" i="23"/>
  <c r="AW492" i="23"/>
  <c r="AV492" i="23"/>
  <c r="BB491" i="23"/>
  <c r="BA491" i="23"/>
  <c r="AZ491" i="23"/>
  <c r="AY491" i="23"/>
  <c r="AW491" i="23"/>
  <c r="AV491" i="23"/>
  <c r="BB490" i="23"/>
  <c r="BA490" i="23"/>
  <c r="AZ490" i="23"/>
  <c r="AY490" i="23"/>
  <c r="AW490" i="23"/>
  <c r="AV490" i="23"/>
  <c r="BB489" i="23"/>
  <c r="BA489" i="23"/>
  <c r="AZ489" i="23"/>
  <c r="AY489" i="23"/>
  <c r="AW489" i="23"/>
  <c r="AV489" i="23"/>
  <c r="BB488" i="23"/>
  <c r="BA488" i="23"/>
  <c r="AZ488" i="23"/>
  <c r="AY488" i="23"/>
  <c r="AW488" i="23"/>
  <c r="AV488" i="23"/>
  <c r="BB487" i="23"/>
  <c r="BA487" i="23"/>
  <c r="AZ487" i="23"/>
  <c r="AY487" i="23"/>
  <c r="AW487" i="23"/>
  <c r="AV487" i="23"/>
  <c r="BB486" i="23"/>
  <c r="BA486" i="23"/>
  <c r="AZ486" i="23"/>
  <c r="AY486" i="23"/>
  <c r="AW486" i="23"/>
  <c r="AV486" i="23"/>
  <c r="BB485" i="23"/>
  <c r="BA485" i="23"/>
  <c r="AZ485" i="23"/>
  <c r="AY485" i="23"/>
  <c r="AW485" i="23"/>
  <c r="AV485" i="23"/>
  <c r="BB484" i="23"/>
  <c r="BA484" i="23"/>
  <c r="AZ484" i="23"/>
  <c r="AY484" i="23"/>
  <c r="AW484" i="23"/>
  <c r="AV484" i="23"/>
  <c r="BB483" i="23"/>
  <c r="BA483" i="23"/>
  <c r="AZ483" i="23"/>
  <c r="AY483" i="23"/>
  <c r="AW483" i="23"/>
  <c r="AV483" i="23"/>
  <c r="BB482" i="23"/>
  <c r="BA482" i="23"/>
  <c r="AZ482" i="23"/>
  <c r="AY482" i="23"/>
  <c r="AW482" i="23"/>
  <c r="AV482" i="23"/>
  <c r="BB481" i="23"/>
  <c r="BA481" i="23"/>
  <c r="AZ481" i="23"/>
  <c r="AY481" i="23"/>
  <c r="AW481" i="23"/>
  <c r="AV481" i="23"/>
  <c r="BB480" i="23"/>
  <c r="BA480" i="23"/>
  <c r="AZ480" i="23"/>
  <c r="AY480" i="23"/>
  <c r="AW480" i="23"/>
  <c r="AV480" i="23"/>
  <c r="BB479" i="23"/>
  <c r="BA479" i="23"/>
  <c r="AZ479" i="23"/>
  <c r="AY479" i="23"/>
  <c r="AW479" i="23"/>
  <c r="AV479" i="23"/>
  <c r="BB478" i="23"/>
  <c r="BA478" i="23"/>
  <c r="AZ478" i="23"/>
  <c r="AY478" i="23"/>
  <c r="AW478" i="23"/>
  <c r="AV478" i="23"/>
  <c r="BB477" i="23"/>
  <c r="BA477" i="23"/>
  <c r="AZ477" i="23"/>
  <c r="AY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W475" i="23"/>
  <c r="AV475" i="23"/>
  <c r="BB474" i="23"/>
  <c r="BA474" i="23"/>
  <c r="AZ474" i="23"/>
  <c r="AY474" i="23"/>
  <c r="AW474" i="23"/>
  <c r="AV474" i="23"/>
  <c r="BB473" i="23"/>
  <c r="BA473" i="23"/>
  <c r="AZ473" i="23"/>
  <c r="AY473" i="23"/>
  <c r="AW473" i="23"/>
  <c r="AV473" i="23"/>
  <c r="BB464" i="23"/>
  <c r="BA464" i="23"/>
  <c r="AZ464" i="23"/>
  <c r="AY464" i="23"/>
  <c r="AW464" i="23"/>
  <c r="AV464" i="23"/>
  <c r="BB463" i="23"/>
  <c r="BA463" i="23"/>
  <c r="AZ463" i="23"/>
  <c r="AY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W461" i="23"/>
  <c r="AV461" i="23"/>
  <c r="BB460" i="23"/>
  <c r="BA460" i="23"/>
  <c r="AZ460" i="23"/>
  <c r="AY460" i="23"/>
  <c r="AW460" i="23"/>
  <c r="AV460" i="23"/>
  <c r="BB459" i="23"/>
  <c r="BA459" i="23"/>
  <c r="AZ459" i="23"/>
  <c r="AY459" i="23"/>
  <c r="AW459" i="23"/>
  <c r="AV459" i="23"/>
  <c r="BB458" i="23"/>
  <c r="BA458" i="23"/>
  <c r="AZ458" i="23"/>
  <c r="AY458" i="23"/>
  <c r="AW458" i="23"/>
  <c r="AV458" i="23"/>
  <c r="BB457" i="23"/>
  <c r="BA457" i="23"/>
  <c r="AZ457" i="23"/>
  <c r="AY457" i="23"/>
  <c r="AW457" i="23"/>
  <c r="AV457" i="23"/>
  <c r="BB456" i="23"/>
  <c r="BA456" i="23"/>
  <c r="AZ456" i="23"/>
  <c r="AY456" i="23"/>
  <c r="AW456" i="23"/>
  <c r="AV456" i="23"/>
  <c r="BB455" i="23"/>
  <c r="BA455" i="23"/>
  <c r="AZ455" i="23"/>
  <c r="AY455" i="23"/>
  <c r="AW455" i="23"/>
  <c r="AV455" i="23"/>
  <c r="BB454" i="23"/>
  <c r="BA454" i="23"/>
  <c r="AZ454" i="23"/>
  <c r="AY454" i="23"/>
  <c r="AW454" i="23"/>
  <c r="AV454" i="23"/>
  <c r="BB453" i="23"/>
  <c r="BA453" i="23"/>
  <c r="AZ453" i="23"/>
  <c r="AY453" i="23"/>
  <c r="AW453" i="23"/>
  <c r="AV453" i="23"/>
  <c r="BB452" i="23"/>
  <c r="BA452" i="23"/>
  <c r="AZ452" i="23"/>
  <c r="AY452" i="23"/>
  <c r="AW452" i="23"/>
  <c r="AV452" i="23"/>
  <c r="BB451" i="23"/>
  <c r="BA451" i="23"/>
  <c r="AZ451" i="23"/>
  <c r="AY451" i="23"/>
  <c r="AW451" i="23"/>
  <c r="AV451" i="23"/>
  <c r="BB450" i="23"/>
  <c r="BA450" i="23"/>
  <c r="AZ450" i="23"/>
  <c r="AY450" i="23"/>
  <c r="AW450" i="23"/>
  <c r="AV450" i="23"/>
  <c r="BB449" i="23"/>
  <c r="BA449" i="23"/>
  <c r="AZ449" i="23"/>
  <c r="AY449" i="23"/>
  <c r="AW449" i="23"/>
  <c r="AV449" i="23"/>
  <c r="BB448" i="23"/>
  <c r="BA448" i="23"/>
  <c r="AZ448" i="23"/>
  <c r="AY448" i="23"/>
  <c r="AW448" i="23"/>
  <c r="AV448" i="23"/>
  <c r="BB447" i="23"/>
  <c r="BA447" i="23"/>
  <c r="AZ447" i="23"/>
  <c r="AY447" i="23"/>
  <c r="AW447" i="23"/>
  <c r="AV447" i="23"/>
  <c r="BB446" i="23"/>
  <c r="BA446" i="23"/>
  <c r="AZ446" i="23"/>
  <c r="AY446" i="23"/>
  <c r="AW446" i="23"/>
  <c r="AV446" i="23"/>
  <c r="BB445" i="23"/>
  <c r="BA445" i="23"/>
  <c r="AZ445" i="23"/>
  <c r="AY445" i="23"/>
  <c r="AW445" i="23"/>
  <c r="AV445" i="23"/>
  <c r="BB444" i="23"/>
  <c r="BA444" i="23"/>
  <c r="AZ444" i="23"/>
  <c r="AY444" i="23"/>
  <c r="AW444" i="23"/>
  <c r="AV444" i="23"/>
  <c r="BB443" i="23"/>
  <c r="BA443" i="23"/>
  <c r="AZ443" i="23"/>
  <c r="AY443" i="23"/>
  <c r="AW443" i="23"/>
  <c r="AV443" i="23"/>
  <c r="BB442" i="23"/>
  <c r="BA442" i="23"/>
  <c r="AZ442" i="23"/>
  <c r="AY442" i="23"/>
  <c r="AW442" i="23"/>
  <c r="AV442" i="23"/>
  <c r="BB441" i="23"/>
  <c r="BA441" i="23"/>
  <c r="AZ441" i="23"/>
  <c r="AY441" i="23"/>
  <c r="AW441" i="23"/>
  <c r="AV441" i="23"/>
  <c r="BB440" i="23"/>
  <c r="BA440" i="23"/>
  <c r="AZ440" i="23"/>
  <c r="AY440" i="23"/>
  <c r="AW440" i="23"/>
  <c r="AV440" i="23"/>
  <c r="BB439" i="23"/>
  <c r="BA439" i="23"/>
  <c r="AZ439" i="23"/>
  <c r="AY439" i="23"/>
  <c r="AW439" i="23"/>
  <c r="AV439" i="23"/>
  <c r="BB438" i="23"/>
  <c r="BA438" i="23"/>
  <c r="AZ438" i="23"/>
  <c r="AY438" i="23"/>
  <c r="AW438" i="23"/>
  <c r="AV438" i="23"/>
  <c r="BB437" i="23"/>
  <c r="BA437" i="23"/>
  <c r="AZ437" i="23"/>
  <c r="AY437" i="23"/>
  <c r="AW437" i="23"/>
  <c r="AV437" i="23"/>
  <c r="BB436" i="23"/>
  <c r="BA436" i="23"/>
  <c r="AZ436" i="23"/>
  <c r="AY436" i="23"/>
  <c r="AW436" i="23"/>
  <c r="AV436" i="23"/>
  <c r="BB435" i="23"/>
  <c r="BA435" i="23"/>
  <c r="AZ435" i="23"/>
  <c r="AY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W433" i="23"/>
  <c r="AV433" i="23"/>
  <c r="BB432" i="23"/>
  <c r="BA432" i="23"/>
  <c r="AZ432" i="23"/>
  <c r="AY432" i="23"/>
  <c r="AW432" i="23"/>
  <c r="AV432" i="23"/>
  <c r="BB431" i="23"/>
  <c r="BA431" i="23"/>
  <c r="AZ431" i="23"/>
  <c r="AY431" i="23"/>
  <c r="AW431" i="23"/>
  <c r="AV431" i="23"/>
  <c r="BB422" i="23"/>
  <c r="BA422" i="23"/>
  <c r="AZ422" i="23"/>
  <c r="AY422" i="23"/>
  <c r="AW422" i="23"/>
  <c r="AV422" i="23"/>
  <c r="BB421" i="23"/>
  <c r="BA421" i="23"/>
  <c r="AZ421" i="23"/>
  <c r="AY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W419" i="23"/>
  <c r="AV419" i="23"/>
  <c r="BB418" i="23"/>
  <c r="BA418" i="23"/>
  <c r="AZ418" i="23"/>
  <c r="AY418" i="23"/>
  <c r="AW418" i="23"/>
  <c r="AV418" i="23"/>
  <c r="BB417" i="23"/>
  <c r="BA417" i="23"/>
  <c r="AZ417" i="23"/>
  <c r="AY417" i="23"/>
  <c r="AW417" i="23"/>
  <c r="AV417" i="23"/>
  <c r="BB416" i="23"/>
  <c r="BA416" i="23"/>
  <c r="AZ416" i="23"/>
  <c r="AY416" i="23"/>
  <c r="AW416" i="23"/>
  <c r="AV416" i="23"/>
  <c r="BB415" i="23"/>
  <c r="BA415" i="23"/>
  <c r="AZ415" i="23"/>
  <c r="AY415" i="23"/>
  <c r="AW415" i="23"/>
  <c r="AV415" i="23"/>
  <c r="BB414" i="23"/>
  <c r="BA414" i="23"/>
  <c r="AZ414" i="23"/>
  <c r="AY414" i="23"/>
  <c r="AW414" i="23"/>
  <c r="AV414" i="23"/>
  <c r="BB413" i="23"/>
  <c r="BA413" i="23"/>
  <c r="AZ413" i="23"/>
  <c r="AY413" i="23"/>
  <c r="AW413" i="23"/>
  <c r="AV413" i="23"/>
  <c r="BB412" i="23"/>
  <c r="BA412" i="23"/>
  <c r="AZ412" i="23"/>
  <c r="AY412" i="23"/>
  <c r="AW412" i="23"/>
  <c r="AV412" i="23"/>
  <c r="BB411" i="23"/>
  <c r="BA411" i="23"/>
  <c r="AZ411" i="23"/>
  <c r="AY411" i="23"/>
  <c r="AW411" i="23"/>
  <c r="AV411" i="23"/>
  <c r="BB410" i="23"/>
  <c r="BA410" i="23"/>
  <c r="AZ410" i="23"/>
  <c r="AY410" i="23"/>
  <c r="AW410" i="23"/>
  <c r="AV410" i="23"/>
  <c r="BB409" i="23"/>
  <c r="BA409" i="23"/>
  <c r="AZ409" i="23"/>
  <c r="AY409" i="23"/>
  <c r="AW409" i="23"/>
  <c r="AV409" i="23"/>
  <c r="BB408" i="23"/>
  <c r="BA408" i="23"/>
  <c r="AZ408" i="23"/>
  <c r="AY408" i="23"/>
  <c r="AW408" i="23"/>
  <c r="AV408" i="23"/>
  <c r="BB407" i="23"/>
  <c r="BA407" i="23"/>
  <c r="AZ407" i="23"/>
  <c r="AY407" i="23"/>
  <c r="AW407" i="23"/>
  <c r="AV407" i="23"/>
  <c r="BB406" i="23"/>
  <c r="BA406" i="23"/>
  <c r="AZ406" i="23"/>
  <c r="AY406" i="23"/>
  <c r="AW406" i="23"/>
  <c r="AV406" i="23"/>
  <c r="BB405" i="23"/>
  <c r="BA405" i="23"/>
  <c r="AZ405" i="23"/>
  <c r="AY405" i="23"/>
  <c r="AW405" i="23"/>
  <c r="AV405" i="23"/>
  <c r="BB404" i="23"/>
  <c r="BA404" i="23"/>
  <c r="AZ404" i="23"/>
  <c r="AY404" i="23"/>
  <c r="AW404" i="23"/>
  <c r="AV404" i="23"/>
  <c r="BB403" i="23"/>
  <c r="BA403" i="23"/>
  <c r="AZ403" i="23"/>
  <c r="AY403" i="23"/>
  <c r="AW403" i="23"/>
  <c r="AV403" i="23"/>
  <c r="BB402" i="23"/>
  <c r="BA402" i="23"/>
  <c r="AZ402" i="23"/>
  <c r="AY402" i="23"/>
  <c r="AW402" i="23"/>
  <c r="AV402" i="23"/>
  <c r="BB401" i="23"/>
  <c r="BA401" i="23"/>
  <c r="AZ401" i="23"/>
  <c r="AY401" i="23"/>
  <c r="AW401" i="23"/>
  <c r="AV401" i="23"/>
  <c r="BB400" i="23"/>
  <c r="BA400" i="23"/>
  <c r="AZ400" i="23"/>
  <c r="AY400" i="23"/>
  <c r="AW400" i="23"/>
  <c r="AV400" i="23"/>
  <c r="BB399" i="23"/>
  <c r="BA399" i="23"/>
  <c r="AZ399" i="23"/>
  <c r="AY399" i="23"/>
  <c r="AW399" i="23"/>
  <c r="AV399" i="23"/>
  <c r="BB398" i="23"/>
  <c r="BA398" i="23"/>
  <c r="AZ398" i="23"/>
  <c r="AY398" i="23"/>
  <c r="AW398" i="23"/>
  <c r="AV398" i="23"/>
  <c r="BB397" i="23"/>
  <c r="BA397" i="23"/>
  <c r="AZ397" i="23"/>
  <c r="AY397" i="23"/>
  <c r="AW397" i="23"/>
  <c r="AV397" i="23"/>
  <c r="BB396" i="23"/>
  <c r="BA396" i="23"/>
  <c r="AZ396" i="23"/>
  <c r="AY396" i="23"/>
  <c r="AW396" i="23"/>
  <c r="AV396" i="23"/>
  <c r="BB395" i="23"/>
  <c r="BA395" i="23"/>
  <c r="AZ395" i="23"/>
  <c r="AY395" i="23"/>
  <c r="AW395" i="23"/>
  <c r="AV395" i="23"/>
  <c r="BB394" i="23"/>
  <c r="BA394" i="23"/>
  <c r="AZ394" i="23"/>
  <c r="AY394" i="23"/>
  <c r="AW394" i="23"/>
  <c r="AV394" i="23"/>
  <c r="BB393" i="23"/>
  <c r="BA393" i="23"/>
  <c r="AZ393" i="23"/>
  <c r="AY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W391" i="23"/>
  <c r="AV391" i="23"/>
  <c r="BB390" i="23"/>
  <c r="BA390" i="23"/>
  <c r="AZ390" i="23"/>
  <c r="AY390" i="23"/>
  <c r="AW390" i="23"/>
  <c r="AV390" i="23"/>
  <c r="BB389" i="23"/>
  <c r="BA389" i="23"/>
  <c r="AZ389" i="23"/>
  <c r="AY389" i="23"/>
  <c r="AW389" i="23"/>
  <c r="AV389" i="23"/>
  <c r="BB380" i="23"/>
  <c r="BA380" i="23"/>
  <c r="AZ380" i="23"/>
  <c r="AY380" i="23"/>
  <c r="AW380" i="23"/>
  <c r="AV380" i="23"/>
  <c r="BB379" i="23"/>
  <c r="BA379" i="23"/>
  <c r="AZ379" i="23"/>
  <c r="AY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W377" i="23"/>
  <c r="AV377" i="23"/>
  <c r="BB376" i="23"/>
  <c r="BA376" i="23"/>
  <c r="AZ376" i="23"/>
  <c r="AY376" i="23"/>
  <c r="AW376" i="23"/>
  <c r="AV376" i="23"/>
  <c r="BB375" i="23"/>
  <c r="BA375" i="23"/>
  <c r="AZ375" i="23"/>
  <c r="AY375" i="23"/>
  <c r="AW375" i="23"/>
  <c r="AV375" i="23"/>
  <c r="BB374" i="23"/>
  <c r="BA374" i="23"/>
  <c r="AZ374" i="23"/>
  <c r="AY374" i="23"/>
  <c r="AW374" i="23"/>
  <c r="AV374" i="23"/>
  <c r="BB373" i="23"/>
  <c r="BA373" i="23"/>
  <c r="AZ373" i="23"/>
  <c r="AY373" i="23"/>
  <c r="AW373" i="23"/>
  <c r="AV373" i="23"/>
  <c r="BB372" i="23"/>
  <c r="BA372" i="23"/>
  <c r="AZ372" i="23"/>
  <c r="AY372" i="23"/>
  <c r="AW372" i="23"/>
  <c r="AV372" i="23"/>
  <c r="BB371" i="23"/>
  <c r="BA371" i="23"/>
  <c r="AZ371" i="23"/>
  <c r="AY371" i="23"/>
  <c r="AW371" i="23"/>
  <c r="AV371" i="23"/>
  <c r="BB370" i="23"/>
  <c r="BA370" i="23"/>
  <c r="AZ370" i="23"/>
  <c r="AY370" i="23"/>
  <c r="AW370" i="23"/>
  <c r="AV370" i="23"/>
  <c r="BB369" i="23"/>
  <c r="BA369" i="23"/>
  <c r="AZ369" i="23"/>
  <c r="AY369" i="23"/>
  <c r="AW369" i="23"/>
  <c r="AV369" i="23"/>
  <c r="BB368" i="23"/>
  <c r="BA368" i="23"/>
  <c r="AZ368" i="23"/>
  <c r="AY368" i="23"/>
  <c r="AW368" i="23"/>
  <c r="AV368" i="23"/>
  <c r="BB367" i="23"/>
  <c r="BA367" i="23"/>
  <c r="AZ367" i="23"/>
  <c r="AY367" i="23"/>
  <c r="AW367" i="23"/>
  <c r="AV367" i="23"/>
  <c r="BB366" i="23"/>
  <c r="BA366" i="23"/>
  <c r="AZ366" i="23"/>
  <c r="AY366" i="23"/>
  <c r="AW366" i="23"/>
  <c r="AV366" i="23"/>
  <c r="BB365" i="23"/>
  <c r="BA365" i="23"/>
  <c r="AZ365" i="23"/>
  <c r="AY365" i="23"/>
  <c r="AW365" i="23"/>
  <c r="AV365" i="23"/>
  <c r="BB364" i="23"/>
  <c r="BA364" i="23"/>
  <c r="AZ364" i="23"/>
  <c r="AY364" i="23"/>
  <c r="AW364" i="23"/>
  <c r="AV364" i="23"/>
  <c r="BB363" i="23"/>
  <c r="BA363" i="23"/>
  <c r="AZ363" i="23"/>
  <c r="AY363" i="23"/>
  <c r="AW363" i="23"/>
  <c r="AV363" i="23"/>
  <c r="BB362" i="23"/>
  <c r="BA362" i="23"/>
  <c r="AZ362" i="23"/>
  <c r="AY362" i="23"/>
  <c r="AW362" i="23"/>
  <c r="AV362" i="23"/>
  <c r="BB361" i="23"/>
  <c r="BA361" i="23"/>
  <c r="AZ361" i="23"/>
  <c r="AY361" i="23"/>
  <c r="AW361" i="23"/>
  <c r="AV361" i="23"/>
  <c r="BB360" i="23"/>
  <c r="BA360" i="23"/>
  <c r="AZ360" i="23"/>
  <c r="AY360" i="23"/>
  <c r="AW360" i="23"/>
  <c r="AV360" i="23"/>
  <c r="BB359" i="23"/>
  <c r="BA359" i="23"/>
  <c r="AZ359" i="23"/>
  <c r="AY359" i="23"/>
  <c r="AW359" i="23"/>
  <c r="AV359" i="23"/>
  <c r="BB358" i="23"/>
  <c r="BA358" i="23"/>
  <c r="AZ358" i="23"/>
  <c r="AY358" i="23"/>
  <c r="AW358" i="23"/>
  <c r="AV358" i="23"/>
  <c r="BB357" i="23"/>
  <c r="BA357" i="23"/>
  <c r="AZ357" i="23"/>
  <c r="AY357" i="23"/>
  <c r="AW357" i="23"/>
  <c r="AV357" i="23"/>
  <c r="BB356" i="23"/>
  <c r="BA356" i="23"/>
  <c r="AZ356" i="23"/>
  <c r="AY356" i="23"/>
  <c r="AW356" i="23"/>
  <c r="AV356" i="23"/>
  <c r="BB355" i="23"/>
  <c r="BA355" i="23"/>
  <c r="AZ355" i="23"/>
  <c r="AY355" i="23"/>
  <c r="AW355" i="23"/>
  <c r="AV355" i="23"/>
  <c r="BB354" i="23"/>
  <c r="BA354" i="23"/>
  <c r="AZ354" i="23"/>
  <c r="AY354" i="23"/>
  <c r="AW354" i="23"/>
  <c r="AV354" i="23"/>
  <c r="BB353" i="23"/>
  <c r="BA353" i="23"/>
  <c r="AZ353" i="23"/>
  <c r="AY353" i="23"/>
  <c r="AW353" i="23"/>
  <c r="AV353" i="23"/>
  <c r="BB352" i="23"/>
  <c r="BA352" i="23"/>
  <c r="AZ352" i="23"/>
  <c r="AY352" i="23"/>
  <c r="AW352" i="23"/>
  <c r="AV352" i="23"/>
  <c r="BB351" i="23"/>
  <c r="BA351" i="23"/>
  <c r="AZ351" i="23"/>
  <c r="AY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W349" i="23"/>
  <c r="AV349" i="23"/>
  <c r="BB348" i="23"/>
  <c r="BA348" i="23"/>
  <c r="AZ348" i="23"/>
  <c r="AY348" i="23"/>
  <c r="AW348" i="23"/>
  <c r="AV348" i="23"/>
  <c r="BB347" i="23"/>
  <c r="BA347" i="23"/>
  <c r="AZ347" i="23"/>
  <c r="AY347" i="23"/>
  <c r="AW347" i="23"/>
  <c r="AV347" i="23"/>
  <c r="BB339" i="23"/>
  <c r="BA339" i="23"/>
  <c r="AZ339" i="23"/>
  <c r="AY339" i="23"/>
  <c r="AW339" i="23"/>
  <c r="AV339" i="23"/>
  <c r="BB338" i="23"/>
  <c r="BA338" i="23"/>
  <c r="AZ338" i="23"/>
  <c r="AY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W336" i="23"/>
  <c r="AV336" i="23"/>
  <c r="BB335" i="23"/>
  <c r="BA335" i="23"/>
  <c r="AZ335" i="23"/>
  <c r="AY335" i="23"/>
  <c r="AW335" i="23"/>
  <c r="AV335" i="23"/>
  <c r="BB334" i="23"/>
  <c r="BA334" i="23"/>
  <c r="AZ334" i="23"/>
  <c r="AY334" i="23"/>
  <c r="AW334" i="23"/>
  <c r="AV334" i="23"/>
  <c r="BB333" i="23"/>
  <c r="BA333" i="23"/>
  <c r="AZ333" i="23"/>
  <c r="AY333" i="23"/>
  <c r="AW333" i="23"/>
  <c r="AV333" i="23"/>
  <c r="BB332" i="23"/>
  <c r="BA332" i="23"/>
  <c r="AZ332" i="23"/>
  <c r="AY332" i="23"/>
  <c r="AW332" i="23"/>
  <c r="AV332" i="23"/>
  <c r="BB331" i="23"/>
  <c r="BA331" i="23"/>
  <c r="AZ331" i="23"/>
  <c r="AY331" i="23"/>
  <c r="AW331" i="23"/>
  <c r="AV331" i="23"/>
  <c r="BB330" i="23"/>
  <c r="BA330" i="23"/>
  <c r="AZ330" i="23"/>
  <c r="AY330" i="23"/>
  <c r="AW330" i="23"/>
  <c r="AV330" i="23"/>
  <c r="BB329" i="23"/>
  <c r="BA329" i="23"/>
  <c r="AZ329" i="23"/>
  <c r="AY329" i="23"/>
  <c r="AW329" i="23"/>
  <c r="AV329" i="23"/>
  <c r="BB328" i="23"/>
  <c r="BA328" i="23"/>
  <c r="AZ328" i="23"/>
  <c r="AY328" i="23"/>
  <c r="AW328" i="23"/>
  <c r="AV328" i="23"/>
  <c r="BB327" i="23"/>
  <c r="BA327" i="23"/>
  <c r="AZ327" i="23"/>
  <c r="AY327" i="23"/>
  <c r="AW327" i="23"/>
  <c r="AV327" i="23"/>
  <c r="BB326" i="23"/>
  <c r="BA326" i="23"/>
  <c r="AZ326" i="23"/>
  <c r="AY326" i="23"/>
  <c r="AW326" i="23"/>
  <c r="AV326" i="23"/>
  <c r="BB325" i="23"/>
  <c r="BA325" i="23"/>
  <c r="AZ325" i="23"/>
  <c r="AY325" i="23"/>
  <c r="AW325" i="23"/>
  <c r="AV325" i="23"/>
  <c r="BB324" i="23"/>
  <c r="BA324" i="23"/>
  <c r="AZ324" i="23"/>
  <c r="AY324" i="23"/>
  <c r="AW324" i="23"/>
  <c r="AV324" i="23"/>
  <c r="BB323" i="23"/>
  <c r="BA323" i="23"/>
  <c r="AZ323" i="23"/>
  <c r="AY323" i="23"/>
  <c r="AW323" i="23"/>
  <c r="AV323" i="23"/>
  <c r="BB322" i="23"/>
  <c r="BA322" i="23"/>
  <c r="AZ322" i="23"/>
  <c r="AY322" i="23"/>
  <c r="AW322" i="23"/>
  <c r="AV322" i="23"/>
  <c r="BB321" i="23"/>
  <c r="BA321" i="23"/>
  <c r="AZ321" i="23"/>
  <c r="AY321" i="23"/>
  <c r="AW321" i="23"/>
  <c r="AV321" i="23"/>
  <c r="BB320" i="23"/>
  <c r="BA320" i="23"/>
  <c r="AZ320" i="23"/>
  <c r="AY320" i="23"/>
  <c r="AW320" i="23"/>
  <c r="AV320" i="23"/>
  <c r="BB319" i="23"/>
  <c r="BA319" i="23"/>
  <c r="AZ319" i="23"/>
  <c r="AY319" i="23"/>
  <c r="AW319" i="23"/>
  <c r="AV319" i="23"/>
  <c r="BB318" i="23"/>
  <c r="BA318" i="23"/>
  <c r="AZ318" i="23"/>
  <c r="AY318" i="23"/>
  <c r="AW318" i="23"/>
  <c r="AV318" i="23"/>
  <c r="BB317" i="23"/>
  <c r="BA317" i="23"/>
  <c r="AZ317" i="23"/>
  <c r="AY317" i="23"/>
  <c r="AW317" i="23"/>
  <c r="AV317" i="23"/>
  <c r="BB316" i="23"/>
  <c r="BA316" i="23"/>
  <c r="AZ316" i="23"/>
  <c r="AY316" i="23"/>
  <c r="AW316" i="23"/>
  <c r="AV316" i="23"/>
  <c r="BB315" i="23"/>
  <c r="BA315" i="23"/>
  <c r="AZ315" i="23"/>
  <c r="AY315" i="23"/>
  <c r="AW315" i="23"/>
  <c r="AV315" i="23"/>
  <c r="BB314" i="23"/>
  <c r="BA314" i="23"/>
  <c r="AZ314" i="23"/>
  <c r="AY314" i="23"/>
  <c r="AW314" i="23"/>
  <c r="AV314" i="23"/>
  <c r="BB313" i="23"/>
  <c r="BA313" i="23"/>
  <c r="AZ313" i="23"/>
  <c r="AY313" i="23"/>
  <c r="AW313" i="23"/>
  <c r="AV313" i="23"/>
  <c r="BB312" i="23"/>
  <c r="BA312" i="23"/>
  <c r="AZ312" i="23"/>
  <c r="AY312" i="23"/>
  <c r="AW312" i="23"/>
  <c r="AV312" i="23"/>
  <c r="BB311" i="23"/>
  <c r="BA311" i="23"/>
  <c r="AZ311" i="23"/>
  <c r="AY311" i="23"/>
  <c r="AW311" i="23"/>
  <c r="AV311" i="23"/>
  <c r="BB310" i="23"/>
  <c r="BA310" i="23"/>
  <c r="AZ310" i="23"/>
  <c r="AY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W308" i="23"/>
  <c r="AV308" i="23"/>
  <c r="BB307" i="23"/>
  <c r="BA307" i="23"/>
  <c r="AZ307" i="23"/>
  <c r="AY307" i="23"/>
  <c r="AW307" i="23"/>
  <c r="AV307" i="23"/>
  <c r="BB306" i="23"/>
  <c r="BA306" i="23"/>
  <c r="AZ306" i="23"/>
  <c r="AY306" i="23"/>
  <c r="AW306" i="23"/>
  <c r="AV306" i="23"/>
  <c r="BB297" i="23"/>
  <c r="BA297" i="23"/>
  <c r="AZ297" i="23"/>
  <c r="AY297" i="23"/>
  <c r="AW297" i="23"/>
  <c r="AV297" i="23"/>
  <c r="BB296" i="23"/>
  <c r="BA296" i="23"/>
  <c r="AZ296" i="23"/>
  <c r="AY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W294" i="23"/>
  <c r="AV294" i="23"/>
  <c r="BB293" i="23"/>
  <c r="BA293" i="23"/>
  <c r="AZ293" i="23"/>
  <c r="AY293" i="23"/>
  <c r="AW293" i="23"/>
  <c r="AV293" i="23"/>
  <c r="BB292" i="23"/>
  <c r="BA292" i="23"/>
  <c r="AZ292" i="23"/>
  <c r="AY292" i="23"/>
  <c r="AW292" i="23"/>
  <c r="AV292" i="23"/>
  <c r="BB291" i="23"/>
  <c r="BA291" i="23"/>
  <c r="AZ291" i="23"/>
  <c r="AY291" i="23"/>
  <c r="AW291" i="23"/>
  <c r="AV291" i="23"/>
  <c r="BB290" i="23"/>
  <c r="BA290" i="23"/>
  <c r="AZ290" i="23"/>
  <c r="AY290" i="23"/>
  <c r="AW290" i="23"/>
  <c r="AV290" i="23"/>
  <c r="BB289" i="23"/>
  <c r="BA289" i="23"/>
  <c r="AZ289" i="23"/>
  <c r="AY289" i="23"/>
  <c r="AW289" i="23"/>
  <c r="AV289" i="23"/>
  <c r="BB288" i="23"/>
  <c r="BA288" i="23"/>
  <c r="AZ288" i="23"/>
  <c r="AY288" i="23"/>
  <c r="AW288" i="23"/>
  <c r="AV288" i="23"/>
  <c r="BB287" i="23"/>
  <c r="BA287" i="23"/>
  <c r="AZ287" i="23"/>
  <c r="AY287" i="23"/>
  <c r="AW287" i="23"/>
  <c r="AV287" i="23"/>
  <c r="BB286" i="23"/>
  <c r="BA286" i="23"/>
  <c r="AZ286" i="23"/>
  <c r="AY286" i="23"/>
  <c r="AW286" i="23"/>
  <c r="AV286" i="23"/>
  <c r="BB285" i="23"/>
  <c r="BA285" i="23"/>
  <c r="AZ285" i="23"/>
  <c r="AY285" i="23"/>
  <c r="AW285" i="23"/>
  <c r="AV285" i="23"/>
  <c r="BB284" i="23"/>
  <c r="BA284" i="23"/>
  <c r="AZ284" i="23"/>
  <c r="AY284" i="23"/>
  <c r="AW284" i="23"/>
  <c r="AV284" i="23"/>
  <c r="BB283" i="23"/>
  <c r="BA283" i="23"/>
  <c r="AZ283" i="23"/>
  <c r="AY283" i="23"/>
  <c r="AW283" i="23"/>
  <c r="AV283" i="23"/>
  <c r="BB282" i="23"/>
  <c r="BA282" i="23"/>
  <c r="AZ282" i="23"/>
  <c r="AY282" i="23"/>
  <c r="AW282" i="23"/>
  <c r="AV282" i="23"/>
  <c r="BB281" i="23"/>
  <c r="BA281" i="23"/>
  <c r="AZ281" i="23"/>
  <c r="AY281" i="23"/>
  <c r="AW281" i="23"/>
  <c r="AV281" i="23"/>
  <c r="BB280" i="23"/>
  <c r="BA280" i="23"/>
  <c r="AZ280" i="23"/>
  <c r="AY280" i="23"/>
  <c r="AW280" i="23"/>
  <c r="AV280" i="23"/>
  <c r="BB279" i="23"/>
  <c r="BA279" i="23"/>
  <c r="AZ279" i="23"/>
  <c r="AY279" i="23"/>
  <c r="AW279" i="23"/>
  <c r="AV279" i="23"/>
  <c r="BB278" i="23"/>
  <c r="BA278" i="23"/>
  <c r="AZ278" i="23"/>
  <c r="AY278" i="23"/>
  <c r="AW278" i="23"/>
  <c r="AV278" i="23"/>
  <c r="BB277" i="23"/>
  <c r="BA277" i="23"/>
  <c r="AZ277" i="23"/>
  <c r="AY277" i="23"/>
  <c r="AW277" i="23"/>
  <c r="AV277" i="23"/>
  <c r="BB276" i="23"/>
  <c r="BA276" i="23"/>
  <c r="AZ276" i="23"/>
  <c r="AY276" i="23"/>
  <c r="AW276" i="23"/>
  <c r="AV276" i="23"/>
  <c r="BB275" i="23"/>
  <c r="BA275" i="23"/>
  <c r="AZ275" i="23"/>
  <c r="AY275" i="23"/>
  <c r="AW275" i="23"/>
  <c r="AV275" i="23"/>
  <c r="BB274" i="23"/>
  <c r="BA274" i="23"/>
  <c r="AZ274" i="23"/>
  <c r="AY274" i="23"/>
  <c r="AW274" i="23"/>
  <c r="AV274" i="23"/>
  <c r="BB273" i="23"/>
  <c r="BA273" i="23"/>
  <c r="AZ273" i="23"/>
  <c r="AY273" i="23"/>
  <c r="AW273" i="23"/>
  <c r="AV273" i="23"/>
  <c r="BB272" i="23"/>
  <c r="BA272" i="23"/>
  <c r="AZ272" i="23"/>
  <c r="AY272" i="23"/>
  <c r="AW272" i="23"/>
  <c r="AV272" i="23"/>
  <c r="BB271" i="23"/>
  <c r="BA271" i="23"/>
  <c r="AZ271" i="23"/>
  <c r="AY271" i="23"/>
  <c r="AW271" i="23"/>
  <c r="AV271" i="23"/>
  <c r="BB270" i="23"/>
  <c r="BA270" i="23"/>
  <c r="AZ270" i="23"/>
  <c r="AY270" i="23"/>
  <c r="AW270" i="23"/>
  <c r="AV270" i="23"/>
  <c r="BB269" i="23"/>
  <c r="BA269" i="23"/>
  <c r="AZ269" i="23"/>
  <c r="AY269" i="23"/>
  <c r="AW269" i="23"/>
  <c r="AV269" i="23"/>
  <c r="BB268" i="23"/>
  <c r="BA268" i="23"/>
  <c r="AZ268" i="23"/>
  <c r="AY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W266" i="23"/>
  <c r="AV266" i="23"/>
  <c r="BB265" i="23"/>
  <c r="BA265" i="23"/>
  <c r="AZ265" i="23"/>
  <c r="AY265" i="23"/>
  <c r="AW265" i="23"/>
  <c r="AV265" i="23"/>
  <c r="BB264" i="23"/>
  <c r="BA264" i="23"/>
  <c r="AZ264" i="23"/>
  <c r="AY264" i="23"/>
  <c r="AW264" i="23"/>
  <c r="AV264" i="23"/>
  <c r="BB256" i="23"/>
  <c r="BA256" i="23"/>
  <c r="AZ256" i="23"/>
  <c r="AY256" i="23"/>
  <c r="AW256" i="23"/>
  <c r="AV256" i="23"/>
  <c r="BB255" i="23"/>
  <c r="BA255" i="23"/>
  <c r="AZ255" i="23"/>
  <c r="AY255" i="23"/>
  <c r="AW255" i="23"/>
  <c r="AV255" i="23"/>
  <c r="BB254" i="23"/>
  <c r="BA254" i="23"/>
  <c r="AZ254" i="23"/>
  <c r="AY254" i="23"/>
  <c r="AW254" i="23"/>
  <c r="AV254" i="23"/>
  <c r="BB253" i="23"/>
  <c r="BA253" i="23"/>
  <c r="AZ253" i="23"/>
  <c r="AY253" i="23"/>
  <c r="AW253" i="23"/>
  <c r="AV253" i="23"/>
  <c r="BB252" i="23"/>
  <c r="BA252" i="23"/>
  <c r="AZ252" i="23"/>
  <c r="AY252" i="23"/>
  <c r="AW252" i="23"/>
  <c r="AV252" i="23"/>
  <c r="BB251" i="23"/>
  <c r="BA251" i="23"/>
  <c r="AZ251" i="23"/>
  <c r="AY251" i="23"/>
  <c r="AW251" i="23"/>
  <c r="AV251" i="23"/>
  <c r="BB250" i="23"/>
  <c r="BA250" i="23"/>
  <c r="AZ250" i="23"/>
  <c r="AY250" i="23"/>
  <c r="AW250" i="23"/>
  <c r="AV250" i="23"/>
  <c r="BB249" i="23"/>
  <c r="BA249" i="23"/>
  <c r="AZ249" i="23"/>
  <c r="AY249" i="23"/>
  <c r="AW249" i="23"/>
  <c r="AV249" i="23"/>
  <c r="BB248" i="23"/>
  <c r="BA248" i="23"/>
  <c r="AZ248" i="23"/>
  <c r="AY248" i="23"/>
  <c r="AW248" i="23"/>
  <c r="AV248" i="23"/>
  <c r="BB247" i="23"/>
  <c r="BA247" i="23"/>
  <c r="AZ247" i="23"/>
  <c r="AY247" i="23"/>
  <c r="AW247" i="23"/>
  <c r="AV247" i="23"/>
  <c r="BB246" i="23"/>
  <c r="BA246" i="23"/>
  <c r="AZ246" i="23"/>
  <c r="AY246" i="23"/>
  <c r="AW246" i="23"/>
  <c r="AV246" i="23"/>
  <c r="BB245" i="23"/>
  <c r="BA245" i="23"/>
  <c r="AZ245" i="23"/>
  <c r="AY245" i="23"/>
  <c r="AW245" i="23"/>
  <c r="AV245" i="23"/>
  <c r="BB244" i="23"/>
  <c r="BA244" i="23"/>
  <c r="AZ244" i="23"/>
  <c r="AY244" i="23"/>
  <c r="AW244" i="23"/>
  <c r="AV244" i="23"/>
  <c r="BB243" i="23"/>
  <c r="BA243" i="23"/>
  <c r="AZ243" i="23"/>
  <c r="AY243" i="23"/>
  <c r="AW243" i="23"/>
  <c r="AV243" i="23"/>
  <c r="BB242" i="23"/>
  <c r="BA242" i="23"/>
  <c r="AZ242" i="23"/>
  <c r="AY242" i="23"/>
  <c r="AW242" i="23"/>
  <c r="AV242" i="23"/>
  <c r="BB241" i="23"/>
  <c r="BA241" i="23"/>
  <c r="AZ241" i="23"/>
  <c r="AY241" i="23"/>
  <c r="AW241" i="23"/>
  <c r="AV241" i="23"/>
  <c r="BB240" i="23"/>
  <c r="BA240" i="23"/>
  <c r="AZ240" i="23"/>
  <c r="AY240" i="23"/>
  <c r="AW240" i="23"/>
  <c r="AV240" i="23"/>
  <c r="BB239" i="23"/>
  <c r="BA239" i="23"/>
  <c r="AZ239" i="23"/>
  <c r="AY239" i="23"/>
  <c r="AW239" i="23"/>
  <c r="AV239" i="23"/>
  <c r="BB238" i="23"/>
  <c r="BA238" i="23"/>
  <c r="AZ238" i="23"/>
  <c r="AY238" i="23"/>
  <c r="AW238" i="23"/>
  <c r="AV238" i="23"/>
  <c r="BB237" i="23"/>
  <c r="BA237" i="23"/>
  <c r="AZ237" i="23"/>
  <c r="AY237" i="23"/>
  <c r="AW237" i="23"/>
  <c r="AV237" i="23"/>
  <c r="BB236" i="23"/>
  <c r="BA236" i="23"/>
  <c r="AZ236" i="23"/>
  <c r="AY236" i="23"/>
  <c r="AW236" i="23"/>
  <c r="AV236" i="23"/>
  <c r="BB235" i="23"/>
  <c r="BA235" i="23"/>
  <c r="AZ235" i="23"/>
  <c r="AY235" i="23"/>
  <c r="AW235" i="23"/>
  <c r="AV235" i="23"/>
  <c r="BB234" i="23"/>
  <c r="BA234" i="23"/>
  <c r="AZ234" i="23"/>
  <c r="AY234" i="23"/>
  <c r="AW234" i="23"/>
  <c r="AV234" i="23"/>
  <c r="BB233" i="23"/>
  <c r="BA233" i="23"/>
  <c r="AZ233" i="23"/>
  <c r="AY233" i="23"/>
  <c r="AW233" i="23"/>
  <c r="AV233" i="23"/>
  <c r="BB232" i="23"/>
  <c r="BA232" i="23"/>
  <c r="AZ232" i="23"/>
  <c r="AY232" i="23"/>
  <c r="AW232" i="23"/>
  <c r="AV232" i="23"/>
  <c r="BB231" i="23"/>
  <c r="BA231" i="23"/>
  <c r="AZ231" i="23"/>
  <c r="AY231" i="23"/>
  <c r="AW231" i="23"/>
  <c r="AV231" i="23"/>
  <c r="BB230" i="23"/>
  <c r="BA230" i="23"/>
  <c r="AZ230" i="23"/>
  <c r="AY230" i="23"/>
  <c r="AW230" i="23"/>
  <c r="AV230" i="23"/>
  <c r="BB229" i="23"/>
  <c r="BA229" i="23"/>
  <c r="AZ229" i="23"/>
  <c r="AY229" i="23"/>
  <c r="AW229" i="23"/>
  <c r="AV229" i="23"/>
  <c r="BB228" i="23"/>
  <c r="BA228" i="23"/>
  <c r="AZ228" i="23"/>
  <c r="AY228" i="23"/>
  <c r="AW228" i="23"/>
  <c r="AV228" i="23"/>
  <c r="BB227" i="23"/>
  <c r="BA227" i="23"/>
  <c r="AZ227" i="23"/>
  <c r="AY227" i="23"/>
  <c r="AW227" i="23"/>
  <c r="AV227" i="23"/>
  <c r="BB226" i="23"/>
  <c r="BA226" i="23"/>
  <c r="AZ226" i="23"/>
  <c r="AY226" i="23"/>
  <c r="AW226" i="23"/>
  <c r="AV226" i="23"/>
  <c r="BB225" i="23"/>
  <c r="BA225" i="23"/>
  <c r="AZ225" i="23"/>
  <c r="AY225" i="23"/>
  <c r="AW225" i="23"/>
  <c r="AV225" i="23"/>
  <c r="BB224" i="23"/>
  <c r="BA224" i="23"/>
  <c r="AZ224" i="23"/>
  <c r="AY224" i="23"/>
  <c r="AW224" i="23"/>
  <c r="AV224" i="23"/>
  <c r="BB223" i="23"/>
  <c r="BA223" i="23"/>
  <c r="AZ223" i="23"/>
  <c r="AY223" i="23"/>
  <c r="AW223" i="23"/>
  <c r="AV223" i="23"/>
  <c r="BB215" i="23"/>
  <c r="BA215" i="23"/>
  <c r="AZ215" i="23"/>
  <c r="AY215" i="23"/>
  <c r="AW215" i="23"/>
  <c r="AV215" i="23"/>
  <c r="BB214" i="23"/>
  <c r="BA214" i="23"/>
  <c r="AZ214" i="23"/>
  <c r="AY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W212" i="23"/>
  <c r="AV212" i="23"/>
  <c r="BB211" i="23"/>
  <c r="BA211" i="23"/>
  <c r="AZ211" i="23"/>
  <c r="AY211" i="23"/>
  <c r="AW211" i="23"/>
  <c r="AV211" i="23"/>
  <c r="BB210" i="23"/>
  <c r="BA210" i="23"/>
  <c r="AZ210" i="23"/>
  <c r="AY210" i="23"/>
  <c r="AW210" i="23"/>
  <c r="AV210" i="23"/>
  <c r="BB209" i="23"/>
  <c r="BA209" i="23"/>
  <c r="AZ209" i="23"/>
  <c r="AY209" i="23"/>
  <c r="AW209" i="23"/>
  <c r="AV209" i="23"/>
  <c r="BB208" i="23"/>
  <c r="BA208" i="23"/>
  <c r="AZ208" i="23"/>
  <c r="AY208" i="23"/>
  <c r="AW208" i="23"/>
  <c r="AV208" i="23"/>
  <c r="BB207" i="23"/>
  <c r="BA207" i="23"/>
  <c r="AZ207" i="23"/>
  <c r="AY207" i="23"/>
  <c r="AW207" i="23"/>
  <c r="AV207" i="23"/>
  <c r="BB206" i="23"/>
  <c r="BA206" i="23"/>
  <c r="AZ206" i="23"/>
  <c r="AY206" i="23"/>
  <c r="AW206" i="23"/>
  <c r="AV206" i="23"/>
  <c r="BB205" i="23"/>
  <c r="BA205" i="23"/>
  <c r="AZ205" i="23"/>
  <c r="AY205" i="23"/>
  <c r="AW205" i="23"/>
  <c r="AV205" i="23"/>
  <c r="BB204" i="23"/>
  <c r="BA204" i="23"/>
  <c r="AZ204" i="23"/>
  <c r="AY204" i="23"/>
  <c r="AW204" i="23"/>
  <c r="AV204" i="23"/>
  <c r="BB203" i="23"/>
  <c r="BA203" i="23"/>
  <c r="AZ203" i="23"/>
  <c r="AY203" i="23"/>
  <c r="AW203" i="23"/>
  <c r="AV203" i="23"/>
  <c r="BB202" i="23"/>
  <c r="BA202" i="23"/>
  <c r="AZ202" i="23"/>
  <c r="AY202" i="23"/>
  <c r="AW202" i="23"/>
  <c r="AV202" i="23"/>
  <c r="BB201" i="23"/>
  <c r="BA201" i="23"/>
  <c r="AZ201" i="23"/>
  <c r="AY201" i="23"/>
  <c r="AW201" i="23"/>
  <c r="AV201" i="23"/>
  <c r="BB200" i="23"/>
  <c r="BA200" i="23"/>
  <c r="AZ200" i="23"/>
  <c r="AY200" i="23"/>
  <c r="AW200" i="23"/>
  <c r="AV200" i="23"/>
  <c r="BB199" i="23"/>
  <c r="BA199" i="23"/>
  <c r="AZ199" i="23"/>
  <c r="AY199" i="23"/>
  <c r="AW199" i="23"/>
  <c r="AV199" i="23"/>
  <c r="BB198" i="23"/>
  <c r="BA198" i="23"/>
  <c r="AZ198" i="23"/>
  <c r="AY198" i="23"/>
  <c r="AW198" i="23"/>
  <c r="AV198" i="23"/>
  <c r="BB197" i="23"/>
  <c r="BA197" i="23"/>
  <c r="AZ197" i="23"/>
  <c r="AY197" i="23"/>
  <c r="AW197" i="23"/>
  <c r="AV197" i="23"/>
  <c r="BB196" i="23"/>
  <c r="BA196" i="23"/>
  <c r="AZ196" i="23"/>
  <c r="AY196" i="23"/>
  <c r="AW196" i="23"/>
  <c r="AV196" i="23"/>
  <c r="BB195" i="23"/>
  <c r="BA195" i="23"/>
  <c r="AZ195" i="23"/>
  <c r="AY195" i="23"/>
  <c r="AW195" i="23"/>
  <c r="AV195" i="23"/>
  <c r="BB194" i="23"/>
  <c r="BA194" i="23"/>
  <c r="AZ194" i="23"/>
  <c r="AY194" i="23"/>
  <c r="AW194" i="23"/>
  <c r="AV194" i="23"/>
  <c r="BB193" i="23"/>
  <c r="BA193" i="23"/>
  <c r="AZ193" i="23"/>
  <c r="AY193" i="23"/>
  <c r="AW193" i="23"/>
  <c r="AV193" i="23"/>
  <c r="BB192" i="23"/>
  <c r="BA192" i="23"/>
  <c r="AZ192" i="23"/>
  <c r="AY192" i="23"/>
  <c r="AW192" i="23"/>
  <c r="AV192" i="23"/>
  <c r="BB191" i="23"/>
  <c r="BA191" i="23"/>
  <c r="AZ191" i="23"/>
  <c r="AY191" i="23"/>
  <c r="AW191" i="23"/>
  <c r="AV191" i="23"/>
  <c r="BB190" i="23"/>
  <c r="BA190" i="23"/>
  <c r="AZ190" i="23"/>
  <c r="AY190" i="23"/>
  <c r="AW190" i="23"/>
  <c r="AV190" i="23"/>
  <c r="BB189" i="23"/>
  <c r="BA189" i="23"/>
  <c r="AZ189" i="23"/>
  <c r="AY189" i="23"/>
  <c r="AW189" i="23"/>
  <c r="AV189" i="23"/>
  <c r="BB188" i="23"/>
  <c r="BA188" i="23"/>
  <c r="AZ188" i="23"/>
  <c r="AY188" i="23"/>
  <c r="AW188" i="23"/>
  <c r="AV188" i="23"/>
  <c r="BB187" i="23"/>
  <c r="BA187" i="23"/>
  <c r="AZ187" i="23"/>
  <c r="AY187" i="23"/>
  <c r="AW187" i="23"/>
  <c r="AV187" i="23"/>
  <c r="BB186" i="23"/>
  <c r="BA186" i="23"/>
  <c r="AZ186" i="23"/>
  <c r="AY186" i="23"/>
  <c r="AW186" i="23"/>
  <c r="AV186" i="23"/>
  <c r="BB185" i="23"/>
  <c r="BA185" i="23"/>
  <c r="AZ185" i="23"/>
  <c r="AY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B182" i="23"/>
  <c r="BA182" i="23"/>
  <c r="AZ182" i="23"/>
  <c r="AY182" i="23"/>
  <c r="AW182" i="23"/>
  <c r="AV182" i="23"/>
  <c r="BB173" i="23"/>
  <c r="BA173" i="23"/>
  <c r="AZ173" i="23"/>
  <c r="AY173" i="23"/>
  <c r="AW173" i="23"/>
  <c r="AV173" i="23"/>
  <c r="BB172" i="23"/>
  <c r="BA172" i="23"/>
  <c r="AZ172" i="23"/>
  <c r="AY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W170" i="23"/>
  <c r="AV170" i="23"/>
  <c r="BB169" i="23"/>
  <c r="BA169" i="23"/>
  <c r="AZ169" i="23"/>
  <c r="AY169" i="23"/>
  <c r="AW169" i="23"/>
  <c r="AV169" i="23"/>
  <c r="BB168" i="23"/>
  <c r="BA168" i="23"/>
  <c r="AZ168" i="23"/>
  <c r="AY168" i="23"/>
  <c r="AW168" i="23"/>
  <c r="AV168" i="23"/>
  <c r="BB167" i="23"/>
  <c r="BA167" i="23"/>
  <c r="AZ167" i="23"/>
  <c r="AY167" i="23"/>
  <c r="AW167" i="23"/>
  <c r="AV167" i="23"/>
  <c r="BB166" i="23"/>
  <c r="BA166" i="23"/>
  <c r="AZ166" i="23"/>
  <c r="AY166" i="23"/>
  <c r="AW166" i="23"/>
  <c r="AV166" i="23"/>
  <c r="BB165" i="23"/>
  <c r="BA165" i="23"/>
  <c r="AZ165" i="23"/>
  <c r="AY165" i="23"/>
  <c r="AW165" i="23"/>
  <c r="AV165" i="23"/>
  <c r="BB164" i="23"/>
  <c r="BA164" i="23"/>
  <c r="AZ164" i="23"/>
  <c r="AY164" i="23"/>
  <c r="AW164" i="23"/>
  <c r="AV164" i="23"/>
  <c r="BB163" i="23"/>
  <c r="BA163" i="23"/>
  <c r="AZ163" i="23"/>
  <c r="AY163" i="23"/>
  <c r="AW163" i="23"/>
  <c r="AV163" i="23"/>
  <c r="BB162" i="23"/>
  <c r="BA162" i="23"/>
  <c r="AZ162" i="23"/>
  <c r="AY162" i="23"/>
  <c r="AW162" i="23"/>
  <c r="AV162" i="23"/>
  <c r="BB161" i="23"/>
  <c r="BA161" i="23"/>
  <c r="AZ161" i="23"/>
  <c r="AY161" i="23"/>
  <c r="AW161" i="23"/>
  <c r="AV161" i="23"/>
  <c r="BB160" i="23"/>
  <c r="BA160" i="23"/>
  <c r="AZ160" i="23"/>
  <c r="AY160" i="23"/>
  <c r="AW160" i="23"/>
  <c r="AV160" i="23"/>
  <c r="BB159" i="23"/>
  <c r="BA159" i="23"/>
  <c r="AZ159" i="23"/>
  <c r="AY159" i="23"/>
  <c r="AW159" i="23"/>
  <c r="AV159" i="23"/>
  <c r="BB158" i="23"/>
  <c r="BA158" i="23"/>
  <c r="AZ158" i="23"/>
  <c r="AY158" i="23"/>
  <c r="AW158" i="23"/>
  <c r="AV158" i="23"/>
  <c r="BB157" i="23"/>
  <c r="BA157" i="23"/>
  <c r="AZ157" i="23"/>
  <c r="AY157" i="23"/>
  <c r="AW157" i="23"/>
  <c r="AV157" i="23"/>
  <c r="BB156" i="23"/>
  <c r="BA156" i="23"/>
  <c r="AZ156" i="23"/>
  <c r="AY156" i="23"/>
  <c r="AW156" i="23"/>
  <c r="AV156" i="23"/>
  <c r="BB155" i="23"/>
  <c r="BA155" i="23"/>
  <c r="AZ155" i="23"/>
  <c r="AY155" i="23"/>
  <c r="AW155" i="23"/>
  <c r="AV155" i="23"/>
  <c r="BB154" i="23"/>
  <c r="BA154" i="23"/>
  <c r="AZ154" i="23"/>
  <c r="AY154" i="23"/>
  <c r="AW154" i="23"/>
  <c r="AV154" i="23"/>
  <c r="BB153" i="23"/>
  <c r="BA153" i="23"/>
  <c r="AZ153" i="23"/>
  <c r="AY153" i="23"/>
  <c r="AW153" i="23"/>
  <c r="AV153" i="23"/>
  <c r="BB152" i="23"/>
  <c r="BA152" i="23"/>
  <c r="AZ152" i="23"/>
  <c r="AY152" i="23"/>
  <c r="AW152" i="23"/>
  <c r="AV152" i="23"/>
  <c r="BB151" i="23"/>
  <c r="BA151" i="23"/>
  <c r="AZ151" i="23"/>
  <c r="AY151" i="23"/>
  <c r="AW151" i="23"/>
  <c r="AV151" i="23"/>
  <c r="BB150" i="23"/>
  <c r="BA150" i="23"/>
  <c r="AZ150" i="23"/>
  <c r="AY150" i="23"/>
  <c r="AW150" i="23"/>
  <c r="AV150" i="23"/>
  <c r="BB149" i="23"/>
  <c r="BA149" i="23"/>
  <c r="AZ149" i="23"/>
  <c r="AY149" i="23"/>
  <c r="AW149" i="23"/>
  <c r="AV149" i="23"/>
  <c r="BB148" i="23"/>
  <c r="BA148" i="23"/>
  <c r="AZ148" i="23"/>
  <c r="AY148" i="23"/>
  <c r="AW148" i="23"/>
  <c r="AV148" i="23"/>
  <c r="BB147" i="23"/>
  <c r="BA147" i="23"/>
  <c r="AZ147" i="23"/>
  <c r="AY147" i="23"/>
  <c r="AW147" i="23"/>
  <c r="AV147" i="23"/>
  <c r="BB146" i="23"/>
  <c r="BA146" i="23"/>
  <c r="AZ146" i="23"/>
  <c r="AY146" i="23"/>
  <c r="AW146" i="23"/>
  <c r="AV146" i="23"/>
  <c r="BB145" i="23"/>
  <c r="BA145" i="23"/>
  <c r="AZ145" i="23"/>
  <c r="AY145" i="23"/>
  <c r="AW145" i="23"/>
  <c r="AV145" i="23"/>
  <c r="BB144" i="23"/>
  <c r="BA144" i="23"/>
  <c r="AZ144" i="23"/>
  <c r="AY144" i="23"/>
  <c r="AW144" i="23"/>
  <c r="AV144" i="23"/>
  <c r="BB143" i="23"/>
  <c r="BA143" i="23"/>
  <c r="AZ143" i="23"/>
  <c r="AY143" i="23"/>
  <c r="AW143" i="23"/>
  <c r="AV143" i="23"/>
  <c r="BB142" i="23"/>
  <c r="BA142" i="23"/>
  <c r="AZ142" i="23"/>
  <c r="AY142" i="23"/>
  <c r="AW142" i="23"/>
  <c r="AV142" i="23"/>
  <c r="BB141" i="23"/>
  <c r="BA141" i="23"/>
  <c r="AZ141" i="23"/>
  <c r="AY141" i="23"/>
  <c r="AW141" i="23"/>
  <c r="AV141" i="23"/>
  <c r="BB140" i="23"/>
  <c r="BA140" i="23"/>
  <c r="AZ140" i="23"/>
  <c r="AY140" i="23"/>
  <c r="AW140" i="23"/>
  <c r="AV140" i="23"/>
  <c r="BB132" i="23"/>
  <c r="BA132" i="23"/>
  <c r="AZ132" i="23"/>
  <c r="AY132" i="23"/>
  <c r="AW132" i="23"/>
  <c r="AV132" i="23"/>
  <c r="BB131" i="23"/>
  <c r="BA131" i="23"/>
  <c r="AZ131" i="23"/>
  <c r="AY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W129" i="23"/>
  <c r="AV129" i="23"/>
  <c r="BB128" i="23"/>
  <c r="BA128" i="23"/>
  <c r="AZ128" i="23"/>
  <c r="AY128" i="23"/>
  <c r="AW128" i="23"/>
  <c r="AV128" i="23"/>
  <c r="BB127" i="23"/>
  <c r="BA127" i="23"/>
  <c r="AZ127" i="23"/>
  <c r="AY127" i="23"/>
  <c r="AW127" i="23"/>
  <c r="AV127" i="23"/>
  <c r="BB126" i="23"/>
  <c r="BA126" i="23"/>
  <c r="AZ126" i="23"/>
  <c r="AY126" i="23"/>
  <c r="AW126" i="23"/>
  <c r="AV126" i="23"/>
  <c r="BB125" i="23"/>
  <c r="BA125" i="23"/>
  <c r="AZ125" i="23"/>
  <c r="AY125" i="23"/>
  <c r="AW125" i="23"/>
  <c r="AV125" i="23"/>
  <c r="BB124" i="23"/>
  <c r="BA124" i="23"/>
  <c r="AZ124" i="23"/>
  <c r="AY124" i="23"/>
  <c r="AW124" i="23"/>
  <c r="AV124" i="23"/>
  <c r="BB123" i="23"/>
  <c r="BA123" i="23"/>
  <c r="AZ123" i="23"/>
  <c r="AY123" i="23"/>
  <c r="AW123" i="23"/>
  <c r="AV123" i="23"/>
  <c r="BB122" i="23"/>
  <c r="BA122" i="23"/>
  <c r="AZ122" i="23"/>
  <c r="AY122" i="23"/>
  <c r="AW122" i="23"/>
  <c r="AV122" i="23"/>
  <c r="BB121" i="23"/>
  <c r="BA121" i="23"/>
  <c r="AZ121" i="23"/>
  <c r="AY121" i="23"/>
  <c r="AW121" i="23"/>
  <c r="AV121" i="23"/>
  <c r="BB120" i="23"/>
  <c r="BA120" i="23"/>
  <c r="AZ120" i="23"/>
  <c r="AY120" i="23"/>
  <c r="AW120" i="23"/>
  <c r="AV120" i="23"/>
  <c r="BB119" i="23"/>
  <c r="BA119" i="23"/>
  <c r="AZ119" i="23"/>
  <c r="AY119" i="23"/>
  <c r="AW119" i="23"/>
  <c r="AV119" i="23"/>
  <c r="BB118" i="23"/>
  <c r="BA118" i="23"/>
  <c r="AZ118" i="23"/>
  <c r="AY118" i="23"/>
  <c r="AW118" i="23"/>
  <c r="AV118" i="23"/>
  <c r="BB117" i="23"/>
  <c r="BA117" i="23"/>
  <c r="AZ117" i="23"/>
  <c r="AY117" i="23"/>
  <c r="AW117" i="23"/>
  <c r="AV117" i="23"/>
  <c r="BB116" i="23"/>
  <c r="BA116" i="23"/>
  <c r="AZ116" i="23"/>
  <c r="AY116" i="23"/>
  <c r="AW116" i="23"/>
  <c r="AV116" i="23"/>
  <c r="BB115" i="23"/>
  <c r="BA115" i="23"/>
  <c r="AZ115" i="23"/>
  <c r="AY115" i="23"/>
  <c r="AW115" i="23"/>
  <c r="AV115" i="23"/>
  <c r="BB114" i="23"/>
  <c r="BA114" i="23"/>
  <c r="AZ114" i="23"/>
  <c r="AY114" i="23"/>
  <c r="AW114" i="23"/>
  <c r="AV114" i="23"/>
  <c r="BB113" i="23"/>
  <c r="BA113" i="23"/>
  <c r="AZ113" i="23"/>
  <c r="AY113" i="23"/>
  <c r="AW113" i="23"/>
  <c r="AV113" i="23"/>
  <c r="BB112" i="23"/>
  <c r="BA112" i="23"/>
  <c r="AZ112" i="23"/>
  <c r="AY112" i="23"/>
  <c r="AW112" i="23"/>
  <c r="AV112" i="23"/>
  <c r="BB111" i="23"/>
  <c r="BA111" i="23"/>
  <c r="AZ111" i="23"/>
  <c r="AY111" i="23"/>
  <c r="AW111" i="23"/>
  <c r="AV111" i="23"/>
  <c r="BB110" i="23"/>
  <c r="BA110" i="23"/>
  <c r="AZ110" i="23"/>
  <c r="AY110" i="23"/>
  <c r="AW110" i="23"/>
  <c r="AV110" i="23"/>
  <c r="BB109" i="23"/>
  <c r="BA109" i="23"/>
  <c r="AZ109" i="23"/>
  <c r="AY109" i="23"/>
  <c r="AW109" i="23"/>
  <c r="AV109" i="23"/>
  <c r="BB108" i="23"/>
  <c r="BA108" i="23"/>
  <c r="AZ108" i="23"/>
  <c r="AY108" i="23"/>
  <c r="AW108" i="23"/>
  <c r="AV108" i="23"/>
  <c r="BB107" i="23"/>
  <c r="BA107" i="23"/>
  <c r="AZ107" i="23"/>
  <c r="AY107" i="23"/>
  <c r="AW107" i="23"/>
  <c r="AV107" i="23"/>
  <c r="BB106" i="23"/>
  <c r="BA106" i="23"/>
  <c r="AZ106" i="23"/>
  <c r="AY106" i="23"/>
  <c r="AW106" i="23"/>
  <c r="AV106" i="23"/>
  <c r="BB105" i="23"/>
  <c r="BA105" i="23"/>
  <c r="AZ105" i="23"/>
  <c r="AY105" i="23"/>
  <c r="AW105" i="23"/>
  <c r="AV105" i="23"/>
  <c r="BB104" i="23"/>
  <c r="BA104" i="23"/>
  <c r="AZ104" i="23"/>
  <c r="AY104" i="23"/>
  <c r="AW104" i="23"/>
  <c r="AV104" i="23"/>
  <c r="BB103" i="23"/>
  <c r="BA103" i="23"/>
  <c r="AZ103" i="23"/>
  <c r="AY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W90" i="23"/>
  <c r="AV90" i="23"/>
  <c r="BB89" i="23"/>
  <c r="BA89" i="23"/>
  <c r="AZ89" i="23"/>
  <c r="AY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W87" i="23"/>
  <c r="AV87" i="23"/>
  <c r="BB86" i="23"/>
  <c r="BA86" i="23"/>
  <c r="AZ86" i="23"/>
  <c r="AY86" i="23"/>
  <c r="AW86" i="23"/>
  <c r="AV86" i="23"/>
  <c r="BB85" i="23"/>
  <c r="BA85" i="23"/>
  <c r="AZ85" i="23"/>
  <c r="AY85" i="23"/>
  <c r="AW85" i="23"/>
  <c r="AV85" i="23"/>
  <c r="BB84" i="23"/>
  <c r="BA84" i="23"/>
  <c r="AZ84" i="23"/>
  <c r="AY84" i="23"/>
  <c r="AW84" i="23"/>
  <c r="AV84" i="23"/>
  <c r="BB83" i="23"/>
  <c r="BA83" i="23"/>
  <c r="AZ83" i="23"/>
  <c r="AY83" i="23"/>
  <c r="AW83" i="23"/>
  <c r="AV83" i="23"/>
  <c r="BB82" i="23"/>
  <c r="BA82" i="23"/>
  <c r="AZ82" i="23"/>
  <c r="AY82" i="23"/>
  <c r="AW82" i="23"/>
  <c r="AV82" i="23"/>
  <c r="BB81" i="23"/>
  <c r="BA81" i="23"/>
  <c r="AZ81" i="23"/>
  <c r="AY81" i="23"/>
  <c r="AW81" i="23"/>
  <c r="AV81" i="23"/>
  <c r="BB80" i="23"/>
  <c r="BA80" i="23"/>
  <c r="AZ80" i="23"/>
  <c r="AY80" i="23"/>
  <c r="AW80" i="23"/>
  <c r="AV80" i="23"/>
  <c r="BB79" i="23"/>
  <c r="BA79" i="23"/>
  <c r="AZ79" i="23"/>
  <c r="AY79" i="23"/>
  <c r="AW79" i="23"/>
  <c r="AV79" i="23"/>
  <c r="BB78" i="23"/>
  <c r="BA78" i="23"/>
  <c r="AZ78" i="23"/>
  <c r="AY78" i="23"/>
  <c r="AW78" i="23"/>
  <c r="AV78" i="23"/>
  <c r="BB77" i="23"/>
  <c r="BA77" i="23"/>
  <c r="AZ77" i="23"/>
  <c r="AY77" i="23"/>
  <c r="AW77" i="23"/>
  <c r="AV77" i="23"/>
  <c r="BB76" i="23"/>
  <c r="BA76" i="23"/>
  <c r="AZ76" i="23"/>
  <c r="AY76" i="23"/>
  <c r="AW76" i="23"/>
  <c r="AV76" i="23"/>
  <c r="BB75" i="23"/>
  <c r="BA75" i="23"/>
  <c r="AZ75" i="23"/>
  <c r="AY75" i="23"/>
  <c r="AW75" i="23"/>
  <c r="AV75" i="23"/>
  <c r="BB74" i="23"/>
  <c r="BA74" i="23"/>
  <c r="AZ74" i="23"/>
  <c r="AY74" i="23"/>
  <c r="AW74" i="23"/>
  <c r="AV74" i="23"/>
  <c r="BB73" i="23"/>
  <c r="BA73" i="23"/>
  <c r="AZ73" i="23"/>
  <c r="AY73" i="23"/>
  <c r="AW73" i="23"/>
  <c r="AV73" i="23"/>
  <c r="BB72" i="23"/>
  <c r="BA72" i="23"/>
  <c r="AZ72" i="23"/>
  <c r="AY72" i="23"/>
  <c r="AW72" i="23"/>
  <c r="AV72" i="23"/>
  <c r="BB71" i="23"/>
  <c r="BA71" i="23"/>
  <c r="AZ71" i="23"/>
  <c r="AY71" i="23"/>
  <c r="AW71" i="23"/>
  <c r="AV71" i="23"/>
  <c r="BB70" i="23"/>
  <c r="BA70" i="23"/>
  <c r="AZ70" i="23"/>
  <c r="AY70" i="23"/>
  <c r="AW70" i="23"/>
  <c r="AV70" i="23"/>
  <c r="BB69" i="23"/>
  <c r="BA69" i="23"/>
  <c r="AZ69" i="23"/>
  <c r="AY69" i="23"/>
  <c r="AW69" i="23"/>
  <c r="AV69" i="23"/>
  <c r="BB68" i="23"/>
  <c r="BA68" i="23"/>
  <c r="AZ68" i="23"/>
  <c r="AY68" i="23"/>
  <c r="AW68" i="23"/>
  <c r="AV68" i="23"/>
  <c r="BB67" i="23"/>
  <c r="BA67" i="23"/>
  <c r="AZ67" i="23"/>
  <c r="AY67" i="23"/>
  <c r="AW67" i="23"/>
  <c r="AV67" i="23"/>
  <c r="BB66" i="23"/>
  <c r="BA66" i="23"/>
  <c r="AZ66" i="23"/>
  <c r="AY66" i="23"/>
  <c r="AW66" i="23"/>
  <c r="AV66" i="23"/>
  <c r="BB65" i="23"/>
  <c r="BA65" i="23"/>
  <c r="AZ65" i="23"/>
  <c r="AY65" i="23"/>
  <c r="AW65" i="23"/>
  <c r="AV65" i="23"/>
  <c r="BB64" i="23"/>
  <c r="BA64" i="23"/>
  <c r="AZ64" i="23"/>
  <c r="AY64" i="23"/>
  <c r="AW64" i="23"/>
  <c r="AV64" i="23"/>
  <c r="BB63" i="23"/>
  <c r="BA63" i="23"/>
  <c r="AZ63" i="23"/>
  <c r="AY63" i="23"/>
  <c r="AW63" i="23"/>
  <c r="AV63" i="23"/>
  <c r="BB62" i="23"/>
  <c r="BA62" i="23"/>
  <c r="AZ62" i="23"/>
  <c r="AY62" i="23"/>
  <c r="AW62" i="23"/>
  <c r="AV62" i="23"/>
  <c r="BB61" i="23"/>
  <c r="BA61" i="23"/>
  <c r="AZ61" i="23"/>
  <c r="AY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W59" i="23"/>
  <c r="AV59" i="23"/>
  <c r="BB58" i="23"/>
  <c r="BA58" i="23"/>
  <c r="AZ58" i="23"/>
  <c r="AY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W46" i="23"/>
  <c r="AV46" i="23"/>
  <c r="BB45" i="23"/>
  <c r="BA45" i="23"/>
  <c r="AZ45" i="23"/>
  <c r="AY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W43" i="23"/>
  <c r="AV43" i="23"/>
  <c r="BB42" i="23"/>
  <c r="BA42" i="23"/>
  <c r="AZ42" i="23"/>
  <c r="AY42" i="23"/>
  <c r="AW42" i="23"/>
  <c r="AV42" i="23"/>
  <c r="BB41" i="23"/>
  <c r="BA41" i="23"/>
  <c r="AZ41" i="23"/>
  <c r="AY41" i="23"/>
  <c r="AW41" i="23"/>
  <c r="AV41" i="23"/>
  <c r="BB40" i="23"/>
  <c r="BA40" i="23"/>
  <c r="AZ40" i="23"/>
  <c r="AY40" i="23"/>
  <c r="AW40" i="23"/>
  <c r="AV40" i="23"/>
  <c r="BB39" i="23"/>
  <c r="BA39" i="23"/>
  <c r="AZ39" i="23"/>
  <c r="AY39" i="23"/>
  <c r="AW39" i="23"/>
  <c r="AV39" i="23"/>
  <c r="BB38" i="23"/>
  <c r="BA38" i="23"/>
  <c r="AZ38" i="23"/>
  <c r="AY38" i="23"/>
  <c r="AW38" i="23"/>
  <c r="AV38" i="23"/>
  <c r="BB37" i="23"/>
  <c r="BA37" i="23"/>
  <c r="AZ37" i="23"/>
  <c r="AY37" i="23"/>
  <c r="AW37" i="23"/>
  <c r="AV37" i="23"/>
  <c r="BB36" i="23"/>
  <c r="BA36" i="23"/>
  <c r="AZ36" i="23"/>
  <c r="AY36" i="23"/>
  <c r="AW36" i="23"/>
  <c r="AV36" i="23"/>
  <c r="BB35" i="23"/>
  <c r="BA35" i="23"/>
  <c r="AZ35" i="23"/>
  <c r="AY35" i="23"/>
  <c r="AW35" i="23"/>
  <c r="AV35" i="23"/>
  <c r="BB34" i="23"/>
  <c r="BA34" i="23"/>
  <c r="AZ34" i="23"/>
  <c r="AY34" i="23"/>
  <c r="AW34" i="23"/>
  <c r="AV34" i="23"/>
  <c r="BB33" i="23"/>
  <c r="BA33" i="23"/>
  <c r="AZ33" i="23"/>
  <c r="AY33" i="23"/>
  <c r="AW33" i="23"/>
  <c r="AV33" i="23"/>
  <c r="BB32" i="23"/>
  <c r="BA32" i="23"/>
  <c r="AZ32" i="23"/>
  <c r="AY32" i="23"/>
  <c r="AW32" i="23"/>
  <c r="AV32" i="23"/>
  <c r="BB31" i="23"/>
  <c r="BA31" i="23"/>
  <c r="AZ31" i="23"/>
  <c r="AY31" i="23"/>
  <c r="AW31" i="23"/>
  <c r="AV31" i="23"/>
  <c r="BB30" i="23"/>
  <c r="BA30" i="23"/>
  <c r="AZ30" i="23"/>
  <c r="AY30" i="23"/>
  <c r="AW30" i="23"/>
  <c r="AV30" i="23"/>
  <c r="BB29" i="23"/>
  <c r="BA29" i="23"/>
  <c r="AZ29" i="23"/>
  <c r="AY29" i="23"/>
  <c r="AW29" i="23"/>
  <c r="AV29" i="23"/>
  <c r="BB28" i="23"/>
  <c r="BA28" i="23"/>
  <c r="AZ28" i="23"/>
  <c r="AY28" i="23"/>
  <c r="AW28" i="23"/>
  <c r="AV28" i="23"/>
  <c r="BB27" i="23"/>
  <c r="BA27" i="23"/>
  <c r="AZ27" i="23"/>
  <c r="AY27" i="23"/>
  <c r="AW27" i="23"/>
  <c r="AV27" i="23"/>
  <c r="BB26" i="23"/>
  <c r="BA26" i="23"/>
  <c r="AZ26" i="23"/>
  <c r="AY26" i="23"/>
  <c r="AW26" i="23"/>
  <c r="AV26" i="23"/>
  <c r="BB25" i="23"/>
  <c r="BA25" i="23"/>
  <c r="AZ25" i="23"/>
  <c r="AY25" i="23"/>
  <c r="AW25" i="23"/>
  <c r="AV25" i="23"/>
  <c r="BB24" i="23"/>
  <c r="BA24" i="23"/>
  <c r="AZ24" i="23"/>
  <c r="AY24" i="23"/>
  <c r="AW24" i="23"/>
  <c r="AV24" i="23"/>
  <c r="BB23" i="23"/>
  <c r="BA23" i="23"/>
  <c r="AZ23" i="23"/>
  <c r="AY23" i="23"/>
  <c r="AW23" i="23"/>
  <c r="AV23" i="23"/>
  <c r="BB22" i="23"/>
  <c r="BA22" i="23"/>
  <c r="AZ22" i="23"/>
  <c r="AY22" i="23"/>
  <c r="AW22" i="23"/>
  <c r="AV22" i="23"/>
  <c r="BB21" i="23"/>
  <c r="BA21" i="23"/>
  <c r="AZ21" i="23"/>
  <c r="AY21" i="23"/>
  <c r="AW21" i="23"/>
  <c r="AV21" i="23"/>
  <c r="BB20" i="23"/>
  <c r="BA20" i="23"/>
  <c r="AZ20" i="23"/>
  <c r="AY20" i="23"/>
  <c r="AW20" i="23"/>
  <c r="AV20" i="23"/>
  <c r="BB19" i="23"/>
  <c r="BA19" i="23"/>
  <c r="AZ19" i="23"/>
  <c r="AY19" i="23"/>
  <c r="AW19" i="23"/>
  <c r="AV19" i="23"/>
  <c r="BB18" i="23"/>
  <c r="BA18" i="23"/>
  <c r="AZ18" i="23"/>
  <c r="AY18" i="23"/>
  <c r="AW18" i="23"/>
  <c r="AV18" i="23"/>
  <c r="BB17" i="23"/>
  <c r="BA17" i="23"/>
  <c r="AZ17" i="23"/>
  <c r="AY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43" i="25" l="1"/>
  <c r="BC143" i="23"/>
  <c r="BC182" i="25"/>
  <c r="BC182" i="23"/>
  <c r="BC226" i="25"/>
  <c r="BC226" i="23"/>
  <c r="BC517" i="25"/>
  <c r="BC517" i="23"/>
  <c r="BC555" i="25"/>
  <c r="BC555" i="23"/>
  <c r="BC600" i="25"/>
  <c r="BC600" i="23"/>
  <c r="BC638" i="25"/>
  <c r="BC638" i="23"/>
  <c r="BC683" i="25"/>
  <c r="BC683" i="23"/>
  <c r="BC721" i="25"/>
  <c r="BC721" i="23"/>
  <c r="BC765" i="25"/>
  <c r="BC765" i="23"/>
  <c r="BC803" i="25"/>
  <c r="BC803" i="23"/>
  <c r="BC848" i="25"/>
  <c r="BC848" i="23"/>
  <c r="BC890" i="25"/>
  <c r="BC890" i="23"/>
  <c r="BC928" i="25"/>
  <c r="BC928" i="23"/>
  <c r="BC970" i="25"/>
  <c r="BC970" i="23"/>
  <c r="BC1011" i="25"/>
  <c r="BC1011" i="23"/>
  <c r="BC140" i="25"/>
  <c r="BC140" i="23"/>
  <c r="BC185" i="25"/>
  <c r="BC185" i="23"/>
  <c r="BC223" i="25"/>
  <c r="BC223" i="23"/>
  <c r="BC264" i="25"/>
  <c r="BC264" i="23"/>
  <c r="BC306" i="25"/>
  <c r="BC306" i="23"/>
  <c r="BC347" i="25"/>
  <c r="BC347" i="23"/>
  <c r="BC389" i="25"/>
  <c r="BC389" i="23"/>
  <c r="BC431" i="25"/>
  <c r="BC431" i="23"/>
  <c r="BC473" i="25"/>
  <c r="BC473" i="23"/>
  <c r="BC514" i="25"/>
  <c r="BC514" i="23"/>
  <c r="BC558" i="25"/>
  <c r="BC558" i="23"/>
  <c r="BC597" i="25"/>
  <c r="BC597" i="23"/>
  <c r="BC641" i="25"/>
  <c r="BC641" i="23"/>
  <c r="BC680" i="25"/>
  <c r="BC680" i="23"/>
  <c r="BC724" i="25"/>
  <c r="BC724" i="23"/>
  <c r="BC762" i="25"/>
  <c r="BC762" i="23"/>
  <c r="BC806" i="25"/>
  <c r="BC806" i="23"/>
  <c r="BC845" i="25"/>
  <c r="BC845" i="23"/>
  <c r="BC931" i="25"/>
  <c r="BC931" i="23"/>
  <c r="BC973" i="25"/>
  <c r="BC973" i="23"/>
  <c r="BC1014" i="25"/>
  <c r="BC1014" i="23"/>
  <c r="BC1015" i="25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X253" i="25" l="1"/>
  <c r="AX253" i="23"/>
  <c r="AX249" i="25"/>
  <c r="AX249" i="23"/>
  <c r="AX234" i="25"/>
  <c r="AX234" i="23"/>
  <c r="AU1044" i="25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X17" i="25" l="1"/>
  <c r="AX17" i="23"/>
  <c r="AX19" i="25"/>
  <c r="AX19" i="23"/>
  <c r="AX21" i="25"/>
  <c r="AX21" i="23"/>
  <c r="AX23" i="25"/>
  <c r="AX23" i="23"/>
  <c r="AX25" i="25"/>
  <c r="AX25" i="23"/>
  <c r="AX27" i="25"/>
  <c r="AX27" i="23"/>
  <c r="AX29" i="25"/>
  <c r="AX29" i="23"/>
  <c r="AX31" i="25"/>
  <c r="AX31" i="23"/>
  <c r="AX33" i="25"/>
  <c r="AX33" i="23"/>
  <c r="AX35" i="25"/>
  <c r="AX35" i="23"/>
  <c r="AX37" i="25"/>
  <c r="AX37" i="23"/>
  <c r="AX39" i="25"/>
  <c r="AX39" i="23"/>
  <c r="AX41" i="25"/>
  <c r="AX41" i="23"/>
  <c r="AX43" i="25"/>
  <c r="AX43" i="23"/>
  <c r="AX46" i="25"/>
  <c r="AX46" i="23"/>
  <c r="AX59" i="25"/>
  <c r="AX59" i="23"/>
  <c r="AX62" i="25"/>
  <c r="AX62" i="23"/>
  <c r="AX64" i="25"/>
  <c r="AX64" i="23"/>
  <c r="AX66" i="25"/>
  <c r="AX66" i="23"/>
  <c r="AX68" i="25"/>
  <c r="AX68" i="23"/>
  <c r="AX70" i="25"/>
  <c r="AX70" i="23"/>
  <c r="AX72" i="25"/>
  <c r="AX72" i="23"/>
  <c r="AX74" i="25"/>
  <c r="AX74" i="23"/>
  <c r="AX76" i="25"/>
  <c r="AX76" i="23"/>
  <c r="AX78" i="25"/>
  <c r="AX78" i="23"/>
  <c r="AX80" i="25"/>
  <c r="AX80" i="23"/>
  <c r="AX82" i="25"/>
  <c r="AX82" i="23"/>
  <c r="AX84" i="25"/>
  <c r="AX84" i="23"/>
  <c r="AX86" i="25"/>
  <c r="AX86" i="23"/>
  <c r="AX89" i="25"/>
  <c r="AX89" i="23"/>
  <c r="AX103" i="25"/>
  <c r="AX103" i="23"/>
  <c r="AX105" i="25"/>
  <c r="AX105" i="23"/>
  <c r="AX107" i="25"/>
  <c r="AX107" i="23"/>
  <c r="AX109" i="25"/>
  <c r="AX109" i="23"/>
  <c r="AX111" i="25"/>
  <c r="AX111" i="23"/>
  <c r="AX113" i="25"/>
  <c r="AX113" i="23"/>
  <c r="AX115" i="25"/>
  <c r="AX115" i="23"/>
  <c r="AX117" i="25"/>
  <c r="AX117" i="23"/>
  <c r="AX119" i="25"/>
  <c r="AX119" i="23"/>
  <c r="AX121" i="25"/>
  <c r="AX121" i="23"/>
  <c r="AX123" i="25"/>
  <c r="AX123" i="23"/>
  <c r="AX125" i="25"/>
  <c r="AX125" i="23"/>
  <c r="AX127" i="25"/>
  <c r="AX127" i="23"/>
  <c r="AX129" i="25"/>
  <c r="AX129" i="23"/>
  <c r="AX132" i="25"/>
  <c r="AX132" i="23"/>
  <c r="AX141" i="25"/>
  <c r="AX141" i="23"/>
  <c r="AX143" i="25"/>
  <c r="AX143" i="23"/>
  <c r="AX145" i="25"/>
  <c r="AX145" i="23"/>
  <c r="AX147" i="25"/>
  <c r="AX147" i="23"/>
  <c r="AX149" i="25"/>
  <c r="AX149" i="23"/>
  <c r="AX151" i="25"/>
  <c r="AX151" i="23"/>
  <c r="AX153" i="25"/>
  <c r="AX153" i="23"/>
  <c r="AX155" i="25"/>
  <c r="AX155" i="23"/>
  <c r="AX157" i="25"/>
  <c r="AX157" i="23"/>
  <c r="AX159" i="25"/>
  <c r="AX159" i="23"/>
  <c r="AX161" i="25"/>
  <c r="AX161" i="23"/>
  <c r="AX163" i="25"/>
  <c r="AX163" i="23"/>
  <c r="AX165" i="25"/>
  <c r="AX165" i="23"/>
  <c r="AX167" i="25"/>
  <c r="AX167" i="23"/>
  <c r="AX169" i="25"/>
  <c r="AX169" i="23"/>
  <c r="AX172" i="25"/>
  <c r="AX172" i="23"/>
  <c r="AX182" i="25"/>
  <c r="AX182" i="23"/>
  <c r="AX186" i="25"/>
  <c r="AX186" i="23"/>
  <c r="AX188" i="25"/>
  <c r="AX188" i="23"/>
  <c r="AX190" i="25"/>
  <c r="AX190" i="23"/>
  <c r="AX192" i="25"/>
  <c r="AX192" i="23"/>
  <c r="AX194" i="25"/>
  <c r="AX194" i="23"/>
  <c r="AX196" i="25"/>
  <c r="AX196" i="23"/>
  <c r="AX198" i="25"/>
  <c r="AX198" i="23"/>
  <c r="AX200" i="25"/>
  <c r="AX200" i="23"/>
  <c r="AX202" i="25"/>
  <c r="AX202" i="23"/>
  <c r="AX204" i="25"/>
  <c r="AX204" i="23"/>
  <c r="AX206" i="25"/>
  <c r="AX206" i="23"/>
  <c r="AX208" i="25"/>
  <c r="AX208" i="23"/>
  <c r="AX210" i="25"/>
  <c r="AX210" i="23"/>
  <c r="AX212" i="25"/>
  <c r="AX212" i="23"/>
  <c r="AX215" i="25"/>
  <c r="AX215" i="23"/>
  <c r="AX224" i="25"/>
  <c r="AX224" i="23"/>
  <c r="AX226" i="25"/>
  <c r="AX226" i="23"/>
  <c r="AX228" i="25"/>
  <c r="AX228" i="23"/>
  <c r="AX230" i="25"/>
  <c r="AX230" i="23"/>
  <c r="AX232" i="25"/>
  <c r="AX232" i="23"/>
  <c r="AX235" i="25"/>
  <c r="AX235" i="23"/>
  <c r="AX237" i="25"/>
  <c r="AX237" i="23"/>
  <c r="AX239" i="25"/>
  <c r="AX239" i="23"/>
  <c r="AX241" i="25"/>
  <c r="AX241" i="23"/>
  <c r="AX243" i="25"/>
  <c r="AX243" i="23"/>
  <c r="AX245" i="25"/>
  <c r="AX245" i="23"/>
  <c r="AX247" i="25"/>
  <c r="AX247" i="23"/>
  <c r="AX250" i="25"/>
  <c r="AX250" i="23"/>
  <c r="AX252" i="25"/>
  <c r="AX252" i="23"/>
  <c r="AX255" i="25"/>
  <c r="AX255" i="23"/>
  <c r="AX264" i="25"/>
  <c r="AX264" i="23"/>
  <c r="AX266" i="25"/>
  <c r="AX266" i="23"/>
  <c r="AX269" i="25"/>
  <c r="AX269" i="23"/>
  <c r="AX271" i="25"/>
  <c r="AX271" i="23"/>
  <c r="AX273" i="25"/>
  <c r="AX273" i="23"/>
  <c r="AX275" i="25"/>
  <c r="AX275" i="23"/>
  <c r="AX277" i="25"/>
  <c r="AX277" i="23"/>
  <c r="AX279" i="25"/>
  <c r="AX279" i="23"/>
  <c r="AX281" i="25"/>
  <c r="AX281" i="23"/>
  <c r="AX283" i="25"/>
  <c r="AX283" i="23"/>
  <c r="AX285" i="25"/>
  <c r="AX285" i="23"/>
  <c r="AX287" i="25"/>
  <c r="AX287" i="23"/>
  <c r="AX289" i="25"/>
  <c r="AX289" i="23"/>
  <c r="AX291" i="25"/>
  <c r="AX291" i="23"/>
  <c r="AX293" i="25"/>
  <c r="AX293" i="23"/>
  <c r="AX296" i="25"/>
  <c r="AX296" i="23"/>
  <c r="AX306" i="25"/>
  <c r="AX306" i="23"/>
  <c r="AX308" i="25"/>
  <c r="AX308" i="23"/>
  <c r="AX311" i="25"/>
  <c r="AX311" i="23"/>
  <c r="AX313" i="25"/>
  <c r="AX313" i="23"/>
  <c r="AX315" i="25"/>
  <c r="AX315" i="23"/>
  <c r="AX317" i="25"/>
  <c r="AX317" i="23"/>
  <c r="AX319" i="25"/>
  <c r="AX319" i="23"/>
  <c r="AX321" i="25"/>
  <c r="AX321" i="23"/>
  <c r="AX323" i="25"/>
  <c r="AX323" i="23"/>
  <c r="AX325" i="25"/>
  <c r="AX325" i="23"/>
  <c r="AX327" i="25"/>
  <c r="AX327" i="23"/>
  <c r="AX329" i="25"/>
  <c r="AX329" i="23"/>
  <c r="AX331" i="25"/>
  <c r="AX331" i="23"/>
  <c r="AX333" i="25"/>
  <c r="AX333" i="23"/>
  <c r="AX335" i="25"/>
  <c r="AX335" i="23"/>
  <c r="AX338" i="25"/>
  <c r="AX338" i="23"/>
  <c r="AX347" i="25"/>
  <c r="AX347" i="23"/>
  <c r="AX349" i="25"/>
  <c r="AX349" i="23"/>
  <c r="AX352" i="25"/>
  <c r="AX352" i="23"/>
  <c r="AX354" i="25"/>
  <c r="AX354" i="23"/>
  <c r="AX356" i="25"/>
  <c r="AX356" i="23"/>
  <c r="AX358" i="25"/>
  <c r="AX358" i="23"/>
  <c r="AX360" i="25"/>
  <c r="AX360" i="23"/>
  <c r="AX362" i="25"/>
  <c r="AX362" i="23"/>
  <c r="AX364" i="25"/>
  <c r="AX364" i="23"/>
  <c r="AX366" i="25"/>
  <c r="AX366" i="23"/>
  <c r="AX368" i="25"/>
  <c r="AX368" i="23"/>
  <c r="AX370" i="25"/>
  <c r="AX370" i="23"/>
  <c r="AX372" i="25"/>
  <c r="AX372" i="23"/>
  <c r="AX374" i="25"/>
  <c r="AX374" i="23"/>
  <c r="AX376" i="25"/>
  <c r="AX376" i="23"/>
  <c r="AX379" i="25"/>
  <c r="AX379" i="23"/>
  <c r="AX389" i="25"/>
  <c r="AX389" i="23"/>
  <c r="AX391" i="25"/>
  <c r="AX391" i="23"/>
  <c r="AX394" i="25"/>
  <c r="AX394" i="23"/>
  <c r="AX396" i="25"/>
  <c r="AX396" i="23"/>
  <c r="AX398" i="25"/>
  <c r="AX398" i="23"/>
  <c r="AX400" i="25"/>
  <c r="AX400" i="23"/>
  <c r="AX402" i="25"/>
  <c r="AX402" i="23"/>
  <c r="AX404" i="25"/>
  <c r="AX404" i="23"/>
  <c r="AX406" i="25"/>
  <c r="AX406" i="23"/>
  <c r="AX408" i="25"/>
  <c r="AX408" i="23"/>
  <c r="AX18" i="25"/>
  <c r="AX18" i="23"/>
  <c r="AX20" i="25"/>
  <c r="AX20" i="23"/>
  <c r="AX22" i="25"/>
  <c r="AX22" i="23"/>
  <c r="AX24" i="25"/>
  <c r="AX24" i="23"/>
  <c r="AX26" i="25"/>
  <c r="AX26" i="23"/>
  <c r="AX28" i="25"/>
  <c r="AX28" i="23"/>
  <c r="AX30" i="25"/>
  <c r="AX30" i="23"/>
  <c r="AX32" i="25"/>
  <c r="AX32" i="23"/>
  <c r="AX34" i="25"/>
  <c r="AX34" i="23"/>
  <c r="AX36" i="25"/>
  <c r="AX36" i="23"/>
  <c r="AX38" i="25"/>
  <c r="AX38" i="23"/>
  <c r="AX40" i="25"/>
  <c r="AX40" i="23"/>
  <c r="AX42" i="25"/>
  <c r="AX42" i="23"/>
  <c r="AX45" i="25"/>
  <c r="AX45" i="23"/>
  <c r="AX58" i="25"/>
  <c r="AX58" i="23"/>
  <c r="AX61" i="25"/>
  <c r="AX61" i="23"/>
  <c r="AX63" i="25"/>
  <c r="AX63" i="23"/>
  <c r="AX65" i="25"/>
  <c r="AX65" i="23"/>
  <c r="AX67" i="25"/>
  <c r="AX67" i="23"/>
  <c r="AX69" i="25"/>
  <c r="AX69" i="23"/>
  <c r="AX71" i="25"/>
  <c r="AX71" i="23"/>
  <c r="AX73" i="25"/>
  <c r="AX73" i="23"/>
  <c r="AX75" i="25"/>
  <c r="AX75" i="23"/>
  <c r="AX77" i="25"/>
  <c r="AX77" i="23"/>
  <c r="AX79" i="25"/>
  <c r="AX79" i="23"/>
  <c r="AX81" i="25"/>
  <c r="AX81" i="23"/>
  <c r="AX83" i="25"/>
  <c r="AX83" i="23"/>
  <c r="AX85" i="25"/>
  <c r="AX85" i="23"/>
  <c r="AX87" i="25"/>
  <c r="AX87" i="23"/>
  <c r="AX90" i="25"/>
  <c r="AX90" i="23"/>
  <c r="AX104" i="25"/>
  <c r="AX104" i="23"/>
  <c r="AX106" i="25"/>
  <c r="AX106" i="23"/>
  <c r="AX108" i="25"/>
  <c r="AX108" i="23"/>
  <c r="AX110" i="25"/>
  <c r="AX110" i="23"/>
  <c r="AX112" i="25"/>
  <c r="AX112" i="23"/>
  <c r="AX114" i="25"/>
  <c r="AX114" i="23"/>
  <c r="AX116" i="25"/>
  <c r="AX116" i="23"/>
  <c r="AX118" i="25"/>
  <c r="AX118" i="23"/>
  <c r="AX120" i="25"/>
  <c r="AX120" i="23"/>
  <c r="AX122" i="25"/>
  <c r="AX122" i="23"/>
  <c r="AX124" i="25"/>
  <c r="AX124" i="23"/>
  <c r="AX126" i="25"/>
  <c r="AX126" i="23"/>
  <c r="AX128" i="25"/>
  <c r="AX128" i="23"/>
  <c r="AX131" i="25"/>
  <c r="AX131" i="23"/>
  <c r="AX140" i="25"/>
  <c r="AX140" i="23"/>
  <c r="AX142" i="25"/>
  <c r="AX142" i="23"/>
  <c r="AX144" i="25"/>
  <c r="AX144" i="23"/>
  <c r="AX146" i="25"/>
  <c r="AX146" i="23"/>
  <c r="AX148" i="25"/>
  <c r="AX148" i="23"/>
  <c r="AX150" i="25"/>
  <c r="AX150" i="23"/>
  <c r="AX152" i="25"/>
  <c r="AX152" i="23"/>
  <c r="AX154" i="25"/>
  <c r="AX154" i="23"/>
  <c r="AX156" i="25"/>
  <c r="AX156" i="23"/>
  <c r="AX158" i="25"/>
  <c r="AX158" i="23"/>
  <c r="AX160" i="25"/>
  <c r="AX160" i="23"/>
  <c r="AX162" i="25"/>
  <c r="AX162" i="23"/>
  <c r="AX164" i="25"/>
  <c r="AX164" i="23"/>
  <c r="AX166" i="25"/>
  <c r="AX166" i="23"/>
  <c r="AX168" i="25"/>
  <c r="AX168" i="23"/>
  <c r="AX170" i="25"/>
  <c r="AX170" i="23"/>
  <c r="AX173" i="25"/>
  <c r="AX173" i="23"/>
  <c r="AX185" i="25"/>
  <c r="AX185" i="23"/>
  <c r="AX187" i="25"/>
  <c r="AX187" i="23"/>
  <c r="AX189" i="25"/>
  <c r="AX189" i="23"/>
  <c r="AX191" i="25"/>
  <c r="AX191" i="23"/>
  <c r="AX193" i="25"/>
  <c r="AX193" i="23"/>
  <c r="AX195" i="25"/>
  <c r="AX195" i="23"/>
  <c r="AX197" i="25"/>
  <c r="AX197" i="23"/>
  <c r="AX199" i="25"/>
  <c r="AX199" i="23"/>
  <c r="AX201" i="25"/>
  <c r="AX201" i="23"/>
  <c r="AX203" i="25"/>
  <c r="AX203" i="23"/>
  <c r="AX205" i="25"/>
  <c r="AX205" i="23"/>
  <c r="AX207" i="25"/>
  <c r="AX207" i="23"/>
  <c r="AX209" i="25"/>
  <c r="AX209" i="23"/>
  <c r="AX211" i="25"/>
  <c r="AX211" i="23"/>
  <c r="AX214" i="25"/>
  <c r="AX214" i="23"/>
  <c r="AX223" i="25"/>
  <c r="AX223" i="23"/>
  <c r="AX225" i="25"/>
  <c r="AX225" i="23"/>
  <c r="AX227" i="25"/>
  <c r="AX227" i="23"/>
  <c r="AX229" i="25"/>
  <c r="AX229" i="23"/>
  <c r="AX231" i="25"/>
  <c r="AX231" i="23"/>
  <c r="AX233" i="25"/>
  <c r="AX233" i="23"/>
  <c r="AX236" i="25"/>
  <c r="AX236" i="23"/>
  <c r="AX238" i="25"/>
  <c r="AX238" i="23"/>
  <c r="AX240" i="25"/>
  <c r="AX240" i="23"/>
  <c r="AX242" i="25"/>
  <c r="AX242" i="23"/>
  <c r="AX244" i="25"/>
  <c r="AX244" i="23"/>
  <c r="AX246" i="25"/>
  <c r="AX246" i="23"/>
  <c r="AX248" i="25"/>
  <c r="AX248" i="23"/>
  <c r="AX251" i="25"/>
  <c r="AX251" i="23"/>
  <c r="AX254" i="25"/>
  <c r="AX254" i="23"/>
  <c r="AX256" i="25"/>
  <c r="AX256" i="23"/>
  <c r="AX265" i="25"/>
  <c r="AX265" i="23"/>
  <c r="AX268" i="25"/>
  <c r="AX268" i="23"/>
  <c r="AX270" i="25"/>
  <c r="AX270" i="23"/>
  <c r="AX272" i="25"/>
  <c r="AX272" i="23"/>
  <c r="AX274" i="25"/>
  <c r="AX274" i="23"/>
  <c r="AX276" i="25"/>
  <c r="AX276" i="23"/>
  <c r="AX278" i="25"/>
  <c r="AX278" i="23"/>
  <c r="AX280" i="25"/>
  <c r="AX280" i="23"/>
  <c r="AX282" i="25"/>
  <c r="AX282" i="23"/>
  <c r="AX284" i="25"/>
  <c r="AX284" i="23"/>
  <c r="AX286" i="25"/>
  <c r="AX286" i="23"/>
  <c r="AX288" i="25"/>
  <c r="AX288" i="23"/>
  <c r="AX290" i="25"/>
  <c r="AX290" i="23"/>
  <c r="AX292" i="25"/>
  <c r="AX292" i="23"/>
  <c r="AX294" i="25"/>
  <c r="AX294" i="23"/>
  <c r="AX297" i="25"/>
  <c r="AX297" i="23"/>
  <c r="AX307" i="25"/>
  <c r="AX307" i="23"/>
  <c r="AX310" i="25"/>
  <c r="AX310" i="23"/>
  <c r="AX312" i="25"/>
  <c r="AX312" i="23"/>
  <c r="AX314" i="25"/>
  <c r="AX314" i="23"/>
  <c r="AX316" i="25"/>
  <c r="AX316" i="23"/>
  <c r="AX318" i="25"/>
  <c r="AX318" i="23"/>
  <c r="AX320" i="25"/>
  <c r="AX320" i="23"/>
  <c r="AX322" i="25"/>
  <c r="AX322" i="23"/>
  <c r="AX324" i="25"/>
  <c r="AX324" i="23"/>
  <c r="AX326" i="25"/>
  <c r="AX326" i="23"/>
  <c r="AX328" i="25"/>
  <c r="AX328" i="23"/>
  <c r="AX330" i="25"/>
  <c r="AX330" i="23"/>
  <c r="AX332" i="25"/>
  <c r="AX332" i="23"/>
  <c r="AX334" i="25"/>
  <c r="AX334" i="23"/>
  <c r="AX336" i="25"/>
  <c r="AX336" i="23"/>
  <c r="AX339" i="25"/>
  <c r="AX339" i="23"/>
  <c r="AX348" i="25"/>
  <c r="AX348" i="23"/>
  <c r="AX351" i="25"/>
  <c r="AX351" i="23"/>
  <c r="AX353" i="25"/>
  <c r="AX353" i="23"/>
  <c r="AX355" i="25"/>
  <c r="AX355" i="23"/>
  <c r="AX357" i="25"/>
  <c r="AX357" i="23"/>
  <c r="AX359" i="25"/>
  <c r="AX359" i="23"/>
  <c r="AX361" i="25"/>
  <c r="AX361" i="23"/>
  <c r="AX363" i="25"/>
  <c r="AX363" i="23"/>
  <c r="AX365" i="25"/>
  <c r="AX365" i="23"/>
  <c r="AX367" i="25"/>
  <c r="AX367" i="23"/>
  <c r="AX369" i="25"/>
  <c r="AX369" i="23"/>
  <c r="AX371" i="25"/>
  <c r="AX371" i="23"/>
  <c r="AX373" i="25"/>
  <c r="AX373" i="23"/>
  <c r="AX375" i="25"/>
  <c r="AX375" i="23"/>
  <c r="AX377" i="25"/>
  <c r="AX377" i="23"/>
  <c r="AX380" i="25"/>
  <c r="AX380" i="23"/>
  <c r="AX390" i="25"/>
  <c r="AX390" i="23"/>
  <c r="AX393" i="25"/>
  <c r="AX393" i="23"/>
  <c r="AX395" i="25"/>
  <c r="AX395" i="23"/>
  <c r="AX397" i="25"/>
  <c r="AX397" i="23"/>
  <c r="AX399" i="25"/>
  <c r="AX399" i="23"/>
  <c r="AX401" i="25"/>
  <c r="AX401" i="23"/>
  <c r="AX403" i="25"/>
  <c r="AX403" i="23"/>
  <c r="AX405" i="25"/>
  <c r="AX405" i="23"/>
  <c r="AX407" i="25"/>
  <c r="AX407" i="23"/>
  <c r="AX409" i="25"/>
  <c r="AX409" i="23"/>
  <c r="AX410" i="25"/>
  <c r="AX410" i="23"/>
  <c r="AX412" i="25"/>
  <c r="AX412" i="23"/>
  <c r="AX414" i="25"/>
  <c r="AX414" i="23"/>
  <c r="AX416" i="25"/>
  <c r="AX416" i="23"/>
  <c r="AX418" i="25"/>
  <c r="AX418" i="23"/>
  <c r="AX421" i="25"/>
  <c r="AX421" i="23"/>
  <c r="AX431" i="25"/>
  <c r="AX431" i="23"/>
  <c r="AX433" i="25"/>
  <c r="AX433" i="23"/>
  <c r="AX436" i="25"/>
  <c r="AX436" i="23"/>
  <c r="AX438" i="25"/>
  <c r="AX438" i="23"/>
  <c r="AX440" i="25"/>
  <c r="AX440" i="23"/>
  <c r="AX442" i="25"/>
  <c r="AX442" i="23"/>
  <c r="AX444" i="25"/>
  <c r="AX444" i="23"/>
  <c r="AX446" i="25"/>
  <c r="AX446" i="23"/>
  <c r="AX448" i="25"/>
  <c r="AX448" i="23"/>
  <c r="AX450" i="25"/>
  <c r="AX450" i="23"/>
  <c r="AX452" i="25"/>
  <c r="AX452" i="23"/>
  <c r="AX454" i="25"/>
  <c r="AX454" i="23"/>
  <c r="AX456" i="25"/>
  <c r="AX456" i="23"/>
  <c r="AX458" i="25"/>
  <c r="AX458" i="23"/>
  <c r="AX460" i="25"/>
  <c r="AX460" i="23"/>
  <c r="AX463" i="25"/>
  <c r="AX463" i="23"/>
  <c r="AX473" i="25"/>
  <c r="AX473" i="23"/>
  <c r="AX475" i="25"/>
  <c r="AX475" i="23"/>
  <c r="AX478" i="25"/>
  <c r="AX478" i="23"/>
  <c r="AX480" i="25"/>
  <c r="AX480" i="23"/>
  <c r="AX482" i="25"/>
  <c r="AX482" i="23"/>
  <c r="AX484" i="25"/>
  <c r="AX484" i="23"/>
  <c r="AX486" i="25"/>
  <c r="AX486" i="23"/>
  <c r="AX488" i="25"/>
  <c r="AX488" i="23"/>
  <c r="AX490" i="25"/>
  <c r="AX490" i="23"/>
  <c r="AX492" i="25"/>
  <c r="AX492" i="23"/>
  <c r="AX494" i="25"/>
  <c r="AX494" i="23"/>
  <c r="AX496" i="25"/>
  <c r="AX496" i="23"/>
  <c r="AX498" i="25"/>
  <c r="AX498" i="23"/>
  <c r="AX500" i="25"/>
  <c r="AX500" i="23"/>
  <c r="AX502" i="25"/>
  <c r="AX502" i="23"/>
  <c r="AX505" i="25"/>
  <c r="AX505" i="23"/>
  <c r="AX514" i="25"/>
  <c r="AX514" i="23"/>
  <c r="AX516" i="25"/>
  <c r="AX516" i="23"/>
  <c r="AX518" i="25"/>
  <c r="AX518" i="23"/>
  <c r="AX520" i="25"/>
  <c r="AX520" i="23"/>
  <c r="AX522" i="25"/>
  <c r="AX522" i="23"/>
  <c r="AX524" i="25"/>
  <c r="AX524" i="23"/>
  <c r="AX526" i="25"/>
  <c r="AX526" i="23"/>
  <c r="AX528" i="25"/>
  <c r="AX528" i="23"/>
  <c r="AX530" i="25"/>
  <c r="AX530" i="23"/>
  <c r="AX532" i="25"/>
  <c r="AX532" i="23"/>
  <c r="AX534" i="25"/>
  <c r="AX534" i="23"/>
  <c r="AX536" i="25"/>
  <c r="AX536" i="23"/>
  <c r="AX538" i="25"/>
  <c r="AX538" i="23"/>
  <c r="AX540" i="25"/>
  <c r="AX540" i="23"/>
  <c r="AX542" i="25"/>
  <c r="AX542" i="23"/>
  <c r="AX544" i="25"/>
  <c r="AX544" i="23"/>
  <c r="AX547" i="25"/>
  <c r="AX547" i="23"/>
  <c r="AX556" i="25"/>
  <c r="AX556" i="23"/>
  <c r="AX558" i="25"/>
  <c r="AX558" i="23"/>
  <c r="AX560" i="25"/>
  <c r="AX560" i="23"/>
  <c r="AX562" i="25"/>
  <c r="AX562" i="23"/>
  <c r="AX564" i="25"/>
  <c r="AX564" i="23"/>
  <c r="AX566" i="25"/>
  <c r="AX566" i="23"/>
  <c r="AX568" i="25"/>
  <c r="AX568" i="23"/>
  <c r="AX570" i="25"/>
  <c r="AX570" i="23"/>
  <c r="AX572" i="25"/>
  <c r="AX572" i="23"/>
  <c r="AX574" i="25"/>
  <c r="AX574" i="23"/>
  <c r="AX576" i="25"/>
  <c r="AX576" i="23"/>
  <c r="AX578" i="25"/>
  <c r="AX578" i="23"/>
  <c r="AX580" i="25"/>
  <c r="AX580" i="23"/>
  <c r="AX582" i="25"/>
  <c r="AX582" i="23"/>
  <c r="AX584" i="25"/>
  <c r="AX584" i="23"/>
  <c r="AX587" i="25"/>
  <c r="AX587" i="23"/>
  <c r="AX597" i="25"/>
  <c r="AX597" i="23"/>
  <c r="AX599" i="25"/>
  <c r="AX599" i="23"/>
  <c r="AX601" i="25"/>
  <c r="AX601" i="23"/>
  <c r="AX603" i="25"/>
  <c r="AX603" i="23"/>
  <c r="AX605" i="25"/>
  <c r="AX605" i="23"/>
  <c r="AX607" i="25"/>
  <c r="AX607" i="23"/>
  <c r="AX609" i="25"/>
  <c r="AX609" i="23"/>
  <c r="AX611" i="25"/>
  <c r="AX611" i="23"/>
  <c r="AX613" i="25"/>
  <c r="AX613" i="23"/>
  <c r="AX615" i="25"/>
  <c r="AX615" i="23"/>
  <c r="AX617" i="25"/>
  <c r="AX617" i="23"/>
  <c r="AX619" i="25"/>
  <c r="AX619" i="23"/>
  <c r="AX621" i="25"/>
  <c r="AX621" i="23"/>
  <c r="AX623" i="25"/>
  <c r="AX623" i="23"/>
  <c r="AX625" i="25"/>
  <c r="AX625" i="23"/>
  <c r="AX627" i="25"/>
  <c r="AX627" i="23"/>
  <c r="AX630" i="25"/>
  <c r="AX630" i="23"/>
  <c r="AX639" i="25"/>
  <c r="AX639" i="23"/>
  <c r="AX641" i="25"/>
  <c r="AX641" i="23"/>
  <c r="AX643" i="25"/>
  <c r="AX643" i="23"/>
  <c r="AX645" i="25"/>
  <c r="AX645" i="23"/>
  <c r="AX647" i="25"/>
  <c r="AX647" i="23"/>
  <c r="AX649" i="25"/>
  <c r="AX649" i="23"/>
  <c r="AX651" i="25"/>
  <c r="AX651" i="23"/>
  <c r="AX653" i="25"/>
  <c r="AX653" i="23"/>
  <c r="AX655" i="25"/>
  <c r="AX655" i="23"/>
  <c r="AX657" i="25"/>
  <c r="AX657" i="23"/>
  <c r="AX659" i="25"/>
  <c r="AX659" i="23"/>
  <c r="AX661" i="25"/>
  <c r="AX661" i="23"/>
  <c r="AX663" i="25"/>
  <c r="AX663" i="23"/>
  <c r="AX665" i="25"/>
  <c r="AX665" i="23"/>
  <c r="AX667" i="25"/>
  <c r="AX667" i="23"/>
  <c r="AX670" i="25"/>
  <c r="AX670" i="23"/>
  <c r="AX680" i="25"/>
  <c r="AX680" i="23"/>
  <c r="AX682" i="25"/>
  <c r="AX682" i="23"/>
  <c r="AX684" i="25"/>
  <c r="AX684" i="23"/>
  <c r="AX686" i="25"/>
  <c r="AX686" i="23"/>
  <c r="AX688" i="25"/>
  <c r="AX688" i="23"/>
  <c r="AX690" i="25"/>
  <c r="AX690" i="23"/>
  <c r="AX692" i="25"/>
  <c r="AX692" i="23"/>
  <c r="AX694" i="25"/>
  <c r="AX694" i="23"/>
  <c r="AX696" i="25"/>
  <c r="AX696" i="23"/>
  <c r="AX698" i="25"/>
  <c r="AX698" i="23"/>
  <c r="AX700" i="25"/>
  <c r="AX700" i="23"/>
  <c r="AX702" i="25"/>
  <c r="AX702" i="23"/>
  <c r="AX704" i="25"/>
  <c r="AX704" i="23"/>
  <c r="AX706" i="25"/>
  <c r="AX706" i="23"/>
  <c r="AX708" i="25"/>
  <c r="AX708" i="23"/>
  <c r="AX710" i="25"/>
  <c r="AX710" i="23"/>
  <c r="AX713" i="25"/>
  <c r="AX713" i="23"/>
  <c r="AX722" i="25"/>
  <c r="AX722" i="23"/>
  <c r="AX724" i="25"/>
  <c r="AX724" i="23"/>
  <c r="AX726" i="25"/>
  <c r="AX726" i="23"/>
  <c r="AX728" i="25"/>
  <c r="AX728" i="23"/>
  <c r="AX730" i="25"/>
  <c r="AX730" i="23"/>
  <c r="AX732" i="25"/>
  <c r="AX732" i="23"/>
  <c r="AX734" i="25"/>
  <c r="AX734" i="23"/>
  <c r="AX736" i="25"/>
  <c r="AX736" i="23"/>
  <c r="AX738" i="25"/>
  <c r="AX738" i="23"/>
  <c r="AX740" i="25"/>
  <c r="AX740" i="23"/>
  <c r="AX742" i="25"/>
  <c r="AX742" i="23"/>
  <c r="AX744" i="25"/>
  <c r="AX744" i="23"/>
  <c r="AX746" i="25"/>
  <c r="AX746" i="23"/>
  <c r="AX748" i="25"/>
  <c r="AX748" i="23"/>
  <c r="AX750" i="25"/>
  <c r="AX750" i="23"/>
  <c r="AX753" i="25"/>
  <c r="AX753" i="23"/>
  <c r="AX762" i="25"/>
  <c r="AX762" i="23"/>
  <c r="AX764" i="25"/>
  <c r="AX764" i="23"/>
  <c r="AX766" i="25"/>
  <c r="AX766" i="23"/>
  <c r="AX768" i="25"/>
  <c r="AX768" i="23"/>
  <c r="AX770" i="25"/>
  <c r="AX770" i="23"/>
  <c r="AX772" i="25"/>
  <c r="AX772" i="23"/>
  <c r="AX774" i="25"/>
  <c r="AX774" i="23"/>
  <c r="AX776" i="25"/>
  <c r="AX776" i="23"/>
  <c r="AX778" i="25"/>
  <c r="AX778" i="23"/>
  <c r="AX780" i="25"/>
  <c r="AX780" i="23"/>
  <c r="AX782" i="25"/>
  <c r="AX782" i="23"/>
  <c r="AX784" i="25"/>
  <c r="AX784" i="23"/>
  <c r="AX786" i="25"/>
  <c r="AX786" i="23"/>
  <c r="AX788" i="25"/>
  <c r="AX788" i="23"/>
  <c r="AX790" i="25"/>
  <c r="AX790" i="23"/>
  <c r="AX792" i="25"/>
  <c r="AX792" i="23"/>
  <c r="AX795" i="25"/>
  <c r="AX795" i="23"/>
  <c r="AX804" i="25"/>
  <c r="AX804" i="23"/>
  <c r="AX806" i="25"/>
  <c r="AX806" i="23"/>
  <c r="AX808" i="25"/>
  <c r="AX808" i="23"/>
  <c r="AX810" i="25"/>
  <c r="AX810" i="23"/>
  <c r="AX812" i="25"/>
  <c r="AX812" i="23"/>
  <c r="AX814" i="25"/>
  <c r="AX814" i="23"/>
  <c r="AX816" i="25"/>
  <c r="AX816" i="23"/>
  <c r="AX818" i="25"/>
  <c r="AX818" i="23"/>
  <c r="AX820" i="25"/>
  <c r="AX820" i="23"/>
  <c r="AX822" i="25"/>
  <c r="AX822" i="23"/>
  <c r="AX824" i="25"/>
  <c r="AX824" i="23"/>
  <c r="AX826" i="25"/>
  <c r="AX826" i="23"/>
  <c r="AX828" i="25"/>
  <c r="AX828" i="23"/>
  <c r="AX830" i="25"/>
  <c r="AX830" i="23"/>
  <c r="AX832" i="25"/>
  <c r="AX832" i="23"/>
  <c r="AX835" i="25"/>
  <c r="AX835" i="23"/>
  <c r="AX845" i="25"/>
  <c r="AX845" i="23"/>
  <c r="AX847" i="25"/>
  <c r="AX847" i="23"/>
  <c r="AX849" i="25"/>
  <c r="AX849" i="23"/>
  <c r="AX851" i="25"/>
  <c r="AX851" i="23"/>
  <c r="AX853" i="25"/>
  <c r="AX853" i="23"/>
  <c r="AX855" i="25"/>
  <c r="AX855" i="23"/>
  <c r="AX857" i="25"/>
  <c r="AX857" i="23"/>
  <c r="AX859" i="23"/>
  <c r="AX859" i="25"/>
  <c r="AX861" i="25"/>
  <c r="AX861" i="23"/>
  <c r="AX863" i="25"/>
  <c r="AX863" i="23"/>
  <c r="AX865" i="25"/>
  <c r="AX865" i="23"/>
  <c r="AX867" i="25"/>
  <c r="AX867" i="23"/>
  <c r="AX869" i="25"/>
  <c r="AX869" i="23"/>
  <c r="AX871" i="25"/>
  <c r="AX871" i="23"/>
  <c r="AX873" i="25"/>
  <c r="AX873" i="23"/>
  <c r="AX875" i="23"/>
  <c r="AX875" i="25"/>
  <c r="AX878" i="25"/>
  <c r="AX878" i="23"/>
  <c r="AX889" i="25"/>
  <c r="AX889" i="23"/>
  <c r="AX891" i="25"/>
  <c r="AX891" i="23"/>
  <c r="AX893" i="25"/>
  <c r="AX893" i="23"/>
  <c r="AX895" i="25"/>
  <c r="AX895" i="23"/>
  <c r="AX897" i="25"/>
  <c r="AX897" i="23"/>
  <c r="AX899" i="25"/>
  <c r="AX899" i="23"/>
  <c r="AX901" i="25"/>
  <c r="AX901" i="23"/>
  <c r="AX903" i="25"/>
  <c r="AX903" i="23"/>
  <c r="AX905" i="25"/>
  <c r="AX905" i="23"/>
  <c r="AX907" i="25"/>
  <c r="AX907" i="23"/>
  <c r="AX909" i="25"/>
  <c r="AX909" i="23"/>
  <c r="AX911" i="25"/>
  <c r="AX911" i="23"/>
  <c r="AX913" i="25"/>
  <c r="AX913" i="23"/>
  <c r="AX915" i="25"/>
  <c r="AX915" i="23"/>
  <c r="AX917" i="25"/>
  <c r="AX917" i="23"/>
  <c r="AX920" i="25"/>
  <c r="AX920" i="23"/>
  <c r="AX929" i="25"/>
  <c r="AX929" i="23"/>
  <c r="AX931" i="25"/>
  <c r="AX931" i="23"/>
  <c r="AX933" i="25"/>
  <c r="AX933" i="23"/>
  <c r="AX935" i="25"/>
  <c r="AX935" i="23"/>
  <c r="AX937" i="25"/>
  <c r="AX937" i="23"/>
  <c r="AX939" i="25"/>
  <c r="AX939" i="23"/>
  <c r="AX941" i="25"/>
  <c r="AX941" i="23"/>
  <c r="AX943" i="25"/>
  <c r="AX943" i="23"/>
  <c r="AX945" i="25"/>
  <c r="AX945" i="23"/>
  <c r="AX947" i="25"/>
  <c r="AX947" i="23"/>
  <c r="AX949" i="25"/>
  <c r="AX949" i="23"/>
  <c r="AX951" i="25"/>
  <c r="AX951" i="23"/>
  <c r="AX953" i="25"/>
  <c r="AX953" i="23"/>
  <c r="AX955" i="25"/>
  <c r="AX955" i="23"/>
  <c r="AX957" i="25"/>
  <c r="AX957" i="23"/>
  <c r="AX959" i="25"/>
  <c r="AX959" i="23"/>
  <c r="AX961" i="25"/>
  <c r="AX961" i="23"/>
  <c r="AX971" i="25"/>
  <c r="AX971" i="23"/>
  <c r="AX973" i="25"/>
  <c r="AX973" i="23"/>
  <c r="AX975" i="25"/>
  <c r="AX975" i="23"/>
  <c r="AX977" i="25"/>
  <c r="AX977" i="23"/>
  <c r="AX979" i="25"/>
  <c r="AX979" i="23"/>
  <c r="AX981" i="25"/>
  <c r="AX981" i="23"/>
  <c r="AX983" i="25"/>
  <c r="AX983" i="23"/>
  <c r="AX985" i="25"/>
  <c r="AX985" i="23"/>
  <c r="AX987" i="25"/>
  <c r="AX987" i="23"/>
  <c r="AX989" i="25"/>
  <c r="AX989" i="23"/>
  <c r="AX991" i="25"/>
  <c r="AX991" i="23"/>
  <c r="AX993" i="25"/>
  <c r="AX993" i="23"/>
  <c r="AX995" i="25"/>
  <c r="AX995" i="23"/>
  <c r="AX997" i="25"/>
  <c r="AX997" i="23"/>
  <c r="AX999" i="25"/>
  <c r="AX999" i="23"/>
  <c r="AX1001" i="25"/>
  <c r="AX1001" i="23"/>
  <c r="AX1003" i="25"/>
  <c r="AX1003" i="23"/>
  <c r="AX1012" i="25"/>
  <c r="AX1012" i="23"/>
  <c r="AX1014" i="25"/>
  <c r="AX1014" i="23"/>
  <c r="AX1016" i="25"/>
  <c r="AX1016" i="23"/>
  <c r="AX1018" i="25"/>
  <c r="AX1018" i="23"/>
  <c r="AX1020" i="25"/>
  <c r="AX1020" i="23"/>
  <c r="AX1022" i="25"/>
  <c r="AX1022" i="23"/>
  <c r="AX1024" i="25"/>
  <c r="AX1024" i="23"/>
  <c r="AX1026" i="25"/>
  <c r="AX1026" i="23"/>
  <c r="AX1028" i="25"/>
  <c r="AX1028" i="23"/>
  <c r="AX1030" i="25"/>
  <c r="AX1030" i="23"/>
  <c r="AX1032" i="25"/>
  <c r="AX1032" i="23"/>
  <c r="AX1034" i="25"/>
  <c r="AX1034" i="23"/>
  <c r="AX1036" i="25"/>
  <c r="AX1036" i="23"/>
  <c r="AX1038" i="25"/>
  <c r="AX1038" i="23"/>
  <c r="AX1040" i="25"/>
  <c r="AX1040" i="23"/>
  <c r="AX1042" i="25"/>
  <c r="AX1042" i="23"/>
  <c r="AX1044" i="25"/>
  <c r="AX1044" i="23"/>
  <c r="AX411" i="25"/>
  <c r="AX411" i="23"/>
  <c r="AX413" i="25"/>
  <c r="AX413" i="23"/>
  <c r="AX415" i="25"/>
  <c r="AX415" i="23"/>
  <c r="AX417" i="25"/>
  <c r="AX417" i="23"/>
  <c r="AX419" i="25"/>
  <c r="AX419" i="23"/>
  <c r="AX422" i="25"/>
  <c r="AX422" i="23"/>
  <c r="AX432" i="25"/>
  <c r="AX432" i="23"/>
  <c r="AX435" i="25"/>
  <c r="AX435" i="23"/>
  <c r="AX437" i="25"/>
  <c r="AX437" i="23"/>
  <c r="AX439" i="25"/>
  <c r="AX439" i="23"/>
  <c r="AX441" i="25"/>
  <c r="AX441" i="23"/>
  <c r="AX443" i="25"/>
  <c r="AX443" i="23"/>
  <c r="AX445" i="25"/>
  <c r="AX445" i="23"/>
  <c r="AX447" i="25"/>
  <c r="AX447" i="23"/>
  <c r="AX449" i="25"/>
  <c r="AX449" i="23"/>
  <c r="AX451" i="25"/>
  <c r="AX451" i="23"/>
  <c r="AX453" i="25"/>
  <c r="AX453" i="23"/>
  <c r="AX455" i="25"/>
  <c r="AX455" i="23"/>
  <c r="AX457" i="25"/>
  <c r="AX457" i="23"/>
  <c r="AX459" i="25"/>
  <c r="AX459" i="23"/>
  <c r="AX461" i="25"/>
  <c r="AX461" i="23"/>
  <c r="AX464" i="25"/>
  <c r="AX464" i="23"/>
  <c r="AX474" i="25"/>
  <c r="AX474" i="23"/>
  <c r="AX477" i="25"/>
  <c r="AX477" i="23"/>
  <c r="AX479" i="25"/>
  <c r="AX479" i="23"/>
  <c r="AX481" i="25"/>
  <c r="AX481" i="23"/>
  <c r="AX483" i="25"/>
  <c r="AX483" i="23"/>
  <c r="AX485" i="25"/>
  <c r="AX485" i="23"/>
  <c r="AX487" i="25"/>
  <c r="AX487" i="23"/>
  <c r="AX489" i="25"/>
  <c r="AX489" i="23"/>
  <c r="AX491" i="25"/>
  <c r="AX491" i="23"/>
  <c r="AX493" i="25"/>
  <c r="AX493" i="23"/>
  <c r="AX495" i="25"/>
  <c r="AX495" i="23"/>
  <c r="AX497" i="25"/>
  <c r="AX497" i="23"/>
  <c r="AX499" i="25"/>
  <c r="AX499" i="23"/>
  <c r="AX501" i="25"/>
  <c r="AX501" i="23"/>
  <c r="AX503" i="25"/>
  <c r="AX503" i="23"/>
  <c r="AX506" i="25"/>
  <c r="AX506" i="23"/>
  <c r="AX515" i="25"/>
  <c r="AX515" i="23"/>
  <c r="AX517" i="25"/>
  <c r="AX517" i="23"/>
  <c r="AX519" i="25"/>
  <c r="AX519" i="23"/>
  <c r="AX521" i="25"/>
  <c r="AX521" i="23"/>
  <c r="AX523" i="25"/>
  <c r="AX523" i="23"/>
  <c r="AX525" i="25"/>
  <c r="AX525" i="23"/>
  <c r="AX527" i="25"/>
  <c r="AX527" i="23"/>
  <c r="AX529" i="25"/>
  <c r="AX529" i="23"/>
  <c r="AX531" i="25"/>
  <c r="AX531" i="23"/>
  <c r="AX533" i="25"/>
  <c r="AX533" i="23"/>
  <c r="AX535" i="25"/>
  <c r="AX535" i="23"/>
  <c r="AX537" i="25"/>
  <c r="AX537" i="23"/>
  <c r="AX539" i="25"/>
  <c r="AX539" i="23"/>
  <c r="AX541" i="25"/>
  <c r="AX541" i="23"/>
  <c r="AX543" i="25"/>
  <c r="AX543" i="23"/>
  <c r="AX546" i="25"/>
  <c r="AX546" i="23"/>
  <c r="AX555" i="25"/>
  <c r="AX555" i="23"/>
  <c r="AX557" i="25"/>
  <c r="AX557" i="23"/>
  <c r="AX559" i="25"/>
  <c r="AX559" i="23"/>
  <c r="AX561" i="25"/>
  <c r="AX561" i="23"/>
  <c r="AX563" i="25"/>
  <c r="AX563" i="23"/>
  <c r="AX565" i="25"/>
  <c r="AX565" i="23"/>
  <c r="AX567" i="25"/>
  <c r="AX567" i="23"/>
  <c r="AX569" i="25"/>
  <c r="AX569" i="23"/>
  <c r="AX571" i="25"/>
  <c r="AX571" i="23"/>
  <c r="AX573" i="25"/>
  <c r="AX573" i="23"/>
  <c r="AX575" i="25"/>
  <c r="AX575" i="23"/>
  <c r="AX577" i="25"/>
  <c r="AX577" i="23"/>
  <c r="AX579" i="25"/>
  <c r="AX579" i="23"/>
  <c r="AX581" i="25"/>
  <c r="AX581" i="23"/>
  <c r="AX583" i="25"/>
  <c r="AX583" i="23"/>
  <c r="AX585" i="25"/>
  <c r="AX585" i="23"/>
  <c r="AX588" i="25"/>
  <c r="AX588" i="23"/>
  <c r="AX598" i="25"/>
  <c r="AX598" i="23"/>
  <c r="AX600" i="25"/>
  <c r="AX600" i="23"/>
  <c r="AX602" i="25"/>
  <c r="AX602" i="23"/>
  <c r="AX604" i="25"/>
  <c r="AX604" i="23"/>
  <c r="AX606" i="25"/>
  <c r="AX606" i="23"/>
  <c r="AX608" i="25"/>
  <c r="AX608" i="23"/>
  <c r="AX610" i="25"/>
  <c r="AX610" i="23"/>
  <c r="AX612" i="25"/>
  <c r="AX612" i="23"/>
  <c r="AX614" i="25"/>
  <c r="AX614" i="23"/>
  <c r="AX616" i="25"/>
  <c r="AX616" i="23"/>
  <c r="AX618" i="25"/>
  <c r="AX618" i="23"/>
  <c r="AX620" i="25"/>
  <c r="AX620" i="23"/>
  <c r="AX622" i="25"/>
  <c r="AX622" i="23"/>
  <c r="AX624" i="25"/>
  <c r="AX624" i="23"/>
  <c r="AX626" i="25"/>
  <c r="AX626" i="23"/>
  <c r="AX629" i="25"/>
  <c r="AX629" i="23"/>
  <c r="AX638" i="25"/>
  <c r="AX638" i="23"/>
  <c r="AX640" i="25"/>
  <c r="AX640" i="23"/>
  <c r="AX642" i="25"/>
  <c r="AX642" i="23"/>
  <c r="AX644" i="25"/>
  <c r="AX644" i="23"/>
  <c r="AX646" i="25"/>
  <c r="AX646" i="23"/>
  <c r="AX648" i="25"/>
  <c r="AX648" i="23"/>
  <c r="AX650" i="25"/>
  <c r="AX650" i="23"/>
  <c r="AX652" i="25"/>
  <c r="AX652" i="23"/>
  <c r="AX654" i="25"/>
  <c r="AX654" i="23"/>
  <c r="AX656" i="25"/>
  <c r="AX656" i="23"/>
  <c r="AX658" i="25"/>
  <c r="AX658" i="23"/>
  <c r="AX660" i="25"/>
  <c r="AX660" i="23"/>
  <c r="AX662" i="25"/>
  <c r="AX662" i="23"/>
  <c r="AX664" i="25"/>
  <c r="AX664" i="23"/>
  <c r="AX666" i="25"/>
  <c r="AX666" i="23"/>
  <c r="AX668" i="25"/>
  <c r="AX668" i="23"/>
  <c r="AX671" i="25"/>
  <c r="AX671" i="23"/>
  <c r="AX681" i="25"/>
  <c r="AX681" i="23"/>
  <c r="AX683" i="25"/>
  <c r="AX683" i="23"/>
  <c r="AX685" i="25"/>
  <c r="AX685" i="23"/>
  <c r="AX687" i="25"/>
  <c r="AX687" i="23"/>
  <c r="AX689" i="25"/>
  <c r="AX689" i="23"/>
  <c r="AX691" i="25"/>
  <c r="AX691" i="23"/>
  <c r="AX693" i="25"/>
  <c r="AX693" i="23"/>
  <c r="AX695" i="25"/>
  <c r="AX695" i="23"/>
  <c r="AX697" i="25"/>
  <c r="AX697" i="23"/>
  <c r="AX699" i="25"/>
  <c r="AX699" i="23"/>
  <c r="AX701" i="25"/>
  <c r="AX701" i="23"/>
  <c r="AX703" i="25"/>
  <c r="AX703" i="23"/>
  <c r="AX705" i="25"/>
  <c r="AX705" i="23"/>
  <c r="AX707" i="25"/>
  <c r="AX707" i="23"/>
  <c r="AX709" i="25"/>
  <c r="AX709" i="23"/>
  <c r="AX712" i="25"/>
  <c r="AX712" i="23"/>
  <c r="AX721" i="25"/>
  <c r="AX721" i="23"/>
  <c r="AX723" i="25"/>
  <c r="AX723" i="23"/>
  <c r="AX725" i="25"/>
  <c r="AX725" i="23"/>
  <c r="AX727" i="25"/>
  <c r="AX727" i="23"/>
  <c r="AX729" i="25"/>
  <c r="AX729" i="23"/>
  <c r="AX731" i="25"/>
  <c r="AX731" i="23"/>
  <c r="AX733" i="25"/>
  <c r="AX733" i="23"/>
  <c r="AX735" i="25"/>
  <c r="AX735" i="23"/>
  <c r="AX737" i="25"/>
  <c r="AX737" i="23"/>
  <c r="AX739" i="25"/>
  <c r="AX739" i="23"/>
  <c r="AX741" i="25"/>
  <c r="AX741" i="23"/>
  <c r="AX743" i="25"/>
  <c r="AX743" i="23"/>
  <c r="AX745" i="25"/>
  <c r="AX745" i="23"/>
  <c r="AX747" i="25"/>
  <c r="AX747" i="23"/>
  <c r="AX749" i="25"/>
  <c r="AX749" i="23"/>
  <c r="AX751" i="25"/>
  <c r="AX751" i="23"/>
  <c r="AX754" i="25"/>
  <c r="AX754" i="23"/>
  <c r="AX763" i="25"/>
  <c r="AX763" i="23"/>
  <c r="AX765" i="25"/>
  <c r="AX765" i="23"/>
  <c r="AX767" i="25"/>
  <c r="AX767" i="23"/>
  <c r="AX769" i="25"/>
  <c r="AX769" i="23"/>
  <c r="AX771" i="25"/>
  <c r="AX771" i="23"/>
  <c r="AX773" i="25"/>
  <c r="AX773" i="23"/>
  <c r="AX775" i="25"/>
  <c r="AX775" i="23"/>
  <c r="AX777" i="25"/>
  <c r="AX777" i="23"/>
  <c r="AX779" i="25"/>
  <c r="AX779" i="23"/>
  <c r="AX781" i="25"/>
  <c r="AX781" i="23"/>
  <c r="AX783" i="25"/>
  <c r="AX783" i="23"/>
  <c r="AX785" i="25"/>
  <c r="AX785" i="23"/>
  <c r="AX787" i="25"/>
  <c r="AX787" i="23"/>
  <c r="AX789" i="25"/>
  <c r="AX789" i="23"/>
  <c r="AX791" i="25"/>
  <c r="AX791" i="23"/>
  <c r="AX794" i="25"/>
  <c r="AX794" i="23"/>
  <c r="AX803" i="25"/>
  <c r="AX803" i="23"/>
  <c r="AX805" i="25"/>
  <c r="AX805" i="23"/>
  <c r="AX807" i="25"/>
  <c r="AX807" i="23"/>
  <c r="AX809" i="25"/>
  <c r="AX809" i="23"/>
  <c r="AX811" i="25"/>
  <c r="AX811" i="23"/>
  <c r="AX813" i="25"/>
  <c r="AX813" i="23"/>
  <c r="AX815" i="25"/>
  <c r="AX815" i="23"/>
  <c r="AX817" i="25"/>
  <c r="AX817" i="23"/>
  <c r="AX819" i="25"/>
  <c r="AX819" i="23"/>
  <c r="AX821" i="25"/>
  <c r="AX821" i="23"/>
  <c r="AX823" i="25"/>
  <c r="AX823" i="23"/>
  <c r="AX825" i="25"/>
  <c r="AX825" i="23"/>
  <c r="AX827" i="25"/>
  <c r="AX827" i="23"/>
  <c r="AX829" i="25"/>
  <c r="AX829" i="23"/>
  <c r="AX831" i="25"/>
  <c r="AX831" i="23"/>
  <c r="AX833" i="25"/>
  <c r="AX833" i="23"/>
  <c r="AX836" i="25"/>
  <c r="AX836" i="23"/>
  <c r="AX846" i="25"/>
  <c r="AX846" i="23"/>
  <c r="AX848" i="25"/>
  <c r="AX848" i="23"/>
  <c r="AX850" i="25"/>
  <c r="AX850" i="23"/>
  <c r="AX852" i="25"/>
  <c r="AX852" i="23"/>
  <c r="AX854" i="25"/>
  <c r="AX854" i="23"/>
  <c r="AX856" i="25"/>
  <c r="AX856" i="23"/>
  <c r="AX858" i="25"/>
  <c r="AX858" i="23"/>
  <c r="AX860" i="25"/>
  <c r="AX860" i="23"/>
  <c r="AX862" i="25"/>
  <c r="AX862" i="23"/>
  <c r="AX864" i="25"/>
  <c r="AX864" i="23"/>
  <c r="AX866" i="25"/>
  <c r="AX866" i="23"/>
  <c r="AX868" i="25"/>
  <c r="AX868" i="23"/>
  <c r="AX870" i="25"/>
  <c r="AX870" i="23"/>
  <c r="AX872" i="25"/>
  <c r="AX872" i="23"/>
  <c r="AX874" i="25"/>
  <c r="AX874" i="23"/>
  <c r="AX877" i="25"/>
  <c r="AX877" i="23"/>
  <c r="AX888" i="25"/>
  <c r="AX888" i="23"/>
  <c r="AX890" i="25"/>
  <c r="AX890" i="23"/>
  <c r="AX892" i="25"/>
  <c r="AX892" i="23"/>
  <c r="AX894" i="25"/>
  <c r="AX894" i="23"/>
  <c r="AX896" i="25"/>
  <c r="AX896" i="23"/>
  <c r="AX898" i="25"/>
  <c r="AX898" i="23"/>
  <c r="AX900" i="23"/>
  <c r="AX900" i="25"/>
  <c r="AX902" i="25"/>
  <c r="AX902" i="23"/>
  <c r="AX904" i="25"/>
  <c r="AX904" i="23"/>
  <c r="AX906" i="25"/>
  <c r="AX906" i="23"/>
  <c r="AX908" i="25"/>
  <c r="AX908" i="23"/>
  <c r="AX910" i="25"/>
  <c r="AX910" i="23"/>
  <c r="AX912" i="25"/>
  <c r="AX912" i="23"/>
  <c r="AX914" i="25"/>
  <c r="AX914" i="23"/>
  <c r="AX916" i="23"/>
  <c r="AX916" i="25"/>
  <c r="AX919" i="25"/>
  <c r="AX919" i="23"/>
  <c r="AX928" i="25"/>
  <c r="AX928" i="23"/>
  <c r="AX930" i="25"/>
  <c r="AX930" i="23"/>
  <c r="AX932" i="25"/>
  <c r="AX932" i="23"/>
  <c r="AX934" i="25"/>
  <c r="AX934" i="23"/>
  <c r="AX936" i="25"/>
  <c r="AX936" i="23"/>
  <c r="AX938" i="23"/>
  <c r="AX938" i="25"/>
  <c r="AX940" i="25"/>
  <c r="AX940" i="23"/>
  <c r="AX942" i="25"/>
  <c r="AX942" i="23"/>
  <c r="AX944" i="25"/>
  <c r="AX944" i="23"/>
  <c r="AX946" i="25"/>
  <c r="AX946" i="23"/>
  <c r="AX948" i="25"/>
  <c r="AX948" i="23"/>
  <c r="AX950" i="25"/>
  <c r="AX950" i="23"/>
  <c r="AX952" i="25"/>
  <c r="AX952" i="23"/>
  <c r="AX954" i="25"/>
  <c r="AX954" i="23"/>
  <c r="AX956" i="25"/>
  <c r="AX956" i="23"/>
  <c r="AX958" i="25"/>
  <c r="AX958" i="23"/>
  <c r="AX960" i="25"/>
  <c r="AX960" i="23"/>
  <c r="AX970" i="25"/>
  <c r="AX970" i="23"/>
  <c r="AX972" i="25"/>
  <c r="AX972" i="23"/>
  <c r="AX974" i="25"/>
  <c r="AX974" i="23"/>
  <c r="AX976" i="25"/>
  <c r="AX976" i="23"/>
  <c r="AX978" i="25"/>
  <c r="AX978" i="23"/>
  <c r="AX980" i="25"/>
  <c r="AX980" i="23"/>
  <c r="AX982" i="25"/>
  <c r="AX982" i="23"/>
  <c r="AX984" i="25"/>
  <c r="AX984" i="23"/>
  <c r="AX986" i="25"/>
  <c r="AX986" i="23"/>
  <c r="AX988" i="25"/>
  <c r="AX988" i="23"/>
  <c r="AX990" i="25"/>
  <c r="AX990" i="23"/>
  <c r="AX992" i="25"/>
  <c r="AX992" i="23"/>
  <c r="AX994" i="25"/>
  <c r="AX994" i="23"/>
  <c r="AX996" i="25"/>
  <c r="AX996" i="23"/>
  <c r="AX998" i="25"/>
  <c r="AX998" i="23"/>
  <c r="AX1000" i="25"/>
  <c r="AX1000" i="23"/>
  <c r="AX1002" i="25"/>
  <c r="AX1002" i="23"/>
  <c r="AX1011" i="25"/>
  <c r="AX1011" i="23"/>
  <c r="AX1013" i="25"/>
  <c r="AX1013" i="23"/>
  <c r="AX1015" i="25"/>
  <c r="AX1015" i="23"/>
  <c r="AX1017" i="25"/>
  <c r="AX1017" i="23"/>
  <c r="AX1019" i="25"/>
  <c r="AX1019" i="23"/>
  <c r="AX1021" i="25"/>
  <c r="AX1021" i="23"/>
  <c r="AX1023" i="25"/>
  <c r="AX1023" i="23"/>
  <c r="AX1025" i="25"/>
  <c r="AX1025" i="23"/>
  <c r="AX1027" i="25"/>
  <c r="AX1027" i="23"/>
  <c r="AX1029" i="25"/>
  <c r="AX1029" i="23"/>
  <c r="AX1031" i="25"/>
  <c r="AX1031" i="23"/>
  <c r="AX1033" i="25"/>
  <c r="AX1033" i="23"/>
  <c r="AX1035" i="25"/>
  <c r="AX1035" i="23"/>
  <c r="AX1037" i="25"/>
  <c r="AX1037" i="23"/>
  <c r="AX1039" i="25"/>
  <c r="AX1039" i="23"/>
  <c r="AX1041" i="25"/>
  <c r="AX1041" i="23"/>
  <c r="AX1043" i="25"/>
  <c r="AX1043" i="23"/>
  <c r="AR918" i="25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363" i="25" l="1"/>
  <c r="AG906" i="25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89" i="25" l="1"/>
  <c r="AB347" i="25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<sst xmlns="http://schemas.openxmlformats.org/spreadsheetml/2006/main" count="10205" uniqueCount="332">
  <si>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</si>
  <si>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</si>
  <si>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</si>
  <si>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</si>
  <si>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</si>
  <si>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</si>
  <si>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</si>
  <si>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</si>
  <si>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</si>
  <si>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</si>
  <si>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</si>
  <si>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</si>
  <si>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</si>
  <si>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</si>
  <si>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</si>
  <si>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</si>
  <si>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</si>
  <si>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</si>
  <si>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</si>
  <si>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</si>
  <si>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</si>
  <si>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</si>
  <si>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</si>
  <si>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</si>
  <si>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</si>
  <si>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</si>
  <si>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</si>
  <si>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</si>
  <si>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</si>
  <si>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</si>
  <si>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</si>
  <si>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</si>
  <si>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</si>
  <si>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</si>
  <si>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</si>
  <si>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</si>
  <si>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</si>
  <si>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</si>
  <si>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</si>
  <si>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</si>
  <si>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</si>
  <si>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</si>
  <si>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</si>
  <si>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</si>
  <si>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</si>
  <si>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</si>
  <si>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</si>
  <si>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</si>
  <si>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</si>
  <si>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</si>
  <si>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</si>
  <si>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</si>
  <si>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</si>
  <si>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</si>
  <si>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</si>
  <si>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</si>
  <si>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</si>
  <si>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</si>
  <si>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</si>
  <si>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</si>
  <si>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</si>
  <si>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</si>
  <si>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</si>
  <si>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</si>
  <si>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</si>
  <si>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</si>
  <si>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</si>
  <si>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</si>
  <si>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</si>
  <si>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</si>
  <si>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</si>
  <si>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</si>
  <si>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</si>
  <si>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</si>
  <si>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</si>
  <si>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</si>
  <si>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</si>
  <si>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</si>
  <si>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</si>
  <si>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</si>
  <si>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</si>
  <si>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</si>
  <si>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</si>
  <si>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</si>
  <si>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</si>
  <si>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</si>
  <si>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</si>
  <si>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</si>
  <si>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</si>
  <si>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</si>
  <si>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</si>
  <si>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</si>
  <si>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</si>
  <si>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</si>
  <si>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</si>
  <si>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</si>
  <si>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</si>
  <si>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</si>
  <si>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</si>
  <si>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</si>
  <si>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</si>
  <si>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</si>
  <si>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</si>
  <si>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</si>
  <si>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</si>
  <si>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</si>
  <si>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</si>
  <si>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</si>
  <si>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</si>
  <si>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</si>
  <si>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</si>
  <si>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</si>
  <si>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</si>
  <si>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</si>
  <si>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</si>
  <si>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</si>
  <si>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</si>
  <si>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</si>
  <si>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</si>
  <si>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</si>
  <si>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</si>
  <si>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</si>
  <si>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</si>
  <si>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</si>
  <si>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</si>
  <si>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</si>
  <si>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</si>
  <si>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</si>
  <si>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</si>
  <si>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</si>
  <si>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</si>
  <si>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</si>
  <si>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</si>
  <si>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</si>
  <si>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</si>
  <si>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</si>
  <si>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</si>
  <si>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</si>
  <si>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</si>
  <si>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</si>
  <si>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</si>
  <si>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</si>
  <si>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</si>
  <si>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</si>
  <si>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</si>
  <si>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</si>
  <si>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</si>
  <si>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</si>
  <si>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</si>
  <si>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</si>
  <si>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</si>
  <si>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</si>
  <si>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</si>
  <si>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</si>
  <si>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</si>
  <si>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</si>
  <si>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</si>
  <si>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</si>
  <si>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</si>
  <si>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</si>
  <si>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</si>
  <si>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</si>
  <si>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</si>
  <si>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</si>
  <si>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</si>
  <si>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</si>
  <si>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</si>
  <si>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</si>
  <si>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</si>
  <si>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</si>
  <si>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</si>
  <si>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</si>
  <si>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</si>
  <si>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</si>
  <si>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</si>
  <si>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</si>
  <si>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</si>
  <si>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</si>
  <si>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</si>
  <si>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</si>
  <si>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</si>
  <si>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</si>
  <si>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</si>
  <si>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</si>
  <si>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</si>
  <si>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</si>
  <si>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</si>
  <si>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</si>
  <si>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</si>
  <si>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</si>
  <si>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</si>
  <si>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</si>
  <si>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</si>
  <si>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</si>
  <si>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</si>
  <si>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</si>
  <si>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</si>
  <si>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</si>
  <si>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</si>
  <si>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</si>
  <si>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</si>
  <si>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</si>
  <si>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</si>
  <si>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</si>
  <si>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</si>
  <si>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</si>
  <si>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</si>
  <si>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</si>
  <si>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</si>
  <si>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</si>
  <si>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</si>
  <si>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</si>
  <si>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</si>
  <si>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</si>
  <si>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</si>
  <si>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</si>
  <si>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</si>
  <si>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</si>
  <si>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</si>
  <si>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</si>
  <si>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</si>
  <si>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</si>
  <si>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</si>
  <si>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</si>
  <si>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</si>
  <si>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</si>
  <si>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</si>
  <si>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</si>
  <si>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</si>
  <si>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</si>
  <si>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</si>
  <si>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</si>
  <si>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</si>
  <si>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</si>
  <si>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</si>
  <si>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</si>
  <si>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</si>
  <si>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</si>
  <si>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</si>
  <si>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</si>
  <si>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</si>
  <si>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</si>
  <si>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</si>
  <si>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</si>
  <si>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</si>
  <si>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</si>
  <si>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</si>
  <si>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</si>
  <si>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</si>
  <si>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</si>
  <si>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</si>
  <si>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</si>
  <si>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</si>
  <si>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</si>
  <si>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</si>
  <si>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</si>
  <si>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</si>
  <si>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</si>
  <si>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</si>
  <si>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</si>
  <si>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</si>
  <si>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</si>
  <si>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</si>
  <si>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</si>
  <si>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</si>
  <si>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</si>
  <si>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</si>
  <si>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</si>
  <si>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</si>
  <si>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</si>
  <si>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</si>
  <si>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</si>
  <si>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</si>
  <si>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</si>
  <si>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</si>
  <si>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</si>
  <si>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</si>
  <si>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</si>
  <si>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</si>
  <si>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</si>
  <si>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</si>
  <si>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</si>
  <si>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</si>
  <si>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</si>
  <si>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</si>
  <si>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</si>
  <si>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</si>
  <si>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</si>
  <si>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</si>
  <si>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</si>
  <si>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</si>
  <si>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</si>
  <si>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</si>
  <si>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</si>
  <si>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</si>
  <si>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</si>
  <si>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</si>
  <si>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</si>
  <si>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</si>
  <si>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</si>
  <si>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</si>
  <si>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</si>
  <si>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</si>
  <si>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</si>
  <si>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</si>
  <si>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</si>
  <si>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</si>
  <si>
    <t>4.11</t>
  </si>
  <si>
    <t>11.11</t>
  </si>
  <si>
    <t>18.11</t>
  </si>
  <si>
    <t>25.11</t>
  </si>
  <si>
    <t>2.12</t>
  </si>
  <si>
    <t>9.12</t>
  </si>
  <si>
    <t>16.12</t>
  </si>
  <si>
    <t>23.12</t>
  </si>
  <si>
    <t>30.12</t>
  </si>
  <si>
    <t>2025</t>
  </si>
  <si>
    <t>6.01</t>
  </si>
  <si>
    <t>13.01</t>
  </si>
  <si>
    <t>20.01</t>
  </si>
  <si>
    <t>27.01</t>
  </si>
  <si>
    <t>KHUJAND</t>
  </si>
  <si>
    <t>3.02</t>
  </si>
  <si>
    <t>10.02</t>
  </si>
  <si>
    <t>17.02</t>
  </si>
  <si>
    <t>24.02</t>
  </si>
  <si>
    <t>3.03</t>
  </si>
  <si>
    <t>17.03</t>
  </si>
  <si>
    <t>7.04</t>
  </si>
  <si>
    <t>14.04</t>
  </si>
  <si>
    <t>21.04</t>
  </si>
  <si>
    <t>28.04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</si>
</sst>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6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12" fillId="3" borderId="1" xfId="0" applyFont="1" applyFill="1" applyBorder="1"/>
    <xf numFmtId="49" fontId="42" fillId="3" borderId="2" xfId="0" applyNumberFormat="1" applyFont="1" applyFill="1" applyBorder="1" applyAlignment="1">
      <alignment horizontal="center" wrapText="1"/>
    </xf>
    <xf numFmtId="49" fontId="12" fillId="3" borderId="10" xfId="0" applyNumberFormat="1" applyFont="1" applyFill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7" xfId="0" applyFont="1" applyFill="1" applyBorder="1" applyAlignment="1"/>
    <xf numFmtId="0" fontId="39" fillId="3" borderId="12" xfId="0" applyFont="1" applyFill="1" applyBorder="1" applyAlignment="1"/>
    <xf numFmtId="2" fontId="41" fillId="3" borderId="1" xfId="0" applyNumberFormat="1" applyFont="1" applyFill="1" applyBorder="1" applyAlignment="1">
      <alignment horizontal="center"/>
    </xf>
    <xf numFmtId="164" fontId="41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40" fillId="3" borderId="6" xfId="0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13" xfId="0" applyFont="1" applyFill="1" applyBorder="1" applyAlignment="1">
      <alignment horizontal="right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right"/>
    </xf>
    <xf numFmtId="0" fontId="39" fillId="3" borderId="0" xfId="0" applyFont="1" applyFill="1" applyBorder="1" applyAlignment="1">
      <alignment horizontal="center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4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left"/>
    </xf>
    <xf numFmtId="0" fontId="13" fillId="0" borderId="13" xfId="0" applyFont="1" applyBorder="1" applyAlignment="1">
      <alignment horizontal="righ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49" fontId="7" fillId="0" borderId="6" xfId="0" applyNumberFormat="1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8" fillId="0" borderId="0" xfId="0" applyFont="1" applyAlignment="1">
      <alignment horizontal="left" indent="1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12" fillId="3" borderId="4" xfId="0" applyNumberFormat="1" applyFont="1" applyFill="1" applyBorder="1" applyAlignment="1">
      <alignment horizontal="center" vertical="center"/>
    </xf>
    <xf numFmtId="49" fontId="42" fillId="3" borderId="5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0" fontId="39" fillId="3" borderId="15" xfId="0" applyFont="1" applyFill="1" applyBorder="1" applyAlignment="1">
      <alignment horizontal="center"/>
    </xf>
    <xf numFmtId="0" fontId="39" fillId="3" borderId="8" xfId="0" applyFont="1" applyFill="1" applyBorder="1" applyAlignment="1">
      <alignment horizontal="center"/>
    </xf>
    <xf numFmtId="0" fontId="39" fillId="3" borderId="9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H1058"/>
  <sheetViews>
    <sheetView tabSelected="1" zoomScale="60" zoomScaleNormal="60" zoomScaleSheetLayoutView="70" workbookViewId="0">
      <selection activeCell="AI5" sqref="AI5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56" width="11.5703125" style="1" customWidth="1"/>
    <col min="57" max="59" width="11.5703125" style="64" customWidth="1"/>
    <col min="60" max="60" width="11.28515625" style="1" customWidth="1"/>
    <col min="61" max="61" width="11.5703125" style="1" customWidth="1"/>
    <col min="62" max="65" width="11.5703125" style="64" customWidth="1"/>
    <col min="66" max="66" width="11.28515625" style="1" customWidth="1"/>
    <col min="67" max="67" width="11.5703125" style="1" customWidth="1"/>
    <col min="68" max="70" width="11.5703125" style="64" customWidth="1"/>
    <col min="71" max="71" width="11.28515625" style="1" customWidth="1"/>
    <col min="72" max="72" width="11.5703125" style="1" customWidth="1"/>
    <col min="73" max="75" width="11.5703125" style="64" customWidth="1"/>
    <col min="76" max="76" width="11.28515625" style="1" customWidth="1"/>
    <col min="77" max="78" width="11.5703125" style="1" customWidth="1"/>
    <col min="79" max="79" width="11.5703125" style="64" customWidth="1"/>
    <col min="80" max="80" width="11.28515625" style="1" customWidth="1"/>
    <col min="81" max="84" width="11.5703125" style="1" customWidth="1"/>
    <col min="85" max="85" width="11.5703125" style="64" customWidth="1"/>
    <col min="86" max="86" width="11.28515625" style="1" customWidth="1"/>
    <col min="87" max="16384" width="9.140625" style="1"/>
  </cols>
  <sheetData>
    <row r="5" spans="1:86" ht="15.75" customHeight="1" x14ac:dyDescent="0.3"/>
    <row r="7" spans="1:86" ht="18" customHeight="1" x14ac:dyDescent="0.3"/>
    <row r="9" spans="1:86" ht="18" x14ac:dyDescent="0.25">
      <c r="A9" s="278" t="s">
        <v>45</v>
      </c>
      <c r="B9" s="278"/>
      <c r="C9" s="278"/>
      <c r="D9" s="278"/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  <c r="AI9" s="278"/>
      <c r="AJ9" s="278"/>
      <c r="AK9" s="278"/>
      <c r="AL9" s="278"/>
      <c r="AM9" s="278"/>
      <c r="AN9" s="278"/>
      <c r="AO9" s="278"/>
      <c r="AP9" s="278"/>
      <c r="AQ9" s="278"/>
      <c r="AR9" s="278"/>
      <c r="AS9" s="278"/>
      <c r="AT9" s="278"/>
      <c r="AU9" s="278"/>
      <c r="AV9" s="278"/>
      <c r="AW9" s="278"/>
      <c r="AX9" s="278"/>
      <c r="AY9" s="278"/>
      <c r="AZ9" s="278"/>
      <c r="BA9" s="278"/>
      <c r="BB9" s="278"/>
      <c r="BC9" s="278"/>
      <c r="BD9" s="278"/>
      <c r="BE9" s="278"/>
      <c r="BF9" s="278"/>
      <c r="BG9" s="278"/>
      <c r="BH9" s="278"/>
      <c r="BI9" s="278"/>
      <c r="BJ9" s="278"/>
      <c r="BK9" s="278"/>
      <c r="BL9" s="278"/>
      <c r="BM9" s="278"/>
      <c r="BN9" s="278"/>
      <c r="BO9" s="278"/>
      <c r="BP9" s="278"/>
      <c r="BQ9" s="278"/>
      <c r="BR9" s="278"/>
      <c r="BS9" s="278"/>
      <c r="BT9" s="278"/>
      <c r="BU9" s="278"/>
      <c r="BV9" s="278"/>
      <c r="BW9" s="278"/>
      <c r="BX9" s="278"/>
      <c r="BY9" s="278"/>
      <c r="BZ9" s="278"/>
      <c r="CA9" s="278"/>
      <c r="CB9" s="278"/>
      <c r="CC9" s="278"/>
      <c r="CD9" s="278"/>
      <c r="CE9" s="278"/>
      <c r="CF9" s="278"/>
      <c r="CG9" s="278"/>
      <c r="CH9" s="278"/>
    </row>
    <row r="10" spans="1:86" ht="18" x14ac:dyDescent="0.25">
      <c r="A10" s="206"/>
      <c r="B10" s="296" t="s">
        <v>4</v>
      </c>
      <c r="C10" s="268" t="s">
        <v>28</v>
      </c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9" t="s">
        <v>28</v>
      </c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1"/>
    </row>
    <row r="11" spans="1:86" ht="18" x14ac:dyDescent="0.25">
      <c r="A11" s="207"/>
      <c r="B11" s="297"/>
      <c r="C11" s="291" t="s">
        <v>139</v>
      </c>
      <c r="D11" s="292"/>
      <c r="E11" s="292"/>
      <c r="F11" s="293"/>
      <c r="G11" s="286" t="s">
        <v>123</v>
      </c>
      <c r="H11" s="288" t="s">
        <v>139</v>
      </c>
      <c r="I11" s="289"/>
      <c r="J11" s="289"/>
      <c r="K11" s="290"/>
      <c r="L11" s="286" t="s">
        <v>123</v>
      </c>
      <c r="M11" s="288" t="s">
        <v>139</v>
      </c>
      <c r="N11" s="289"/>
      <c r="O11" s="289"/>
      <c r="P11" s="290"/>
      <c r="Q11" s="286" t="s">
        <v>123</v>
      </c>
      <c r="R11" s="288" t="s">
        <v>139</v>
      </c>
      <c r="S11" s="289"/>
      <c r="T11" s="289"/>
      <c r="U11" s="289"/>
      <c r="V11" s="290"/>
      <c r="W11" s="286" t="s">
        <v>123</v>
      </c>
      <c r="X11" s="288" t="s">
        <v>139</v>
      </c>
      <c r="Y11" s="289"/>
      <c r="Z11" s="289"/>
      <c r="AA11" s="289"/>
      <c r="AB11" s="286" t="s">
        <v>123</v>
      </c>
      <c r="AC11" s="288" t="s">
        <v>139</v>
      </c>
      <c r="AD11" s="289"/>
      <c r="AE11" s="289"/>
      <c r="AF11" s="289"/>
      <c r="AG11" s="286" t="s">
        <v>123</v>
      </c>
      <c r="AH11" s="288" t="s">
        <v>139</v>
      </c>
      <c r="AI11" s="289"/>
      <c r="AJ11" s="289"/>
      <c r="AK11" s="289"/>
      <c r="AL11" s="289"/>
      <c r="AM11" s="286" t="s">
        <v>123</v>
      </c>
      <c r="AN11" s="288" t="s">
        <v>139</v>
      </c>
      <c r="AO11" s="289"/>
      <c r="AP11" s="289"/>
      <c r="AQ11" s="289"/>
      <c r="AR11" s="286" t="s">
        <v>123</v>
      </c>
      <c r="AS11" s="284" t="s">
        <v>139</v>
      </c>
      <c r="AT11" s="285"/>
      <c r="AU11" s="285"/>
      <c r="AV11" s="285"/>
      <c r="AW11" s="253"/>
      <c r="AX11" s="286" t="s">
        <v>123</v>
      </c>
      <c r="AY11" s="284" t="s">
        <v>139</v>
      </c>
      <c r="AZ11" s="285"/>
      <c r="BA11" s="285"/>
      <c r="BB11" s="285"/>
      <c r="BC11" s="286" t="s">
        <v>123</v>
      </c>
      <c r="BD11" s="284" t="s">
        <v>139</v>
      </c>
      <c r="BE11" s="285"/>
      <c r="BF11" s="285"/>
      <c r="BG11" s="285"/>
      <c r="BH11" s="286" t="s">
        <v>123</v>
      </c>
      <c r="BI11" s="284" t="s">
        <v>139</v>
      </c>
      <c r="BJ11" s="285"/>
      <c r="BK11" s="285"/>
      <c r="BL11" s="285"/>
      <c r="BM11" s="285"/>
      <c r="BN11" s="286" t="s">
        <v>123</v>
      </c>
      <c r="BO11" s="284" t="s">
        <v>316</v>
      </c>
      <c r="BP11" s="285"/>
      <c r="BQ11" s="285"/>
      <c r="BR11" s="285"/>
      <c r="BS11" s="286" t="s">
        <v>123</v>
      </c>
      <c r="BT11" s="284" t="s">
        <v>316</v>
      </c>
      <c r="BU11" s="285"/>
      <c r="BV11" s="285"/>
      <c r="BW11" s="285"/>
      <c r="BX11" s="286" t="s">
        <v>123</v>
      </c>
      <c r="BY11" s="284" t="s">
        <v>316</v>
      </c>
      <c r="BZ11" s="285"/>
      <c r="CA11" s="285"/>
      <c r="CB11" s="286" t="s">
        <v>123</v>
      </c>
      <c r="CC11" s="284" t="s">
        <v>316</v>
      </c>
      <c r="CD11" s="285"/>
      <c r="CE11" s="285"/>
      <c r="CF11" s="285"/>
      <c r="CG11" s="285"/>
      <c r="CH11" s="286" t="s">
        <v>123</v>
      </c>
    </row>
    <row r="12" spans="1:86" ht="18" x14ac:dyDescent="0.25">
      <c r="A12" s="208"/>
      <c r="B12" s="298"/>
      <c r="C12" s="138" t="s">
        <v>135</v>
      </c>
      <c r="D12" s="138" t="s">
        <v>136</v>
      </c>
      <c r="E12" s="138" t="s">
        <v>137</v>
      </c>
      <c r="F12" s="138" t="s">
        <v>138</v>
      </c>
      <c r="G12" s="287"/>
      <c r="H12" s="138" t="s">
        <v>141</v>
      </c>
      <c r="I12" s="138" t="s">
        <v>142</v>
      </c>
      <c r="J12" s="138" t="s">
        <v>143</v>
      </c>
      <c r="K12" s="138" t="s">
        <v>144</v>
      </c>
      <c r="L12" s="287"/>
      <c r="M12" s="138" t="s">
        <v>145</v>
      </c>
      <c r="N12" s="138" t="s">
        <v>146</v>
      </c>
      <c r="O12" s="138" t="s">
        <v>147</v>
      </c>
      <c r="P12" s="138" t="s">
        <v>148</v>
      </c>
      <c r="Q12" s="287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7"/>
      <c r="X12" s="138" t="s">
        <v>159</v>
      </c>
      <c r="Y12" s="138" t="s">
        <v>160</v>
      </c>
      <c r="Z12" s="138" t="s">
        <v>281</v>
      </c>
      <c r="AA12" s="138" t="s">
        <v>282</v>
      </c>
      <c r="AB12" s="287"/>
      <c r="AC12" s="138" t="s">
        <v>283</v>
      </c>
      <c r="AD12" s="138" t="s">
        <v>284</v>
      </c>
      <c r="AE12" s="138" t="s">
        <v>291</v>
      </c>
      <c r="AF12" s="138" t="s">
        <v>285</v>
      </c>
      <c r="AG12" s="287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7"/>
      <c r="AN12" s="138" t="s">
        <v>292</v>
      </c>
      <c r="AO12" s="138" t="s">
        <v>293</v>
      </c>
      <c r="AP12" s="138" t="s">
        <v>294</v>
      </c>
      <c r="AQ12" s="138" t="s">
        <v>295</v>
      </c>
      <c r="AR12" s="287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301</v>
      </c>
      <c r="AX12" s="287"/>
      <c r="AY12" s="138" t="s">
        <v>302</v>
      </c>
      <c r="AZ12" s="138" t="s">
        <v>303</v>
      </c>
      <c r="BA12" s="138" t="s">
        <v>304</v>
      </c>
      <c r="BB12" s="138" t="s">
        <v>305</v>
      </c>
      <c r="BC12" s="287"/>
      <c r="BD12" s="138" t="s">
        <v>307</v>
      </c>
      <c r="BE12" s="138" t="s">
        <v>308</v>
      </c>
      <c r="BF12" s="138" t="s">
        <v>309</v>
      </c>
      <c r="BG12" s="138" t="s">
        <v>310</v>
      </c>
      <c r="BH12" s="287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287"/>
      <c r="BO12" s="138" t="s">
        <v>317</v>
      </c>
      <c r="BP12" s="138" t="s">
        <v>318</v>
      </c>
      <c r="BQ12" s="138" t="s">
        <v>319</v>
      </c>
      <c r="BR12" s="138" t="s">
        <v>320</v>
      </c>
      <c r="BS12" s="287"/>
      <c r="BT12" s="138" t="s">
        <v>322</v>
      </c>
      <c r="BU12" s="138" t="s">
        <v>323</v>
      </c>
      <c r="BV12" s="138" t="s">
        <v>324</v>
      </c>
      <c r="BW12" s="138" t="s">
        <v>325</v>
      </c>
      <c r="BX12" s="287"/>
      <c r="BY12" s="138" t="s">
        <v>326</v>
      </c>
      <c r="BZ12" s="138" t="s">
        <v>146</v>
      </c>
      <c r="CA12" s="138" t="s">
        <v>327</v>
      </c>
      <c r="CB12" s="287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287"/>
    </row>
    <row r="13" spans="1:86" ht="18" x14ac:dyDescent="0.25">
      <c r="A13" s="294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  <c r="BD13" s="138"/>
      <c r="BE13" s="138"/>
      <c r="BF13" s="138"/>
      <c r="BG13" s="138"/>
      <c r="BH13" s="263"/>
      <c r="BI13" s="138"/>
      <c r="BJ13" s="138"/>
      <c r="BK13" s="138"/>
      <c r="BL13" s="138"/>
      <c r="BM13" s="138"/>
      <c r="BN13" s="265"/>
      <c r="BO13" s="138"/>
      <c r="BP13" s="138"/>
      <c r="BQ13" s="138"/>
      <c r="BR13" s="138"/>
      <c r="BS13" s="267"/>
      <c r="BT13" s="138"/>
      <c r="BU13" s="138"/>
      <c r="BV13" s="138"/>
      <c r="BW13" s="138"/>
      <c r="BX13" s="272"/>
      <c r="BY13" s="138"/>
      <c r="BZ13" s="138"/>
      <c r="CA13" s="138"/>
      <c r="CB13" s="276"/>
      <c r="CC13" s="138"/>
      <c r="CD13" s="138"/>
      <c r="CE13" s="138"/>
      <c r="CF13" s="138"/>
      <c r="CG13" s="138"/>
      <c r="CH13" s="277"/>
    </row>
    <row r="14" spans="1:86" ht="18" x14ac:dyDescent="0.25">
      <c r="A14" s="295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>
        <v>4.3</v>
      </c>
      <c r="BC14" s="169">
        <f>AVERAGE(AY14:BB14)</f>
        <v>4.3125</v>
      </c>
      <c r="BD14" s="135">
        <v>4.3</v>
      </c>
      <c r="BE14" s="135">
        <v>4.3</v>
      </c>
      <c r="BF14" s="135">
        <v>4.53</v>
      </c>
      <c r="BG14" s="135">
        <v>4.87</v>
      </c>
      <c r="BH14" s="169">
        <f>AVERAGE(BD14:BG14)</f>
        <v>4.5</v>
      </c>
      <c r="BI14" s="135">
        <v>4.9000000000000004</v>
      </c>
      <c r="BJ14" s="135">
        <v>5</v>
      </c>
      <c r="BK14" s="135">
        <v>5.0999999999999996</v>
      </c>
      <c r="BL14" s="135">
        <v>5</v>
      </c>
      <c r="BM14" s="135">
        <v>4.87</v>
      </c>
      <c r="BN14" s="169">
        <f>AVERAGE(BI14:BM14)</f>
        <v>4.9740000000000002</v>
      </c>
      <c r="BO14" s="148">
        <v>5.07</v>
      </c>
      <c r="BP14" s="148">
        <v>5.2</v>
      </c>
      <c r="BQ14" s="148">
        <v>5.2</v>
      </c>
      <c r="BR14" s="148">
        <v>5.3</v>
      </c>
      <c r="BS14" s="169">
        <f>AVERAGE(BO14:BR14)</f>
        <v>5.1924999999999999</v>
      </c>
      <c r="BT14" s="148">
        <v>5.5</v>
      </c>
      <c r="BU14" s="148">
        <v>5.6</v>
      </c>
      <c r="BV14" s="148">
        <v>5.77</v>
      </c>
      <c r="BW14" s="148">
        <v>5.47</v>
      </c>
      <c r="BX14" s="169">
        <f>AVERAGE(BT14:BW14)</f>
        <v>5.5849999999999991</v>
      </c>
      <c r="BY14" s="148">
        <v>5.47</v>
      </c>
      <c r="BZ14" s="148">
        <v>5.57</v>
      </c>
      <c r="CA14" s="148">
        <v>5.27</v>
      </c>
      <c r="CB14" s="169">
        <f>AVERAGE(BY14:CA14)</f>
        <v>5.4366666666666665</v>
      </c>
      <c r="CC14" s="148">
        <v>5.17</v>
      </c>
      <c r="CD14" s="148">
        <v>5.3</v>
      </c>
      <c r="CE14" s="148">
        <v>5.5</v>
      </c>
      <c r="CF14" s="148"/>
      <c r="CG14" s="148"/>
      <c r="CH14" s="169">
        <f>AVERAGE(CC14:CG14)</f>
        <v>5.3233333333333333</v>
      </c>
    </row>
    <row r="15" spans="1:86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0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1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2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3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>
        <v>3.63</v>
      </c>
      <c r="BC15" s="169">
        <f>AVERAGE(AY15:BB15)</f>
        <v>3.4474999999999998</v>
      </c>
      <c r="BD15" s="135">
        <v>3.63</v>
      </c>
      <c r="BE15" s="135">
        <v>3.7</v>
      </c>
      <c r="BF15" s="135">
        <v>3.8</v>
      </c>
      <c r="BG15" s="135">
        <v>3.9</v>
      </c>
      <c r="BH15" s="169">
        <f>AVERAGE(BD15:BG15)</f>
        <v>3.7574999999999998</v>
      </c>
      <c r="BI15" s="135">
        <v>4</v>
      </c>
      <c r="BJ15" s="135">
        <v>4.2300000000000004</v>
      </c>
      <c r="BK15" s="135">
        <v>4.33</v>
      </c>
      <c r="BL15" s="135">
        <v>4.2300000000000004</v>
      </c>
      <c r="BM15" s="135">
        <v>4.33</v>
      </c>
      <c r="BN15" s="169">
        <f>AVERAGE(BI15:BM15)</f>
        <v>4.2239999999999993</v>
      </c>
      <c r="BO15" s="148">
        <v>4.33</v>
      </c>
      <c r="BP15" s="148">
        <v>4.33</v>
      </c>
      <c r="BQ15" s="148">
        <v>4.83</v>
      </c>
      <c r="BR15" s="148">
        <v>5.2</v>
      </c>
      <c r="BS15" s="169">
        <f>AVERAGE(BO15:BR15)</f>
        <v>4.6725000000000003</v>
      </c>
      <c r="BT15" s="148">
        <v>5.9</v>
      </c>
      <c r="BU15" s="148">
        <v>6</v>
      </c>
      <c r="BV15" s="148">
        <v>6</v>
      </c>
      <c r="BW15" s="148">
        <v>6.07</v>
      </c>
      <c r="BX15" s="169">
        <f>AVERAGE(BT15:BW15)</f>
        <v>5.9924999999999997</v>
      </c>
      <c r="BY15" s="148">
        <v>6.4</v>
      </c>
      <c r="BZ15" s="148">
        <v>6.57</v>
      </c>
      <c r="CA15" s="148">
        <v>6.27</v>
      </c>
      <c r="CB15" s="169">
        <f>AVERAGE(BY15:CA15)</f>
        <v>6.413333333333334</v>
      </c>
      <c r="CC15" s="148">
        <v>6.37</v>
      </c>
      <c r="CD15" s="148">
        <v>6.37</v>
      </c>
      <c r="CE15" s="148">
        <v>6.37</v>
      </c>
      <c r="CF15" s="148"/>
      <c r="CG15" s="148"/>
      <c r="CH15" s="169">
        <f>AVERAGE(CC15:CG15)</f>
        <v>6.37</v>
      </c>
    </row>
    <row r="16" spans="1:86" ht="18" x14ac:dyDescent="0.25">
      <c r="A16" s="294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  <c r="BD16" s="135"/>
      <c r="BE16" s="135"/>
      <c r="BF16" s="135"/>
      <c r="BG16" s="135"/>
      <c r="BH16" s="169"/>
      <c r="BI16" s="135"/>
      <c r="BJ16" s="135"/>
      <c r="BK16" s="135"/>
      <c r="BL16" s="135"/>
      <c r="BM16" s="135"/>
      <c r="BN16" s="169"/>
      <c r="BO16" s="135"/>
      <c r="BP16" s="135"/>
      <c r="BQ16" s="135"/>
      <c r="BR16" s="135"/>
      <c r="BS16" s="169"/>
      <c r="BT16" s="135"/>
      <c r="BU16" s="135"/>
      <c r="BV16" s="135"/>
      <c r="BW16" s="135"/>
      <c r="BX16" s="169"/>
      <c r="BY16" s="135"/>
      <c r="BZ16" s="135"/>
      <c r="CA16" s="135"/>
      <c r="CB16" s="169"/>
      <c r="CC16" s="135"/>
      <c r="CD16" s="135"/>
      <c r="CE16" s="135"/>
      <c r="CF16" s="135"/>
      <c r="CG16" s="135"/>
      <c r="CH16" s="169"/>
    </row>
    <row r="17" spans="1:86" ht="18" x14ac:dyDescent="0.25">
      <c r="A17" s="295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0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1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2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3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4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5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6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7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8">AVERAGE(AS17:AV17)</f>
        <v>2.7124999999999995</v>
      </c>
      <c r="AY17" s="135">
        <v>2.6</v>
      </c>
      <c r="AZ17" s="135">
        <v>2.6</v>
      </c>
      <c r="BA17" s="135">
        <v>2.77</v>
      </c>
      <c r="BB17" s="135">
        <v>2.67</v>
      </c>
      <c r="BC17" s="169">
        <f t="shared" ref="BC17:BC43" si="9">AVERAGE(AY17:BB17)</f>
        <v>2.66</v>
      </c>
      <c r="BD17" s="135">
        <v>2.67</v>
      </c>
      <c r="BE17" s="135">
        <v>2.6</v>
      </c>
      <c r="BF17" s="135">
        <v>2.67</v>
      </c>
      <c r="BG17" s="135">
        <v>2.57</v>
      </c>
      <c r="BH17" s="169">
        <f t="shared" ref="BH17:BH43" si="10">AVERAGE(BD17:BG17)</f>
        <v>2.6274999999999999</v>
      </c>
      <c r="BI17" s="135">
        <v>2.57</v>
      </c>
      <c r="BJ17" s="135">
        <v>2.57</v>
      </c>
      <c r="BK17" s="135">
        <v>2.57</v>
      </c>
      <c r="BL17" s="135">
        <v>2.57</v>
      </c>
      <c r="BM17" s="135">
        <v>2.57</v>
      </c>
      <c r="BN17" s="169">
        <f t="shared" ref="BN17:BN43" si="11">AVERAGE(BI17:BM17)</f>
        <v>2.57</v>
      </c>
      <c r="BO17" s="148">
        <v>2.67</v>
      </c>
      <c r="BP17" s="148">
        <v>2.77</v>
      </c>
      <c r="BQ17" s="148">
        <v>2.77</v>
      </c>
      <c r="BR17" s="148">
        <v>2.87</v>
      </c>
      <c r="BS17" s="169">
        <f t="shared" ref="BS17:BS43" si="12">AVERAGE(BO17:BR17)</f>
        <v>2.7699999999999996</v>
      </c>
      <c r="BT17" s="148">
        <v>2.97</v>
      </c>
      <c r="BU17" s="148">
        <v>2.9</v>
      </c>
      <c r="BV17" s="148">
        <v>2.97</v>
      </c>
      <c r="BW17" s="148">
        <v>2.97</v>
      </c>
      <c r="BX17" s="169">
        <f t="shared" ref="BX17:BX43" si="13">AVERAGE(BT17:BW17)</f>
        <v>2.9525000000000001</v>
      </c>
      <c r="BY17" s="148">
        <v>2.97</v>
      </c>
      <c r="BZ17" s="148">
        <v>2.97</v>
      </c>
      <c r="CA17" s="148">
        <v>2.87</v>
      </c>
      <c r="CB17" s="169">
        <f t="shared" ref="CB17:CB43" si="14">AVERAGE(BY17:CA17)</f>
        <v>2.936666666666667</v>
      </c>
      <c r="CC17" s="148">
        <v>2.67</v>
      </c>
      <c r="CD17" s="148">
        <v>2.8</v>
      </c>
      <c r="CE17" s="148">
        <v>3</v>
      </c>
      <c r="CF17" s="148"/>
      <c r="CG17" s="148"/>
      <c r="CH17" s="169">
        <f t="shared" ref="CH17:CH43" si="15">AVERAGE(CC17:CG17)</f>
        <v>2.8233333333333328</v>
      </c>
    </row>
    <row r="18" spans="1:86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0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1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2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3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4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5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6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7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8"/>
        <v>3.9775</v>
      </c>
      <c r="AY18" s="135">
        <v>3.37</v>
      </c>
      <c r="AZ18" s="135">
        <v>3.2</v>
      </c>
      <c r="BA18" s="135">
        <v>2.93</v>
      </c>
      <c r="BB18" s="135">
        <v>2.83</v>
      </c>
      <c r="BC18" s="169">
        <f t="shared" si="9"/>
        <v>3.0825</v>
      </c>
      <c r="BD18" s="135">
        <v>2.83</v>
      </c>
      <c r="BE18" s="135">
        <v>2.8</v>
      </c>
      <c r="BF18" s="135">
        <v>2.6</v>
      </c>
      <c r="BG18" s="135">
        <v>2.4</v>
      </c>
      <c r="BH18" s="169">
        <f t="shared" si="10"/>
        <v>2.6575000000000002</v>
      </c>
      <c r="BI18" s="135">
        <v>2.5299999999999998</v>
      </c>
      <c r="BJ18" s="135">
        <v>2.77</v>
      </c>
      <c r="BK18" s="135">
        <v>3</v>
      </c>
      <c r="BL18" s="135">
        <v>3</v>
      </c>
      <c r="BM18" s="135">
        <v>3.2</v>
      </c>
      <c r="BN18" s="169">
        <f t="shared" si="11"/>
        <v>2.9</v>
      </c>
      <c r="BO18" s="148">
        <v>3.4</v>
      </c>
      <c r="BP18" s="148">
        <v>3.6</v>
      </c>
      <c r="BQ18" s="148">
        <v>3.7</v>
      </c>
      <c r="BR18" s="148">
        <v>3.8</v>
      </c>
      <c r="BS18" s="169">
        <f t="shared" si="12"/>
        <v>3.625</v>
      </c>
      <c r="BT18" s="148">
        <v>3.8</v>
      </c>
      <c r="BU18" s="148">
        <v>3.6</v>
      </c>
      <c r="BV18" s="148">
        <v>3.5</v>
      </c>
      <c r="BW18" s="148">
        <v>3.5</v>
      </c>
      <c r="BX18" s="169">
        <f t="shared" si="13"/>
        <v>3.6</v>
      </c>
      <c r="BY18" s="148">
        <v>3.7</v>
      </c>
      <c r="BZ18" s="148">
        <v>4.07</v>
      </c>
      <c r="CA18" s="148">
        <v>3.87</v>
      </c>
      <c r="CB18" s="169">
        <f t="shared" si="14"/>
        <v>3.8800000000000003</v>
      </c>
      <c r="CC18" s="148">
        <v>3.97</v>
      </c>
      <c r="CD18" s="148">
        <v>4.43</v>
      </c>
      <c r="CE18" s="148">
        <v>4.67</v>
      </c>
      <c r="CF18" s="148"/>
      <c r="CG18" s="148"/>
      <c r="CH18" s="169">
        <f t="shared" si="15"/>
        <v>4.3566666666666665</v>
      </c>
    </row>
    <row r="19" spans="1:86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0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1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2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3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4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5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6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7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8"/>
        <v>6.8475000000000001</v>
      </c>
      <c r="AY19" s="135">
        <v>7.23</v>
      </c>
      <c r="AZ19" s="135">
        <v>7.25</v>
      </c>
      <c r="BA19" s="135">
        <v>7.67</v>
      </c>
      <c r="BB19" s="135">
        <v>7.83</v>
      </c>
      <c r="BC19" s="169">
        <f t="shared" si="9"/>
        <v>7.4949999999999992</v>
      </c>
      <c r="BD19" s="135">
        <v>7.83</v>
      </c>
      <c r="BE19" s="135">
        <v>9</v>
      </c>
      <c r="BF19" s="135">
        <v>10.37</v>
      </c>
      <c r="BG19" s="135">
        <v>11.57</v>
      </c>
      <c r="BH19" s="169">
        <f t="shared" si="10"/>
        <v>9.692499999999999</v>
      </c>
      <c r="BI19" s="135">
        <v>10.57</v>
      </c>
      <c r="BJ19" s="135">
        <v>10.5</v>
      </c>
      <c r="BK19" s="135">
        <v>10.7</v>
      </c>
      <c r="BL19" s="135">
        <v>11.97</v>
      </c>
      <c r="BM19" s="135">
        <v>14.07</v>
      </c>
      <c r="BN19" s="169">
        <f t="shared" si="11"/>
        <v>11.562000000000001</v>
      </c>
      <c r="BO19" s="148">
        <v>17.77</v>
      </c>
      <c r="BP19" s="148">
        <v>18.5</v>
      </c>
      <c r="BQ19" s="148">
        <v>18.399999999999999</v>
      </c>
      <c r="BR19" s="148">
        <v>17.8</v>
      </c>
      <c r="BS19" s="169">
        <f t="shared" si="12"/>
        <v>18.1175</v>
      </c>
      <c r="BT19" s="148">
        <v>18.170000000000002</v>
      </c>
      <c r="BU19" s="148">
        <v>17.55</v>
      </c>
      <c r="BV19" s="148">
        <v>17.47</v>
      </c>
      <c r="BW19" s="148">
        <v>16.87</v>
      </c>
      <c r="BX19" s="169">
        <f t="shared" si="13"/>
        <v>17.515000000000001</v>
      </c>
      <c r="BY19" s="148">
        <v>16.43</v>
      </c>
      <c r="BZ19" s="148">
        <v>15.73</v>
      </c>
      <c r="CA19" s="148">
        <v>15.33</v>
      </c>
      <c r="CB19" s="169">
        <f t="shared" si="14"/>
        <v>15.829999999999998</v>
      </c>
      <c r="CC19" s="148">
        <v>13.4</v>
      </c>
      <c r="CD19" s="148">
        <v>12.9</v>
      </c>
      <c r="CE19" s="148">
        <v>13.83</v>
      </c>
      <c r="CF19" s="148"/>
      <c r="CG19" s="148"/>
      <c r="CH19" s="169">
        <f t="shared" si="15"/>
        <v>13.376666666666667</v>
      </c>
    </row>
    <row r="20" spans="1:86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0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1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2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3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4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5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6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7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8"/>
        <v>6.1925000000000008</v>
      </c>
      <c r="AY20" s="135">
        <v>7.57</v>
      </c>
      <c r="AZ20" s="135">
        <v>8.1</v>
      </c>
      <c r="BA20" s="135">
        <v>8.9</v>
      </c>
      <c r="BB20" s="135">
        <v>9.5</v>
      </c>
      <c r="BC20" s="169">
        <f t="shared" si="9"/>
        <v>8.5175000000000001</v>
      </c>
      <c r="BD20" s="135">
        <v>9.5</v>
      </c>
      <c r="BE20" s="135">
        <v>9.75</v>
      </c>
      <c r="BF20" s="135">
        <v>11</v>
      </c>
      <c r="BG20" s="135">
        <v>11.7</v>
      </c>
      <c r="BH20" s="169">
        <f t="shared" si="10"/>
        <v>10.487500000000001</v>
      </c>
      <c r="BI20" s="135">
        <v>10.93</v>
      </c>
      <c r="BJ20" s="135">
        <v>11.13</v>
      </c>
      <c r="BK20" s="135">
        <v>11.23</v>
      </c>
      <c r="BL20" s="135">
        <v>11.57</v>
      </c>
      <c r="BM20" s="135">
        <v>12.2</v>
      </c>
      <c r="BN20" s="169">
        <f t="shared" si="11"/>
        <v>11.412000000000001</v>
      </c>
      <c r="BO20" s="148">
        <v>14.63</v>
      </c>
      <c r="BP20" s="148">
        <v>15.57</v>
      </c>
      <c r="BQ20" s="148">
        <v>15.37</v>
      </c>
      <c r="BR20" s="148">
        <v>15.37</v>
      </c>
      <c r="BS20" s="169">
        <f t="shared" si="12"/>
        <v>15.234999999999999</v>
      </c>
      <c r="BT20" s="148">
        <v>15.23</v>
      </c>
      <c r="BU20" s="148">
        <v>14.75</v>
      </c>
      <c r="BV20" s="148">
        <v>14.97</v>
      </c>
      <c r="BW20" s="148">
        <v>14.93</v>
      </c>
      <c r="BX20" s="169">
        <f t="shared" si="13"/>
        <v>14.97</v>
      </c>
      <c r="BY20" s="148">
        <v>17.07</v>
      </c>
      <c r="BZ20" s="148">
        <v>17.97</v>
      </c>
      <c r="CA20" s="148">
        <v>16.8</v>
      </c>
      <c r="CB20" s="169">
        <f t="shared" si="14"/>
        <v>17.28</v>
      </c>
      <c r="CC20" s="148">
        <v>15.27</v>
      </c>
      <c r="CD20" s="148">
        <v>14.47</v>
      </c>
      <c r="CE20" s="148">
        <v>12.27</v>
      </c>
      <c r="CF20" s="148"/>
      <c r="CG20" s="148"/>
      <c r="CH20" s="169">
        <f t="shared" si="15"/>
        <v>14.003333333333336</v>
      </c>
    </row>
    <row r="21" spans="1:86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0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1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2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3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4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5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6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7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8"/>
        <v>11.4925</v>
      </c>
      <c r="AY21" s="135">
        <v>10.53</v>
      </c>
      <c r="AZ21" s="135">
        <v>10.1</v>
      </c>
      <c r="BA21" s="135">
        <v>10.17</v>
      </c>
      <c r="BB21" s="135">
        <v>10</v>
      </c>
      <c r="BC21" s="169">
        <f t="shared" si="9"/>
        <v>10.199999999999999</v>
      </c>
      <c r="BD21" s="135">
        <v>10</v>
      </c>
      <c r="BE21" s="135">
        <v>10.1</v>
      </c>
      <c r="BF21" s="135">
        <v>10.23</v>
      </c>
      <c r="BG21" s="135">
        <v>10.23</v>
      </c>
      <c r="BH21" s="169">
        <f t="shared" si="10"/>
        <v>10.14</v>
      </c>
      <c r="BI21" s="135">
        <v>10.23</v>
      </c>
      <c r="BJ21" s="135">
        <v>10.23</v>
      </c>
      <c r="BK21" s="135">
        <v>10.23</v>
      </c>
      <c r="BL21" s="135">
        <v>10.23</v>
      </c>
      <c r="BM21" s="135">
        <v>10.23</v>
      </c>
      <c r="BN21" s="169">
        <f t="shared" si="11"/>
        <v>10.23</v>
      </c>
      <c r="BO21" s="148">
        <v>10.47</v>
      </c>
      <c r="BP21" s="148">
        <v>10.73</v>
      </c>
      <c r="BQ21" s="148">
        <v>10.93</v>
      </c>
      <c r="BR21" s="148">
        <v>11.33</v>
      </c>
      <c r="BS21" s="169">
        <f t="shared" si="12"/>
        <v>10.865</v>
      </c>
      <c r="BT21" s="148">
        <v>12.13</v>
      </c>
      <c r="BU21" s="148">
        <v>12.15</v>
      </c>
      <c r="BV21" s="148">
        <v>12.5</v>
      </c>
      <c r="BW21" s="148">
        <v>12.7</v>
      </c>
      <c r="BX21" s="169">
        <f t="shared" si="13"/>
        <v>12.370000000000001</v>
      </c>
      <c r="BY21" s="148">
        <v>13.6</v>
      </c>
      <c r="BZ21" s="148">
        <v>13.6</v>
      </c>
      <c r="CA21" s="148">
        <v>14.03</v>
      </c>
      <c r="CB21" s="169">
        <f t="shared" si="14"/>
        <v>13.743333333333332</v>
      </c>
      <c r="CC21" s="148">
        <v>14.37</v>
      </c>
      <c r="CD21" s="148">
        <v>14.13</v>
      </c>
      <c r="CE21" s="148">
        <v>14.13</v>
      </c>
      <c r="CF21" s="148"/>
      <c r="CG21" s="148"/>
      <c r="CH21" s="169">
        <f t="shared" si="15"/>
        <v>14.21</v>
      </c>
    </row>
    <row r="22" spans="1:86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0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1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2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3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4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5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6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7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8"/>
        <v>17.2225</v>
      </c>
      <c r="AY22" s="135">
        <v>17.23</v>
      </c>
      <c r="AZ22" s="135">
        <v>17.2</v>
      </c>
      <c r="BA22" s="135">
        <v>17.22</v>
      </c>
      <c r="BB22" s="135">
        <v>17.43</v>
      </c>
      <c r="BC22" s="169">
        <f t="shared" si="9"/>
        <v>17.27</v>
      </c>
      <c r="BD22" s="135">
        <v>17.43</v>
      </c>
      <c r="BE22" s="135">
        <v>17.399999999999999</v>
      </c>
      <c r="BF22" s="135">
        <v>17.43</v>
      </c>
      <c r="BG22" s="135">
        <v>17.43</v>
      </c>
      <c r="BH22" s="169">
        <f t="shared" si="10"/>
        <v>17.422499999999999</v>
      </c>
      <c r="BI22" s="135">
        <v>17.43</v>
      </c>
      <c r="BJ22" s="135">
        <v>17.43</v>
      </c>
      <c r="BK22" s="135">
        <v>17.43</v>
      </c>
      <c r="BL22" s="135">
        <v>17.63</v>
      </c>
      <c r="BM22" s="135">
        <v>17.63</v>
      </c>
      <c r="BN22" s="169">
        <f t="shared" si="11"/>
        <v>17.509999999999998</v>
      </c>
      <c r="BO22" s="148">
        <v>17.63</v>
      </c>
      <c r="BP22" s="148">
        <v>17.63</v>
      </c>
      <c r="BQ22" s="148">
        <v>17.63</v>
      </c>
      <c r="BR22" s="148">
        <v>17.63</v>
      </c>
      <c r="BS22" s="169">
        <f t="shared" si="12"/>
        <v>17.63</v>
      </c>
      <c r="BT22" s="148">
        <v>17.63</v>
      </c>
      <c r="BU22" s="148">
        <v>17.600000000000001</v>
      </c>
      <c r="BV22" s="148">
        <v>17.63</v>
      </c>
      <c r="BW22" s="148">
        <v>17.63</v>
      </c>
      <c r="BX22" s="169">
        <f t="shared" si="13"/>
        <v>17.622499999999999</v>
      </c>
      <c r="BY22" s="148">
        <v>17.63</v>
      </c>
      <c r="BZ22" s="148">
        <v>17.63</v>
      </c>
      <c r="CA22" s="148">
        <v>17.63</v>
      </c>
      <c r="CB22" s="169">
        <f t="shared" si="14"/>
        <v>17.63</v>
      </c>
      <c r="CC22" s="148">
        <v>17.63</v>
      </c>
      <c r="CD22" s="148">
        <v>17.63</v>
      </c>
      <c r="CE22" s="148">
        <v>17.63</v>
      </c>
      <c r="CF22" s="148"/>
      <c r="CG22" s="148"/>
      <c r="CH22" s="169">
        <f t="shared" si="15"/>
        <v>17.63</v>
      </c>
    </row>
    <row r="23" spans="1:86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0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1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2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3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4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5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6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7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8"/>
        <v>14.19</v>
      </c>
      <c r="AY23" s="135">
        <v>14.87</v>
      </c>
      <c r="AZ23" s="135">
        <v>14.8</v>
      </c>
      <c r="BA23" s="135">
        <v>14.87</v>
      </c>
      <c r="BB23" s="135">
        <v>14.87</v>
      </c>
      <c r="BC23" s="169">
        <f t="shared" si="9"/>
        <v>14.852499999999999</v>
      </c>
      <c r="BD23" s="135">
        <v>14.87</v>
      </c>
      <c r="BE23" s="135">
        <v>14.8</v>
      </c>
      <c r="BF23" s="135">
        <v>15.27</v>
      </c>
      <c r="BG23" s="135">
        <v>15.47</v>
      </c>
      <c r="BH23" s="169">
        <f t="shared" si="10"/>
        <v>15.102499999999999</v>
      </c>
      <c r="BI23" s="135">
        <v>15.47</v>
      </c>
      <c r="BJ23" s="135">
        <v>15.87</v>
      </c>
      <c r="BK23" s="135">
        <v>15.87</v>
      </c>
      <c r="BL23" s="135">
        <v>15.8</v>
      </c>
      <c r="BM23" s="135">
        <v>15.8</v>
      </c>
      <c r="BN23" s="169">
        <f t="shared" si="11"/>
        <v>15.762</v>
      </c>
      <c r="BO23" s="148">
        <v>16.3</v>
      </c>
      <c r="BP23" s="148">
        <v>16.63</v>
      </c>
      <c r="BQ23" s="148">
        <v>16.600000000000001</v>
      </c>
      <c r="BR23" s="148">
        <v>16.600000000000001</v>
      </c>
      <c r="BS23" s="169">
        <f t="shared" si="12"/>
        <v>16.532499999999999</v>
      </c>
      <c r="BT23" s="148">
        <v>16.8</v>
      </c>
      <c r="BU23" s="148">
        <v>16.8</v>
      </c>
      <c r="BV23" s="148">
        <v>17</v>
      </c>
      <c r="BW23" s="148">
        <v>17</v>
      </c>
      <c r="BX23" s="169">
        <f t="shared" si="13"/>
        <v>16.899999999999999</v>
      </c>
      <c r="BY23" s="148">
        <v>17</v>
      </c>
      <c r="BZ23" s="148">
        <v>17</v>
      </c>
      <c r="CA23" s="148">
        <v>17</v>
      </c>
      <c r="CB23" s="169">
        <f t="shared" si="14"/>
        <v>17</v>
      </c>
      <c r="CC23" s="148">
        <v>17</v>
      </c>
      <c r="CD23" s="148">
        <v>17</v>
      </c>
      <c r="CE23" s="148">
        <v>17</v>
      </c>
      <c r="CF23" s="148"/>
      <c r="CG23" s="148"/>
      <c r="CH23" s="169">
        <f t="shared" si="15"/>
        <v>17</v>
      </c>
    </row>
    <row r="24" spans="1:86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0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1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2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3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4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5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6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7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8"/>
        <v>14.65</v>
      </c>
      <c r="AY24" s="135">
        <v>15.2</v>
      </c>
      <c r="AZ24" s="135">
        <v>15.2</v>
      </c>
      <c r="BA24" s="135">
        <v>15.2</v>
      </c>
      <c r="BB24" s="135">
        <v>15.2</v>
      </c>
      <c r="BC24" s="169">
        <f t="shared" si="9"/>
        <v>15.2</v>
      </c>
      <c r="BD24" s="135">
        <v>15.2</v>
      </c>
      <c r="BE24" s="135">
        <v>15.2</v>
      </c>
      <c r="BF24" s="135">
        <v>15.6</v>
      </c>
      <c r="BG24" s="135">
        <v>15.8</v>
      </c>
      <c r="BH24" s="169">
        <f t="shared" si="10"/>
        <v>15.45</v>
      </c>
      <c r="BI24" s="135">
        <v>15.8</v>
      </c>
      <c r="BJ24" s="135">
        <v>16.2</v>
      </c>
      <c r="BK24" s="135">
        <v>16.2</v>
      </c>
      <c r="BL24" s="135">
        <v>16.5</v>
      </c>
      <c r="BM24" s="135">
        <v>16.5</v>
      </c>
      <c r="BN24" s="169">
        <f t="shared" si="11"/>
        <v>16.240000000000002</v>
      </c>
      <c r="BO24" s="148">
        <v>17.3</v>
      </c>
      <c r="BP24" s="148">
        <v>17.600000000000001</v>
      </c>
      <c r="BQ24" s="148">
        <v>17.600000000000001</v>
      </c>
      <c r="BR24" s="148">
        <v>17.600000000000001</v>
      </c>
      <c r="BS24" s="169">
        <f t="shared" si="12"/>
        <v>17.525000000000002</v>
      </c>
      <c r="BT24" s="148">
        <v>17.8</v>
      </c>
      <c r="BU24" s="148">
        <v>17.8</v>
      </c>
      <c r="BV24" s="148">
        <v>18</v>
      </c>
      <c r="BW24" s="148">
        <v>18</v>
      </c>
      <c r="BX24" s="169">
        <f t="shared" si="13"/>
        <v>17.899999999999999</v>
      </c>
      <c r="BY24" s="148">
        <v>18</v>
      </c>
      <c r="BZ24" s="148">
        <v>18</v>
      </c>
      <c r="CA24" s="148">
        <v>18</v>
      </c>
      <c r="CB24" s="169">
        <f t="shared" si="14"/>
        <v>18</v>
      </c>
      <c r="CC24" s="148">
        <v>18</v>
      </c>
      <c r="CD24" s="148">
        <v>18.3</v>
      </c>
      <c r="CE24" s="148">
        <v>18.3</v>
      </c>
      <c r="CF24" s="148"/>
      <c r="CG24" s="148"/>
      <c r="CH24" s="169">
        <f t="shared" si="15"/>
        <v>18.2</v>
      </c>
    </row>
    <row r="25" spans="1:86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0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1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2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3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4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5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6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7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8"/>
        <v>76.690000000000012</v>
      </c>
      <c r="AY25" s="135">
        <v>79.17</v>
      </c>
      <c r="AZ25" s="135">
        <v>78</v>
      </c>
      <c r="BA25" s="135">
        <v>78.5</v>
      </c>
      <c r="BB25" s="135">
        <v>78.5</v>
      </c>
      <c r="BC25" s="169">
        <f t="shared" si="9"/>
        <v>78.542500000000004</v>
      </c>
      <c r="BD25" s="135">
        <v>78.5</v>
      </c>
      <c r="BE25" s="135">
        <v>79</v>
      </c>
      <c r="BF25" s="135">
        <v>79.33</v>
      </c>
      <c r="BG25" s="135">
        <v>79.33</v>
      </c>
      <c r="BH25" s="169">
        <f t="shared" si="10"/>
        <v>79.039999999999992</v>
      </c>
      <c r="BI25" s="135">
        <v>79.33</v>
      </c>
      <c r="BJ25" s="135">
        <v>79.67</v>
      </c>
      <c r="BK25" s="135">
        <v>79.67</v>
      </c>
      <c r="BL25" s="135">
        <v>79.67</v>
      </c>
      <c r="BM25" s="135">
        <v>79.67</v>
      </c>
      <c r="BN25" s="169">
        <f t="shared" si="11"/>
        <v>79.602000000000004</v>
      </c>
      <c r="BO25" s="148">
        <v>79.67</v>
      </c>
      <c r="BP25" s="148">
        <v>79.63</v>
      </c>
      <c r="BQ25" s="148">
        <v>79.67</v>
      </c>
      <c r="BR25" s="148">
        <v>79.67</v>
      </c>
      <c r="BS25" s="169">
        <f t="shared" si="12"/>
        <v>79.660000000000011</v>
      </c>
      <c r="BT25" s="148">
        <v>79.67</v>
      </c>
      <c r="BU25" s="148">
        <v>79</v>
      </c>
      <c r="BV25" s="148">
        <v>79.67</v>
      </c>
      <c r="BW25" s="148">
        <v>79.67</v>
      </c>
      <c r="BX25" s="169">
        <f t="shared" si="13"/>
        <v>79.502500000000012</v>
      </c>
      <c r="BY25" s="148">
        <v>79.67</v>
      </c>
      <c r="BZ25" s="148">
        <v>79.67</v>
      </c>
      <c r="CA25" s="148">
        <v>73.33</v>
      </c>
      <c r="CB25" s="169">
        <f t="shared" si="14"/>
        <v>77.556666666666672</v>
      </c>
      <c r="CC25" s="148">
        <v>73.33</v>
      </c>
      <c r="CD25" s="148">
        <v>76</v>
      </c>
      <c r="CE25" s="148">
        <v>77</v>
      </c>
      <c r="CF25" s="148"/>
      <c r="CG25" s="148"/>
      <c r="CH25" s="169">
        <f t="shared" si="15"/>
        <v>75.443333333333328</v>
      </c>
    </row>
    <row r="26" spans="1:86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0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1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2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3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4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5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6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7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8"/>
        <v>78.667500000000004</v>
      </c>
      <c r="AY26" s="135">
        <v>81.83</v>
      </c>
      <c r="AZ26" s="135">
        <v>81</v>
      </c>
      <c r="BA26" s="135">
        <v>81.83</v>
      </c>
      <c r="BB26" s="135">
        <v>81.83</v>
      </c>
      <c r="BC26" s="169">
        <f t="shared" si="9"/>
        <v>81.622499999999988</v>
      </c>
      <c r="BD26" s="135">
        <v>81.83</v>
      </c>
      <c r="BE26" s="135">
        <v>81.5</v>
      </c>
      <c r="BF26" s="135">
        <v>81.83</v>
      </c>
      <c r="BG26" s="135">
        <v>81.83</v>
      </c>
      <c r="BH26" s="169">
        <f t="shared" si="10"/>
        <v>81.747499999999988</v>
      </c>
      <c r="BI26" s="135">
        <v>81.83</v>
      </c>
      <c r="BJ26" s="135">
        <v>82.17</v>
      </c>
      <c r="BK26" s="135">
        <v>82.17</v>
      </c>
      <c r="BL26" s="135">
        <v>82.17</v>
      </c>
      <c r="BM26" s="135">
        <v>82.17</v>
      </c>
      <c r="BN26" s="169">
        <f t="shared" si="11"/>
        <v>82.102000000000004</v>
      </c>
      <c r="BO26" s="148">
        <v>82.17</v>
      </c>
      <c r="BP26" s="148">
        <v>82.17</v>
      </c>
      <c r="BQ26" s="148">
        <v>82.17</v>
      </c>
      <c r="BR26" s="148">
        <v>82.17</v>
      </c>
      <c r="BS26" s="169">
        <f t="shared" si="12"/>
        <v>82.17</v>
      </c>
      <c r="BT26" s="148">
        <v>82.17</v>
      </c>
      <c r="BU26" s="148">
        <v>81.5</v>
      </c>
      <c r="BV26" s="148">
        <v>82.17</v>
      </c>
      <c r="BW26" s="148">
        <v>82.17</v>
      </c>
      <c r="BX26" s="169">
        <f t="shared" si="13"/>
        <v>82.002500000000012</v>
      </c>
      <c r="BY26" s="148">
        <v>82.17</v>
      </c>
      <c r="BZ26" s="148">
        <v>82.17</v>
      </c>
      <c r="CA26" s="148">
        <v>82.17</v>
      </c>
      <c r="CB26" s="169">
        <f t="shared" si="14"/>
        <v>82.17</v>
      </c>
      <c r="CC26" s="148">
        <v>83.67</v>
      </c>
      <c r="CD26" s="148">
        <v>84.67</v>
      </c>
      <c r="CE26" s="148">
        <v>84.67</v>
      </c>
      <c r="CF26" s="148"/>
      <c r="CG26" s="148"/>
      <c r="CH26" s="169">
        <f t="shared" si="15"/>
        <v>84.336666666666659</v>
      </c>
    </row>
    <row r="27" spans="1:86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0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1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2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3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4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5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6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7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8"/>
        <v>6.0250000000000004</v>
      </c>
      <c r="AY27" s="135">
        <v>6</v>
      </c>
      <c r="AZ27" s="135">
        <v>6.3</v>
      </c>
      <c r="BA27" s="135">
        <v>6.93</v>
      </c>
      <c r="BB27" s="135">
        <v>6.87</v>
      </c>
      <c r="BC27" s="169">
        <f t="shared" si="9"/>
        <v>6.5250000000000004</v>
      </c>
      <c r="BD27" s="135">
        <v>6.87</v>
      </c>
      <c r="BE27" s="135">
        <v>7.5</v>
      </c>
      <c r="BF27" s="135">
        <v>7.5</v>
      </c>
      <c r="BG27" s="135">
        <v>7.6</v>
      </c>
      <c r="BH27" s="169">
        <f t="shared" si="10"/>
        <v>7.3674999999999997</v>
      </c>
      <c r="BI27" s="135">
        <v>8</v>
      </c>
      <c r="BJ27" s="135">
        <v>8</v>
      </c>
      <c r="BK27" s="135">
        <v>8</v>
      </c>
      <c r="BL27" s="135">
        <v>8</v>
      </c>
      <c r="BM27" s="135">
        <v>8</v>
      </c>
      <c r="BN27" s="169">
        <f t="shared" si="11"/>
        <v>8</v>
      </c>
      <c r="BO27" s="148">
        <v>8.5</v>
      </c>
      <c r="BP27" s="148">
        <v>8.6</v>
      </c>
      <c r="BQ27" s="148">
        <v>8.6</v>
      </c>
      <c r="BR27" s="148">
        <v>8.6</v>
      </c>
      <c r="BS27" s="169">
        <f t="shared" si="12"/>
        <v>8.5750000000000011</v>
      </c>
      <c r="BT27" s="148">
        <v>8.6</v>
      </c>
      <c r="BU27" s="148">
        <v>8.5</v>
      </c>
      <c r="BV27" s="148">
        <v>8.6</v>
      </c>
      <c r="BW27" s="148">
        <v>8.07</v>
      </c>
      <c r="BX27" s="169">
        <f t="shared" si="13"/>
        <v>8.4425000000000008</v>
      </c>
      <c r="BY27" s="148">
        <v>8.5</v>
      </c>
      <c r="BZ27" s="148">
        <v>9</v>
      </c>
      <c r="CA27" s="148">
        <v>9</v>
      </c>
      <c r="CB27" s="169">
        <f t="shared" si="14"/>
        <v>8.8333333333333339</v>
      </c>
      <c r="CC27" s="148">
        <v>9</v>
      </c>
      <c r="CD27" s="148">
        <v>8.5</v>
      </c>
      <c r="CE27" s="148">
        <v>8.5</v>
      </c>
      <c r="CF27" s="148"/>
      <c r="CG27" s="148"/>
      <c r="CH27" s="169">
        <f t="shared" si="15"/>
        <v>8.6666666666666661</v>
      </c>
    </row>
    <row r="28" spans="1:86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0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1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2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3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4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5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6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7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8"/>
        <v>11.03</v>
      </c>
      <c r="AY28" s="135">
        <v>11.67</v>
      </c>
      <c r="AZ28" s="135">
        <v>11.75</v>
      </c>
      <c r="BA28" s="135">
        <v>11.782999999999999</v>
      </c>
      <c r="BB28" s="135">
        <v>11.67</v>
      </c>
      <c r="BC28" s="169">
        <f t="shared" si="9"/>
        <v>11.718250000000001</v>
      </c>
      <c r="BD28" s="135">
        <v>11.67</v>
      </c>
      <c r="BE28" s="135">
        <v>11.67</v>
      </c>
      <c r="BF28" s="135">
        <v>11.77</v>
      </c>
      <c r="BG28" s="135">
        <v>12.03</v>
      </c>
      <c r="BH28" s="169">
        <f t="shared" si="10"/>
        <v>11.785</v>
      </c>
      <c r="BI28" s="135">
        <v>11.9</v>
      </c>
      <c r="BJ28" s="135">
        <v>12.2</v>
      </c>
      <c r="BK28" s="135">
        <v>12.2</v>
      </c>
      <c r="BL28" s="135">
        <v>12.1</v>
      </c>
      <c r="BM28" s="135">
        <v>12.53</v>
      </c>
      <c r="BN28" s="169">
        <f t="shared" si="11"/>
        <v>12.186</v>
      </c>
      <c r="BO28" s="148">
        <v>12.83</v>
      </c>
      <c r="BP28" s="148">
        <v>12.83</v>
      </c>
      <c r="BQ28" s="148">
        <v>12.53</v>
      </c>
      <c r="BR28" s="148">
        <v>12.33</v>
      </c>
      <c r="BS28" s="169">
        <f t="shared" si="12"/>
        <v>12.629999999999999</v>
      </c>
      <c r="BT28" s="148">
        <v>12.13</v>
      </c>
      <c r="BU28" s="148">
        <v>12.25</v>
      </c>
      <c r="BV28" s="148">
        <v>12.33</v>
      </c>
      <c r="BW28" s="148">
        <v>12.23</v>
      </c>
      <c r="BX28" s="169">
        <f t="shared" si="13"/>
        <v>12.234999999999999</v>
      </c>
      <c r="BY28" s="148">
        <v>12.23</v>
      </c>
      <c r="BZ28" s="148">
        <v>12.63</v>
      </c>
      <c r="CA28" s="148">
        <v>12.73</v>
      </c>
      <c r="CB28" s="169">
        <f t="shared" si="14"/>
        <v>12.530000000000001</v>
      </c>
      <c r="CC28" s="148">
        <v>13.47</v>
      </c>
      <c r="CD28" s="148">
        <v>13.17</v>
      </c>
      <c r="CE28" s="148">
        <v>12.67</v>
      </c>
      <c r="CF28" s="148"/>
      <c r="CG28" s="148"/>
      <c r="CH28" s="169">
        <f t="shared" si="15"/>
        <v>13.103333333333333</v>
      </c>
    </row>
    <row r="29" spans="1:86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0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1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2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3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4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5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6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7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8"/>
        <v>11.3225</v>
      </c>
      <c r="AY29" s="135">
        <v>11.33</v>
      </c>
      <c r="AZ29" s="135">
        <v>11.3</v>
      </c>
      <c r="BA29" s="135">
        <v>11.33</v>
      </c>
      <c r="BB29" s="135">
        <v>11.33</v>
      </c>
      <c r="BC29" s="169">
        <f t="shared" si="9"/>
        <v>11.3225</v>
      </c>
      <c r="BD29" s="135">
        <v>11.33</v>
      </c>
      <c r="BE29" s="135">
        <v>11.1</v>
      </c>
      <c r="BF29" s="135">
        <v>11.15</v>
      </c>
      <c r="BG29" s="135">
        <v>10.93</v>
      </c>
      <c r="BH29" s="169">
        <f t="shared" si="10"/>
        <v>11.1275</v>
      </c>
      <c r="BI29" s="135">
        <v>10.93</v>
      </c>
      <c r="BJ29" s="135">
        <v>10.93</v>
      </c>
      <c r="BK29" s="135">
        <v>10.93</v>
      </c>
      <c r="BL29" s="135">
        <v>10.7</v>
      </c>
      <c r="BM29" s="135">
        <v>10.5</v>
      </c>
      <c r="BN29" s="169">
        <f t="shared" si="11"/>
        <v>10.797999999999998</v>
      </c>
      <c r="BO29" s="148">
        <v>10.5</v>
      </c>
      <c r="BP29" s="148">
        <v>10.5</v>
      </c>
      <c r="BQ29" s="148">
        <v>10.5</v>
      </c>
      <c r="BR29" s="148">
        <v>10.5</v>
      </c>
      <c r="BS29" s="169">
        <f t="shared" si="12"/>
        <v>10.5</v>
      </c>
      <c r="BT29" s="148">
        <v>10.5</v>
      </c>
      <c r="BU29" s="148">
        <v>10.5</v>
      </c>
      <c r="BV29" s="148">
        <v>10.5</v>
      </c>
      <c r="BW29" s="148">
        <v>10.5</v>
      </c>
      <c r="BX29" s="169">
        <f t="shared" si="13"/>
        <v>10.5</v>
      </c>
      <c r="BY29" s="148">
        <v>10.5</v>
      </c>
      <c r="BZ29" s="148">
        <v>10.5</v>
      </c>
      <c r="CA29" s="148">
        <v>10.5</v>
      </c>
      <c r="CB29" s="169">
        <f t="shared" si="14"/>
        <v>10.5</v>
      </c>
      <c r="CC29" s="148">
        <v>10.199999999999999</v>
      </c>
      <c r="CD29" s="148">
        <v>10.199999999999999</v>
      </c>
      <c r="CE29" s="148">
        <v>10.199999999999999</v>
      </c>
      <c r="CF29" s="148"/>
      <c r="CG29" s="148"/>
      <c r="CH29" s="169">
        <f t="shared" si="15"/>
        <v>10.199999999999999</v>
      </c>
    </row>
    <row r="30" spans="1:86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0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1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2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3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4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5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6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7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8"/>
        <v>56.36</v>
      </c>
      <c r="AY30" s="135">
        <v>56.43</v>
      </c>
      <c r="AZ30" s="135">
        <v>56.15</v>
      </c>
      <c r="BA30" s="135">
        <v>56.43</v>
      </c>
      <c r="BB30" s="135">
        <v>57.43</v>
      </c>
      <c r="BC30" s="169">
        <f t="shared" si="9"/>
        <v>56.61</v>
      </c>
      <c r="BD30" s="135">
        <v>57.43</v>
      </c>
      <c r="BE30" s="135">
        <v>57.15</v>
      </c>
      <c r="BF30" s="135">
        <v>57.43</v>
      </c>
      <c r="BG30" s="135">
        <v>57.43</v>
      </c>
      <c r="BH30" s="169">
        <f t="shared" si="10"/>
        <v>57.36</v>
      </c>
      <c r="BI30" s="135">
        <v>57.43</v>
      </c>
      <c r="BJ30" s="135">
        <v>59</v>
      </c>
      <c r="BK30" s="135">
        <v>59</v>
      </c>
      <c r="BL30" s="135">
        <v>59</v>
      </c>
      <c r="BM30" s="135">
        <v>59</v>
      </c>
      <c r="BN30" s="169">
        <f t="shared" si="11"/>
        <v>58.686</v>
      </c>
      <c r="BO30" s="148">
        <v>59</v>
      </c>
      <c r="BP30" s="148">
        <v>59</v>
      </c>
      <c r="BQ30" s="148">
        <v>59</v>
      </c>
      <c r="BR30" s="148">
        <v>59</v>
      </c>
      <c r="BS30" s="169">
        <f t="shared" si="12"/>
        <v>59</v>
      </c>
      <c r="BT30" s="148">
        <v>59</v>
      </c>
      <c r="BU30" s="148">
        <v>58</v>
      </c>
      <c r="BV30" s="148">
        <v>59</v>
      </c>
      <c r="BW30" s="148">
        <v>59</v>
      </c>
      <c r="BX30" s="169">
        <f t="shared" si="13"/>
        <v>58.75</v>
      </c>
      <c r="BY30" s="148">
        <v>59</v>
      </c>
      <c r="BZ30" s="148">
        <v>59</v>
      </c>
      <c r="CA30" s="148">
        <v>59</v>
      </c>
      <c r="CB30" s="169">
        <f t="shared" si="14"/>
        <v>59</v>
      </c>
      <c r="CC30" s="148">
        <v>59</v>
      </c>
      <c r="CD30" s="148">
        <v>59</v>
      </c>
      <c r="CE30" s="148">
        <v>59</v>
      </c>
      <c r="CF30" s="148"/>
      <c r="CG30" s="148"/>
      <c r="CH30" s="169">
        <f t="shared" si="15"/>
        <v>59</v>
      </c>
    </row>
    <row r="31" spans="1:86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0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1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2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3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4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5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6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7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8"/>
        <v>57.247500000000002</v>
      </c>
      <c r="AY31" s="135">
        <v>57.33</v>
      </c>
      <c r="AZ31" s="135">
        <v>57</v>
      </c>
      <c r="BA31" s="135">
        <v>57.33</v>
      </c>
      <c r="BB31" s="135">
        <v>58.33</v>
      </c>
      <c r="BC31" s="169">
        <f t="shared" si="9"/>
        <v>57.497500000000002</v>
      </c>
      <c r="BD31" s="135">
        <v>58.33</v>
      </c>
      <c r="BE31" s="135">
        <v>58</v>
      </c>
      <c r="BF31" s="135">
        <v>58.33</v>
      </c>
      <c r="BG31" s="135">
        <v>58.33</v>
      </c>
      <c r="BH31" s="169">
        <f t="shared" si="10"/>
        <v>58.247500000000002</v>
      </c>
      <c r="BI31" s="135">
        <v>58.33</v>
      </c>
      <c r="BJ31" s="135">
        <v>60</v>
      </c>
      <c r="BK31" s="135">
        <v>60</v>
      </c>
      <c r="BL31" s="135">
        <v>60</v>
      </c>
      <c r="BM31" s="135">
        <v>60</v>
      </c>
      <c r="BN31" s="169">
        <f t="shared" si="11"/>
        <v>59.665999999999997</v>
      </c>
      <c r="BO31" s="148">
        <v>60</v>
      </c>
      <c r="BP31" s="148">
        <v>60</v>
      </c>
      <c r="BQ31" s="148">
        <v>60</v>
      </c>
      <c r="BR31" s="148">
        <v>60</v>
      </c>
      <c r="BS31" s="169">
        <f t="shared" si="12"/>
        <v>60</v>
      </c>
      <c r="BT31" s="148">
        <v>60</v>
      </c>
      <c r="BU31" s="148">
        <v>59.5</v>
      </c>
      <c r="BV31" s="148">
        <v>60</v>
      </c>
      <c r="BW31" s="148">
        <v>60</v>
      </c>
      <c r="BX31" s="169">
        <f t="shared" si="13"/>
        <v>59.875</v>
      </c>
      <c r="BY31" s="148">
        <v>60</v>
      </c>
      <c r="BZ31" s="148">
        <v>60</v>
      </c>
      <c r="CA31" s="148">
        <v>60</v>
      </c>
      <c r="CB31" s="169">
        <f t="shared" si="14"/>
        <v>60</v>
      </c>
      <c r="CC31" s="148">
        <v>60</v>
      </c>
      <c r="CD31" s="148">
        <v>60</v>
      </c>
      <c r="CE31" s="148">
        <v>60</v>
      </c>
      <c r="CF31" s="148"/>
      <c r="CG31" s="148"/>
      <c r="CH31" s="169">
        <f t="shared" si="15"/>
        <v>60</v>
      </c>
    </row>
    <row r="32" spans="1:86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0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1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2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3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4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5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6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7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8"/>
        <v>5.4</v>
      </c>
      <c r="AY32" s="135">
        <v>5.4</v>
      </c>
      <c r="AZ32" s="135">
        <v>5.4</v>
      </c>
      <c r="BA32" s="135">
        <v>5.4</v>
      </c>
      <c r="BB32" s="135">
        <v>5.4</v>
      </c>
      <c r="BC32" s="169">
        <f t="shared" si="9"/>
        <v>5.4</v>
      </c>
      <c r="BD32" s="135">
        <v>5.4</v>
      </c>
      <c r="BE32" s="135">
        <v>5.2</v>
      </c>
      <c r="BF32" s="135">
        <v>5.2</v>
      </c>
      <c r="BG32" s="135">
        <v>5.2</v>
      </c>
      <c r="BH32" s="169">
        <f t="shared" si="10"/>
        <v>5.25</v>
      </c>
      <c r="BI32" s="135">
        <v>5.2</v>
      </c>
      <c r="BJ32" s="135">
        <v>5.2</v>
      </c>
      <c r="BK32" s="135">
        <v>5.0999999999999996</v>
      </c>
      <c r="BL32" s="135">
        <v>5.0999999999999996</v>
      </c>
      <c r="BM32" s="135">
        <v>5</v>
      </c>
      <c r="BN32" s="169">
        <f t="shared" si="11"/>
        <v>5.12</v>
      </c>
      <c r="BO32" s="148">
        <v>5</v>
      </c>
      <c r="BP32" s="148">
        <v>5</v>
      </c>
      <c r="BQ32" s="148">
        <v>5</v>
      </c>
      <c r="BR32" s="148">
        <v>5</v>
      </c>
      <c r="BS32" s="169">
        <f t="shared" si="12"/>
        <v>5</v>
      </c>
      <c r="BT32" s="148">
        <v>5</v>
      </c>
      <c r="BU32" s="148">
        <v>5</v>
      </c>
      <c r="BV32" s="148">
        <v>5</v>
      </c>
      <c r="BW32" s="148">
        <v>4.8</v>
      </c>
      <c r="BX32" s="169">
        <f t="shared" si="13"/>
        <v>4.95</v>
      </c>
      <c r="BY32" s="148">
        <v>4.8</v>
      </c>
      <c r="BZ32" s="148">
        <v>4.8</v>
      </c>
      <c r="CA32" s="148">
        <v>4.8</v>
      </c>
      <c r="CB32" s="169">
        <f t="shared" si="14"/>
        <v>4.8</v>
      </c>
      <c r="CC32" s="148">
        <v>4.8</v>
      </c>
      <c r="CD32" s="148">
        <v>4.8</v>
      </c>
      <c r="CE32" s="148">
        <v>4.8</v>
      </c>
      <c r="CF32" s="148"/>
      <c r="CG32" s="148"/>
      <c r="CH32" s="169">
        <f t="shared" si="15"/>
        <v>4.8</v>
      </c>
    </row>
    <row r="33" spans="1:86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0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1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2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3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4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5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6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7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8"/>
        <v>5</v>
      </c>
      <c r="AY33" s="135">
        <v>4.8</v>
      </c>
      <c r="AZ33" s="135">
        <v>4.8</v>
      </c>
      <c r="BA33" s="135">
        <v>4.8</v>
      </c>
      <c r="BB33" s="135">
        <v>4.8</v>
      </c>
      <c r="BC33" s="169">
        <f t="shared" si="9"/>
        <v>4.8</v>
      </c>
      <c r="BD33" s="135">
        <v>4.8</v>
      </c>
      <c r="BE33" s="135">
        <v>4.5999999999999996</v>
      </c>
      <c r="BF33" s="135">
        <v>4.5999999999999996</v>
      </c>
      <c r="BG33" s="135">
        <v>4.5999999999999996</v>
      </c>
      <c r="BH33" s="169">
        <f t="shared" si="10"/>
        <v>4.6499999999999995</v>
      </c>
      <c r="BI33" s="135">
        <v>4.5999999999999996</v>
      </c>
      <c r="BJ33" s="135">
        <v>4.5999999999999996</v>
      </c>
      <c r="BK33" s="135">
        <v>4.5999999999999996</v>
      </c>
      <c r="BL33" s="135">
        <v>4.5</v>
      </c>
      <c r="BM33" s="135">
        <v>4.4000000000000004</v>
      </c>
      <c r="BN33" s="169">
        <f t="shared" si="11"/>
        <v>4.5399999999999991</v>
      </c>
      <c r="BO33" s="148">
        <v>4.4000000000000004</v>
      </c>
      <c r="BP33" s="148">
        <v>4.4000000000000004</v>
      </c>
      <c r="BQ33" s="148">
        <v>4.4000000000000004</v>
      </c>
      <c r="BR33" s="148">
        <v>4.4000000000000004</v>
      </c>
      <c r="BS33" s="169">
        <f t="shared" si="12"/>
        <v>4.4000000000000004</v>
      </c>
      <c r="BT33" s="148">
        <v>4.4000000000000004</v>
      </c>
      <c r="BU33" s="148">
        <v>4.4000000000000004</v>
      </c>
      <c r="BV33" s="148">
        <v>4.4000000000000004</v>
      </c>
      <c r="BW33" s="148">
        <v>4.2</v>
      </c>
      <c r="BX33" s="169">
        <f t="shared" si="13"/>
        <v>4.3500000000000005</v>
      </c>
      <c r="BY33" s="148">
        <v>4.2</v>
      </c>
      <c r="BZ33" s="148">
        <v>4.2</v>
      </c>
      <c r="CA33" s="148">
        <v>4.2</v>
      </c>
      <c r="CB33" s="169">
        <f t="shared" si="14"/>
        <v>4.2</v>
      </c>
      <c r="CC33" s="148">
        <v>4.2</v>
      </c>
      <c r="CD33" s="148">
        <v>4.2</v>
      </c>
      <c r="CE33" s="148">
        <v>4.2</v>
      </c>
      <c r="CF33" s="148"/>
      <c r="CG33" s="148"/>
      <c r="CH33" s="169">
        <f t="shared" si="15"/>
        <v>4.2</v>
      </c>
    </row>
    <row r="34" spans="1:86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0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1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2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3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4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5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6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7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8"/>
        <v>5</v>
      </c>
      <c r="AY34" s="135">
        <v>5</v>
      </c>
      <c r="AZ34" s="135">
        <v>5</v>
      </c>
      <c r="BA34" s="135">
        <v>5</v>
      </c>
      <c r="BB34" s="135">
        <v>5</v>
      </c>
      <c r="BC34" s="169">
        <f t="shared" si="9"/>
        <v>5</v>
      </c>
      <c r="BD34" s="135">
        <v>5</v>
      </c>
      <c r="BE34" s="135">
        <v>5</v>
      </c>
      <c r="BF34" s="135">
        <v>5</v>
      </c>
      <c r="BG34" s="135">
        <v>5</v>
      </c>
      <c r="BH34" s="169">
        <f t="shared" si="10"/>
        <v>5</v>
      </c>
      <c r="BI34" s="135">
        <v>5</v>
      </c>
      <c r="BJ34" s="135">
        <v>5</v>
      </c>
      <c r="BK34" s="135">
        <v>5</v>
      </c>
      <c r="BL34" s="135">
        <v>5</v>
      </c>
      <c r="BM34" s="135">
        <v>5</v>
      </c>
      <c r="BN34" s="169">
        <f t="shared" si="11"/>
        <v>5</v>
      </c>
      <c r="BO34" s="148">
        <v>5</v>
      </c>
      <c r="BP34" s="148">
        <v>5</v>
      </c>
      <c r="BQ34" s="148">
        <v>5</v>
      </c>
      <c r="BR34" s="148">
        <v>5</v>
      </c>
      <c r="BS34" s="169">
        <f t="shared" si="12"/>
        <v>5</v>
      </c>
      <c r="BT34" s="148">
        <v>5</v>
      </c>
      <c r="BU34" s="148">
        <v>5</v>
      </c>
      <c r="BV34" s="148">
        <v>5</v>
      </c>
      <c r="BW34" s="148">
        <v>5</v>
      </c>
      <c r="BX34" s="169">
        <f t="shared" si="13"/>
        <v>5</v>
      </c>
      <c r="BY34" s="148">
        <v>5</v>
      </c>
      <c r="BZ34" s="148">
        <v>5</v>
      </c>
      <c r="CA34" s="148">
        <v>5</v>
      </c>
      <c r="CB34" s="169">
        <f t="shared" si="14"/>
        <v>5</v>
      </c>
      <c r="CC34" s="148">
        <v>5</v>
      </c>
      <c r="CD34" s="148">
        <v>5</v>
      </c>
      <c r="CE34" s="148">
        <v>5</v>
      </c>
      <c r="CF34" s="148"/>
      <c r="CG34" s="148"/>
      <c r="CH34" s="169">
        <f t="shared" si="15"/>
        <v>5</v>
      </c>
    </row>
    <row r="35" spans="1:86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0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1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2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3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4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5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6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7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8"/>
        <v>22.197500000000002</v>
      </c>
      <c r="AY35" s="135">
        <v>22.23</v>
      </c>
      <c r="AZ35" s="135">
        <v>22.1</v>
      </c>
      <c r="BA35" s="135">
        <v>22.23</v>
      </c>
      <c r="BB35" s="135">
        <v>22.23</v>
      </c>
      <c r="BC35" s="169">
        <f t="shared" si="9"/>
        <v>22.197500000000002</v>
      </c>
      <c r="BD35" s="135">
        <v>22.23</v>
      </c>
      <c r="BE35" s="135">
        <v>22.1</v>
      </c>
      <c r="BF35" s="135">
        <v>22.23</v>
      </c>
      <c r="BG35" s="135">
        <v>22.23</v>
      </c>
      <c r="BH35" s="169">
        <f t="shared" si="10"/>
        <v>22.197500000000002</v>
      </c>
      <c r="BI35" s="135">
        <v>22.23</v>
      </c>
      <c r="BJ35" s="135">
        <v>22.23</v>
      </c>
      <c r="BK35" s="135">
        <v>22.23</v>
      </c>
      <c r="BL35" s="135">
        <v>22.23</v>
      </c>
      <c r="BM35" s="135">
        <v>22.23</v>
      </c>
      <c r="BN35" s="169">
        <f t="shared" si="11"/>
        <v>22.23</v>
      </c>
      <c r="BO35" s="148">
        <v>22.23</v>
      </c>
      <c r="BP35" s="148">
        <v>22.23</v>
      </c>
      <c r="BQ35" s="148">
        <v>22.23</v>
      </c>
      <c r="BR35" s="148">
        <v>22.23</v>
      </c>
      <c r="BS35" s="169">
        <f t="shared" si="12"/>
        <v>22.23</v>
      </c>
      <c r="BT35" s="148">
        <v>22.23</v>
      </c>
      <c r="BU35" s="148">
        <v>22.1</v>
      </c>
      <c r="BV35" s="148">
        <v>22.23</v>
      </c>
      <c r="BW35" s="148">
        <v>22.23</v>
      </c>
      <c r="BX35" s="169">
        <f t="shared" si="13"/>
        <v>22.197500000000002</v>
      </c>
      <c r="BY35" s="148">
        <v>22.23</v>
      </c>
      <c r="BZ35" s="148">
        <v>22.23</v>
      </c>
      <c r="CA35" s="148">
        <v>22.23</v>
      </c>
      <c r="CB35" s="169">
        <f t="shared" si="14"/>
        <v>22.23</v>
      </c>
      <c r="CC35" s="148">
        <v>22.23</v>
      </c>
      <c r="CD35" s="148">
        <v>22.23</v>
      </c>
      <c r="CE35" s="148">
        <v>22.23</v>
      </c>
      <c r="CF35" s="148"/>
      <c r="CG35" s="148"/>
      <c r="CH35" s="169">
        <f t="shared" si="15"/>
        <v>22.23</v>
      </c>
    </row>
    <row r="36" spans="1:86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0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1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2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3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4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5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6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7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8"/>
        <v>20.9375</v>
      </c>
      <c r="AY36" s="135">
        <v>21</v>
      </c>
      <c r="AZ36" s="135">
        <v>20.65</v>
      </c>
      <c r="BA36" s="135">
        <v>20.93</v>
      </c>
      <c r="BB36" s="135">
        <v>20.93</v>
      </c>
      <c r="BC36" s="169">
        <f t="shared" si="9"/>
        <v>20.877499999999998</v>
      </c>
      <c r="BD36" s="135">
        <v>20.93</v>
      </c>
      <c r="BE36" s="135">
        <v>20.65</v>
      </c>
      <c r="BF36" s="135">
        <v>20.93</v>
      </c>
      <c r="BG36" s="135">
        <v>20.93</v>
      </c>
      <c r="BH36" s="169">
        <f t="shared" si="10"/>
        <v>20.86</v>
      </c>
      <c r="BI36" s="135">
        <v>20.93</v>
      </c>
      <c r="BJ36" s="135">
        <v>20.93</v>
      </c>
      <c r="BK36" s="135">
        <v>20.93</v>
      </c>
      <c r="BL36" s="135">
        <v>20.93</v>
      </c>
      <c r="BM36" s="135">
        <v>20.93</v>
      </c>
      <c r="BN36" s="169">
        <f t="shared" si="11"/>
        <v>20.93</v>
      </c>
      <c r="BO36" s="148">
        <v>20.93</v>
      </c>
      <c r="BP36" s="148">
        <v>20.77</v>
      </c>
      <c r="BQ36" s="148">
        <v>20.93</v>
      </c>
      <c r="BR36" s="148">
        <v>20.73</v>
      </c>
      <c r="BS36" s="169">
        <f t="shared" si="12"/>
        <v>20.84</v>
      </c>
      <c r="BT36" s="148">
        <v>20.73</v>
      </c>
      <c r="BU36" s="148">
        <v>20.65</v>
      </c>
      <c r="BV36" s="148">
        <v>20.73</v>
      </c>
      <c r="BW36" s="148">
        <v>20.73</v>
      </c>
      <c r="BX36" s="169">
        <f t="shared" si="13"/>
        <v>20.71</v>
      </c>
      <c r="BY36" s="148">
        <v>20.73</v>
      </c>
      <c r="BZ36" s="148">
        <v>20.73</v>
      </c>
      <c r="CA36" s="148">
        <v>20.73</v>
      </c>
      <c r="CB36" s="169">
        <f t="shared" si="14"/>
        <v>20.73</v>
      </c>
      <c r="CC36" s="148">
        <v>20.73</v>
      </c>
      <c r="CD36" s="148">
        <v>20.73</v>
      </c>
      <c r="CE36" s="148">
        <v>20.73</v>
      </c>
      <c r="CF36" s="148"/>
      <c r="CG36" s="148"/>
      <c r="CH36" s="169">
        <f t="shared" si="15"/>
        <v>20.73</v>
      </c>
    </row>
    <row r="37" spans="1:86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0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1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2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3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4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5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6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7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8"/>
        <v>17.462499999999999</v>
      </c>
      <c r="AY37" s="135">
        <v>17.5</v>
      </c>
      <c r="AZ37" s="135">
        <v>17.350000000000001</v>
      </c>
      <c r="BA37" s="135">
        <v>17.5</v>
      </c>
      <c r="BB37" s="135">
        <v>17.5</v>
      </c>
      <c r="BC37" s="169">
        <f t="shared" si="9"/>
        <v>17.462499999999999</v>
      </c>
      <c r="BD37" s="135">
        <v>17.5</v>
      </c>
      <c r="BE37" s="135">
        <v>17.350000000000001</v>
      </c>
      <c r="BF37" s="135">
        <v>17.5</v>
      </c>
      <c r="BG37" s="135">
        <v>17.5</v>
      </c>
      <c r="BH37" s="169">
        <f t="shared" si="10"/>
        <v>17.462499999999999</v>
      </c>
      <c r="BI37" s="135">
        <v>17.5</v>
      </c>
      <c r="BJ37" s="135">
        <v>17.5</v>
      </c>
      <c r="BK37" s="135">
        <v>17.5</v>
      </c>
      <c r="BL37" s="135">
        <v>17.5</v>
      </c>
      <c r="BM37" s="135">
        <v>17.5</v>
      </c>
      <c r="BN37" s="169">
        <f t="shared" si="11"/>
        <v>17.5</v>
      </c>
      <c r="BO37" s="148">
        <v>17.5</v>
      </c>
      <c r="BP37" s="148">
        <v>17.5</v>
      </c>
      <c r="BQ37" s="148">
        <v>17.43</v>
      </c>
      <c r="BR37" s="148">
        <v>17.43</v>
      </c>
      <c r="BS37" s="169">
        <f t="shared" si="12"/>
        <v>17.465</v>
      </c>
      <c r="BT37" s="148">
        <v>17.43</v>
      </c>
      <c r="BU37" s="148">
        <v>17.350000000000001</v>
      </c>
      <c r="BV37" s="148">
        <v>17.43</v>
      </c>
      <c r="BW37" s="148">
        <v>17.43</v>
      </c>
      <c r="BX37" s="169">
        <f t="shared" si="13"/>
        <v>17.41</v>
      </c>
      <c r="BY37" s="148">
        <v>17.43</v>
      </c>
      <c r="BZ37" s="148">
        <v>17.43</v>
      </c>
      <c r="CA37" s="148">
        <v>17.43</v>
      </c>
      <c r="CB37" s="169">
        <f t="shared" si="14"/>
        <v>17.43</v>
      </c>
      <c r="CC37" s="148">
        <v>17.43</v>
      </c>
      <c r="CD37" s="148">
        <v>17.43</v>
      </c>
      <c r="CE37" s="148">
        <v>17.43</v>
      </c>
      <c r="CF37" s="148"/>
      <c r="CG37" s="148"/>
      <c r="CH37" s="169">
        <f t="shared" si="15"/>
        <v>17.43</v>
      </c>
    </row>
    <row r="38" spans="1:86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0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1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2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3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4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5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6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7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8"/>
        <v>3.5</v>
      </c>
      <c r="AY38" s="135">
        <v>3.5</v>
      </c>
      <c r="AZ38" s="135">
        <v>3.5</v>
      </c>
      <c r="BA38" s="135">
        <v>3.5</v>
      </c>
      <c r="BB38" s="135">
        <v>3.5</v>
      </c>
      <c r="BC38" s="169">
        <f t="shared" si="9"/>
        <v>3.5</v>
      </c>
      <c r="BD38" s="135">
        <v>3.5</v>
      </c>
      <c r="BE38" s="135">
        <v>3.5</v>
      </c>
      <c r="BF38" s="135">
        <v>3.5</v>
      </c>
      <c r="BG38" s="135">
        <v>3.5</v>
      </c>
      <c r="BH38" s="169">
        <f t="shared" si="10"/>
        <v>3.5</v>
      </c>
      <c r="BI38" s="135">
        <v>3.5</v>
      </c>
      <c r="BJ38" s="135">
        <v>3.5</v>
      </c>
      <c r="BK38" s="135">
        <v>3.5</v>
      </c>
      <c r="BL38" s="135">
        <v>3.5</v>
      </c>
      <c r="BM38" s="135">
        <v>3.5</v>
      </c>
      <c r="BN38" s="169">
        <f t="shared" si="11"/>
        <v>3.5</v>
      </c>
      <c r="BO38" s="148">
        <v>3.5</v>
      </c>
      <c r="BP38" s="148">
        <v>3.5</v>
      </c>
      <c r="BQ38" s="148">
        <v>3.5</v>
      </c>
      <c r="BR38" s="148">
        <v>3.5</v>
      </c>
      <c r="BS38" s="169">
        <f t="shared" si="12"/>
        <v>3.5</v>
      </c>
      <c r="BT38" s="148">
        <v>3.5</v>
      </c>
      <c r="BU38" s="148">
        <v>3.5</v>
      </c>
      <c r="BV38" s="148">
        <v>3.5</v>
      </c>
      <c r="BW38" s="148">
        <v>3.5</v>
      </c>
      <c r="BX38" s="169">
        <f t="shared" si="13"/>
        <v>3.5</v>
      </c>
      <c r="BY38" s="148">
        <v>3.5</v>
      </c>
      <c r="BZ38" s="148">
        <v>3.5</v>
      </c>
      <c r="CA38" s="148">
        <v>3.5</v>
      </c>
      <c r="CB38" s="169">
        <f t="shared" si="14"/>
        <v>3.5</v>
      </c>
      <c r="CC38" s="148">
        <v>3.5</v>
      </c>
      <c r="CD38" s="148">
        <v>3.5</v>
      </c>
      <c r="CE38" s="148">
        <v>3.5</v>
      </c>
      <c r="CF38" s="148"/>
      <c r="CG38" s="148"/>
      <c r="CH38" s="169">
        <f t="shared" si="15"/>
        <v>3.5</v>
      </c>
    </row>
    <row r="39" spans="1:86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0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1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2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3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4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5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6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7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8"/>
        <v>3</v>
      </c>
      <c r="AY39" s="135">
        <v>3</v>
      </c>
      <c r="AZ39" s="135">
        <v>3</v>
      </c>
      <c r="BA39" s="135">
        <v>3</v>
      </c>
      <c r="BB39" s="135">
        <v>3</v>
      </c>
      <c r="BC39" s="169">
        <f t="shared" si="9"/>
        <v>3</v>
      </c>
      <c r="BD39" s="135">
        <v>3</v>
      </c>
      <c r="BE39" s="135">
        <v>3</v>
      </c>
      <c r="BF39" s="135">
        <v>3</v>
      </c>
      <c r="BG39" s="135">
        <v>3</v>
      </c>
      <c r="BH39" s="169">
        <f t="shared" si="10"/>
        <v>3</v>
      </c>
      <c r="BI39" s="135">
        <v>3</v>
      </c>
      <c r="BJ39" s="135">
        <v>3</v>
      </c>
      <c r="BK39" s="135">
        <v>3</v>
      </c>
      <c r="BL39" s="135">
        <v>3</v>
      </c>
      <c r="BM39" s="135">
        <v>3</v>
      </c>
      <c r="BN39" s="169">
        <f t="shared" si="11"/>
        <v>3</v>
      </c>
      <c r="BO39" s="148">
        <v>3</v>
      </c>
      <c r="BP39" s="148">
        <v>3</v>
      </c>
      <c r="BQ39" s="148">
        <v>3</v>
      </c>
      <c r="BR39" s="148">
        <v>3</v>
      </c>
      <c r="BS39" s="169">
        <f t="shared" si="12"/>
        <v>3</v>
      </c>
      <c r="BT39" s="148">
        <v>3</v>
      </c>
      <c r="BU39" s="148">
        <v>3</v>
      </c>
      <c r="BV39" s="148">
        <v>3</v>
      </c>
      <c r="BW39" s="148">
        <v>3</v>
      </c>
      <c r="BX39" s="169">
        <f t="shared" si="13"/>
        <v>3</v>
      </c>
      <c r="BY39" s="148">
        <v>3</v>
      </c>
      <c r="BZ39" s="148">
        <v>3</v>
      </c>
      <c r="CA39" s="148">
        <v>3</v>
      </c>
      <c r="CB39" s="169">
        <f t="shared" si="14"/>
        <v>3</v>
      </c>
      <c r="CC39" s="148">
        <v>3</v>
      </c>
      <c r="CD39" s="148">
        <v>3</v>
      </c>
      <c r="CE39" s="148">
        <v>3</v>
      </c>
      <c r="CF39" s="148"/>
      <c r="CG39" s="148"/>
      <c r="CH39" s="169">
        <f t="shared" si="15"/>
        <v>3</v>
      </c>
    </row>
    <row r="40" spans="1:86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0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1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2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3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4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5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6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7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8"/>
        <v>36</v>
      </c>
      <c r="AY40" s="135">
        <v>36</v>
      </c>
      <c r="AZ40" s="135">
        <v>36</v>
      </c>
      <c r="BA40" s="135">
        <v>36</v>
      </c>
      <c r="BB40" s="135">
        <v>36</v>
      </c>
      <c r="BC40" s="169">
        <f t="shared" si="9"/>
        <v>36</v>
      </c>
      <c r="BD40" s="135">
        <v>36</v>
      </c>
      <c r="BE40" s="135">
        <v>36</v>
      </c>
      <c r="BF40" s="135">
        <v>36</v>
      </c>
      <c r="BG40" s="135">
        <v>36</v>
      </c>
      <c r="BH40" s="169">
        <f t="shared" si="10"/>
        <v>36</v>
      </c>
      <c r="BI40" s="135">
        <v>36</v>
      </c>
      <c r="BJ40" s="135">
        <v>36</v>
      </c>
      <c r="BK40" s="135">
        <v>36</v>
      </c>
      <c r="BL40" s="135">
        <v>36</v>
      </c>
      <c r="BM40" s="135">
        <v>36</v>
      </c>
      <c r="BN40" s="169">
        <f t="shared" si="11"/>
        <v>36</v>
      </c>
      <c r="BO40" s="148">
        <v>36</v>
      </c>
      <c r="BP40" s="148">
        <v>36</v>
      </c>
      <c r="BQ40" s="148">
        <v>36</v>
      </c>
      <c r="BR40" s="148">
        <v>36</v>
      </c>
      <c r="BS40" s="169">
        <f t="shared" si="12"/>
        <v>36</v>
      </c>
      <c r="BT40" s="148">
        <v>36</v>
      </c>
      <c r="BU40" s="148">
        <v>36</v>
      </c>
      <c r="BV40" s="148">
        <v>36</v>
      </c>
      <c r="BW40" s="148">
        <v>36</v>
      </c>
      <c r="BX40" s="169">
        <f t="shared" si="13"/>
        <v>36</v>
      </c>
      <c r="BY40" s="148">
        <v>36</v>
      </c>
      <c r="BZ40" s="148">
        <v>36</v>
      </c>
      <c r="CA40" s="148">
        <v>36</v>
      </c>
      <c r="CB40" s="169">
        <f t="shared" si="14"/>
        <v>36</v>
      </c>
      <c r="CC40" s="148">
        <v>36</v>
      </c>
      <c r="CD40" s="148">
        <v>36</v>
      </c>
      <c r="CE40" s="148">
        <v>36</v>
      </c>
      <c r="CF40" s="148"/>
      <c r="CG40" s="148"/>
      <c r="CH40" s="169">
        <f t="shared" si="15"/>
        <v>36</v>
      </c>
    </row>
    <row r="41" spans="1:86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0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1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2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3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4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5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6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7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8"/>
        <v>7.71</v>
      </c>
      <c r="AY41" s="135">
        <v>7.33</v>
      </c>
      <c r="AZ41" s="135">
        <v>6.93</v>
      </c>
      <c r="BA41" s="135">
        <v>6.93</v>
      </c>
      <c r="BB41" s="135">
        <v>6.93</v>
      </c>
      <c r="BC41" s="169">
        <f t="shared" si="9"/>
        <v>7.0299999999999994</v>
      </c>
      <c r="BD41" s="135">
        <v>6.93</v>
      </c>
      <c r="BE41" s="135">
        <v>7.17</v>
      </c>
      <c r="BF41" s="135">
        <v>7.33</v>
      </c>
      <c r="BG41" s="135">
        <v>7.63</v>
      </c>
      <c r="BH41" s="169">
        <f t="shared" si="10"/>
        <v>7.2649999999999997</v>
      </c>
      <c r="BI41" s="135">
        <v>8.1300000000000008</v>
      </c>
      <c r="BJ41" s="135">
        <v>7.97</v>
      </c>
      <c r="BK41" s="135">
        <v>7.57</v>
      </c>
      <c r="BL41" s="135">
        <v>7.13</v>
      </c>
      <c r="BM41" s="135">
        <v>7.13</v>
      </c>
      <c r="BN41" s="169">
        <f t="shared" si="11"/>
        <v>7.5860000000000003</v>
      </c>
      <c r="BO41" s="148">
        <v>6.93</v>
      </c>
      <c r="BP41" s="148">
        <v>6.93</v>
      </c>
      <c r="BQ41" s="148">
        <v>6.93</v>
      </c>
      <c r="BR41" s="148">
        <v>6.93</v>
      </c>
      <c r="BS41" s="169">
        <f t="shared" si="12"/>
        <v>6.93</v>
      </c>
      <c r="BT41" s="148">
        <v>6.93</v>
      </c>
      <c r="BU41" s="148">
        <v>6.93</v>
      </c>
      <c r="BV41" s="148">
        <v>6.93</v>
      </c>
      <c r="BW41" s="148">
        <v>6.93</v>
      </c>
      <c r="BX41" s="169">
        <f t="shared" si="13"/>
        <v>6.93</v>
      </c>
      <c r="BY41" s="148">
        <v>6.93</v>
      </c>
      <c r="BZ41" s="148">
        <v>6.93</v>
      </c>
      <c r="CA41" s="148">
        <v>6.83</v>
      </c>
      <c r="CB41" s="169">
        <f t="shared" si="14"/>
        <v>6.8966666666666656</v>
      </c>
      <c r="CC41" s="148">
        <v>6.83</v>
      </c>
      <c r="CD41" s="148">
        <v>6.83</v>
      </c>
      <c r="CE41" s="148">
        <v>6.83</v>
      </c>
      <c r="CF41" s="148"/>
      <c r="CG41" s="148"/>
      <c r="CH41" s="169">
        <f t="shared" si="15"/>
        <v>6.830000000000001</v>
      </c>
    </row>
    <row r="42" spans="1:86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0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1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2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3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4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5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6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7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8"/>
        <v>10.57</v>
      </c>
      <c r="AY42" s="135">
        <v>10.57</v>
      </c>
      <c r="AZ42" s="135">
        <v>10.5</v>
      </c>
      <c r="BA42" s="135">
        <v>10.5</v>
      </c>
      <c r="BB42" s="135">
        <v>10.5</v>
      </c>
      <c r="BC42" s="169">
        <f t="shared" si="9"/>
        <v>10.5175</v>
      </c>
      <c r="BD42" s="135">
        <v>10.5</v>
      </c>
      <c r="BE42" s="135">
        <v>10.5</v>
      </c>
      <c r="BF42" s="135">
        <v>10.5</v>
      </c>
      <c r="BG42" s="135">
        <v>10.5</v>
      </c>
      <c r="BH42" s="169">
        <f t="shared" si="10"/>
        <v>10.5</v>
      </c>
      <c r="BI42" s="135">
        <v>10.5</v>
      </c>
      <c r="BJ42" s="135">
        <v>10.5</v>
      </c>
      <c r="BK42" s="135">
        <v>10.5</v>
      </c>
      <c r="BL42" s="135">
        <v>10.5</v>
      </c>
      <c r="BM42" s="135">
        <v>10.5</v>
      </c>
      <c r="BN42" s="169">
        <f t="shared" si="11"/>
        <v>10.5</v>
      </c>
      <c r="BO42" s="148">
        <v>10.5</v>
      </c>
      <c r="BP42" s="148">
        <v>10.5</v>
      </c>
      <c r="BQ42" s="148">
        <v>10.5</v>
      </c>
      <c r="BR42" s="148">
        <v>10.5</v>
      </c>
      <c r="BS42" s="169">
        <f t="shared" si="12"/>
        <v>10.5</v>
      </c>
      <c r="BT42" s="148">
        <v>10.5</v>
      </c>
      <c r="BU42" s="148">
        <v>10.5</v>
      </c>
      <c r="BV42" s="148">
        <v>10.5</v>
      </c>
      <c r="BW42" s="148">
        <v>10.5</v>
      </c>
      <c r="BX42" s="169">
        <f t="shared" si="13"/>
        <v>10.5</v>
      </c>
      <c r="BY42" s="148">
        <v>10.5</v>
      </c>
      <c r="BZ42" s="148">
        <v>10.5</v>
      </c>
      <c r="CA42" s="148">
        <v>10.5</v>
      </c>
      <c r="CB42" s="169">
        <f t="shared" si="14"/>
        <v>10.5</v>
      </c>
      <c r="CC42" s="148">
        <v>10.5</v>
      </c>
      <c r="CD42" s="148">
        <v>10.5</v>
      </c>
      <c r="CE42" s="148">
        <v>10.5</v>
      </c>
      <c r="CF42" s="148"/>
      <c r="CG42" s="148"/>
      <c r="CH42" s="169">
        <f t="shared" si="15"/>
        <v>10.5</v>
      </c>
    </row>
    <row r="43" spans="1:86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0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1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2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3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4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5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6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7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8"/>
        <v>11.33</v>
      </c>
      <c r="AY43" s="135">
        <v>11.33</v>
      </c>
      <c r="AZ43" s="135">
        <v>11.33</v>
      </c>
      <c r="BA43" s="135">
        <v>11.33</v>
      </c>
      <c r="BB43" s="135">
        <v>11.33</v>
      </c>
      <c r="BC43" s="169">
        <f t="shared" si="9"/>
        <v>11.33</v>
      </c>
      <c r="BD43" s="135">
        <v>11.33</v>
      </c>
      <c r="BE43" s="135">
        <v>11.33</v>
      </c>
      <c r="BF43" s="135">
        <v>11.33</v>
      </c>
      <c r="BG43" s="135">
        <v>11.33</v>
      </c>
      <c r="BH43" s="169">
        <f t="shared" si="10"/>
        <v>11.33</v>
      </c>
      <c r="BI43" s="135">
        <v>11.33</v>
      </c>
      <c r="BJ43" s="135">
        <v>11.33</v>
      </c>
      <c r="BK43" s="135">
        <v>11.33</v>
      </c>
      <c r="BL43" s="135">
        <v>11.33</v>
      </c>
      <c r="BM43" s="135">
        <v>11.33</v>
      </c>
      <c r="BN43" s="169">
        <f t="shared" si="11"/>
        <v>11.33</v>
      </c>
      <c r="BO43" s="148">
        <v>11.33</v>
      </c>
      <c r="BP43" s="148">
        <v>11.27</v>
      </c>
      <c r="BQ43" s="148">
        <v>11.27</v>
      </c>
      <c r="BR43" s="148">
        <v>11.27</v>
      </c>
      <c r="BS43" s="169">
        <f t="shared" si="12"/>
        <v>11.285</v>
      </c>
      <c r="BT43" s="148">
        <v>11.27</v>
      </c>
      <c r="BU43" s="148">
        <v>11.27</v>
      </c>
      <c r="BV43" s="148">
        <v>11.27</v>
      </c>
      <c r="BW43" s="148">
        <v>11.27</v>
      </c>
      <c r="BX43" s="169">
        <f t="shared" si="13"/>
        <v>11.27</v>
      </c>
      <c r="BY43" s="148">
        <v>11.27</v>
      </c>
      <c r="BZ43" s="148">
        <v>11.27</v>
      </c>
      <c r="CA43" s="148">
        <v>11.27</v>
      </c>
      <c r="CB43" s="169">
        <f t="shared" si="14"/>
        <v>11.270000000000001</v>
      </c>
      <c r="CC43" s="148">
        <v>11.27</v>
      </c>
      <c r="CD43" s="148">
        <v>11.27</v>
      </c>
      <c r="CE43" s="148">
        <v>11.27</v>
      </c>
      <c r="CF43" s="148"/>
      <c r="CG43" s="148"/>
      <c r="CH43" s="169">
        <f t="shared" si="15"/>
        <v>11.270000000000001</v>
      </c>
    </row>
    <row r="44" spans="1:86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  <c r="BD44" s="135"/>
      <c r="BE44" s="135"/>
      <c r="BF44" s="135"/>
      <c r="BG44" s="135"/>
      <c r="BH44" s="169"/>
      <c r="BI44" s="135"/>
      <c r="BJ44" s="135"/>
      <c r="BK44" s="135"/>
      <c r="BL44" s="135"/>
      <c r="BM44" s="135"/>
      <c r="BN44" s="169"/>
      <c r="BO44" s="148"/>
      <c r="BP44" s="148"/>
      <c r="BQ44" s="148"/>
      <c r="BR44" s="148"/>
      <c r="BS44" s="169"/>
      <c r="BT44" s="148"/>
      <c r="BU44" s="148"/>
      <c r="BV44" s="148"/>
      <c r="BW44" s="148"/>
      <c r="BX44" s="169"/>
      <c r="BY44" s="148"/>
      <c r="BZ44" s="148"/>
      <c r="CA44" s="148"/>
      <c r="CB44" s="169"/>
      <c r="CC44" s="148"/>
      <c r="CD44" s="148"/>
      <c r="CE44" s="148"/>
      <c r="CF44" s="148"/>
      <c r="CG44" s="148"/>
      <c r="CH44" s="169"/>
    </row>
    <row r="45" spans="1:86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0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1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2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3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>
        <v>10.58</v>
      </c>
      <c r="BC45" s="169">
        <f>AVERAGE(AY45:BB45)</f>
        <v>10.58</v>
      </c>
      <c r="BD45" s="135">
        <v>10.58</v>
      </c>
      <c r="BE45" s="135">
        <v>10.58</v>
      </c>
      <c r="BF45" s="135">
        <v>10.6</v>
      </c>
      <c r="BG45" s="135">
        <v>10.63</v>
      </c>
      <c r="BH45" s="169">
        <f>AVERAGE(BD45:BG45)</f>
        <v>10.5975</v>
      </c>
      <c r="BI45" s="135">
        <v>10.85</v>
      </c>
      <c r="BJ45" s="135">
        <v>10.85</v>
      </c>
      <c r="BK45" s="135">
        <v>10.9</v>
      </c>
      <c r="BL45" s="135">
        <v>10.9</v>
      </c>
      <c r="BM45" s="135">
        <v>10.9</v>
      </c>
      <c r="BN45" s="169">
        <f>AVERAGE(BI45:BM45)</f>
        <v>10.879999999999999</v>
      </c>
      <c r="BO45" s="148">
        <v>10.88</v>
      </c>
      <c r="BP45" s="148">
        <v>10.9</v>
      </c>
      <c r="BQ45" s="148">
        <v>10.9</v>
      </c>
      <c r="BR45" s="148">
        <v>10.9</v>
      </c>
      <c r="BS45" s="169">
        <f>AVERAGE(BO45:BR45)</f>
        <v>10.895</v>
      </c>
      <c r="BT45" s="148">
        <v>10.88</v>
      </c>
      <c r="BU45" s="148">
        <v>10.9</v>
      </c>
      <c r="BV45" s="148">
        <v>10.9</v>
      </c>
      <c r="BW45" s="148">
        <v>10.9</v>
      </c>
      <c r="BX45" s="169">
        <f>AVERAGE(BT45:BW45)</f>
        <v>10.895</v>
      </c>
      <c r="BY45" s="148">
        <v>10.9</v>
      </c>
      <c r="BZ45" s="148">
        <v>10.9</v>
      </c>
      <c r="CA45" s="148">
        <v>10.9</v>
      </c>
      <c r="CB45" s="169">
        <f>AVERAGE(BY45:CA45)</f>
        <v>10.9</v>
      </c>
      <c r="CC45" s="148">
        <v>10.88</v>
      </c>
      <c r="CD45" s="148">
        <v>10.85</v>
      </c>
      <c r="CE45" s="148">
        <v>10.86</v>
      </c>
      <c r="CF45" s="148"/>
      <c r="CG45" s="148"/>
      <c r="CH45" s="169">
        <f>AVERAGE(CC45:CG45)</f>
        <v>10.863333333333335</v>
      </c>
    </row>
    <row r="46" spans="1:86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0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1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2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3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>
        <v>10.68</v>
      </c>
      <c r="BC46" s="169">
        <f>AVERAGE(AY46:BB46)</f>
        <v>10.672499999999999</v>
      </c>
      <c r="BD46" s="135">
        <v>10.68</v>
      </c>
      <c r="BE46" s="135">
        <v>10.67</v>
      </c>
      <c r="BF46" s="135">
        <v>10.68</v>
      </c>
      <c r="BG46" s="135">
        <v>10.71</v>
      </c>
      <c r="BH46" s="169">
        <f>AVERAGE(BD46:BG46)</f>
        <v>10.685</v>
      </c>
      <c r="BI46" s="135">
        <v>10.93</v>
      </c>
      <c r="BJ46" s="135">
        <v>10.95</v>
      </c>
      <c r="BK46" s="135">
        <v>10.95</v>
      </c>
      <c r="BL46" s="135">
        <v>10.95</v>
      </c>
      <c r="BM46" s="135">
        <v>10.95</v>
      </c>
      <c r="BN46" s="169">
        <f>AVERAGE(BI46:BM46)</f>
        <v>10.946000000000002</v>
      </c>
      <c r="BO46" s="148">
        <v>10.95</v>
      </c>
      <c r="BP46" s="148">
        <v>10.95</v>
      </c>
      <c r="BQ46" s="148">
        <v>10.95</v>
      </c>
      <c r="BR46" s="148">
        <v>10.95</v>
      </c>
      <c r="BS46" s="169">
        <f>AVERAGE(BO46:BR46)</f>
        <v>10.95</v>
      </c>
      <c r="BT46" s="148">
        <v>10.95</v>
      </c>
      <c r="BU46" s="148">
        <v>10.95</v>
      </c>
      <c r="BV46" s="148">
        <v>10.95</v>
      </c>
      <c r="BW46" s="148">
        <v>10.95</v>
      </c>
      <c r="BX46" s="169">
        <f>AVERAGE(BT46:BW46)</f>
        <v>10.95</v>
      </c>
      <c r="BY46" s="148">
        <v>10.95</v>
      </c>
      <c r="BZ46" s="148">
        <v>10.95</v>
      </c>
      <c r="CA46" s="148">
        <v>10.95</v>
      </c>
      <c r="CB46" s="169">
        <f>AVERAGE(BY46:CA46)</f>
        <v>10.949999999999998</v>
      </c>
      <c r="CC46" s="148">
        <v>10.93</v>
      </c>
      <c r="CD46" s="148">
        <v>10.91</v>
      </c>
      <c r="CE46" s="148">
        <v>10.9</v>
      </c>
      <c r="CF46" s="148"/>
      <c r="CG46" s="148"/>
      <c r="CH46" s="169">
        <f>AVERAGE(CC46:CG46)</f>
        <v>10.913333333333334</v>
      </c>
    </row>
    <row r="47" spans="1:86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86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86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86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86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8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86" ht="18" x14ac:dyDescent="0.25">
      <c r="A53" s="282" t="s">
        <v>45</v>
      </c>
      <c r="B53" s="282"/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2"/>
      <c r="AK53" s="282"/>
      <c r="AL53" s="282"/>
      <c r="AM53" s="282"/>
      <c r="AN53" s="282"/>
      <c r="AO53" s="282"/>
      <c r="AP53" s="282"/>
      <c r="AQ53" s="282"/>
      <c r="AR53" s="282"/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2"/>
      <c r="BS53" s="282"/>
      <c r="BT53" s="282"/>
      <c r="BU53" s="282"/>
      <c r="BV53" s="282"/>
      <c r="BW53" s="282"/>
      <c r="BX53" s="282"/>
      <c r="BY53" s="282"/>
      <c r="BZ53" s="282"/>
      <c r="CA53" s="282"/>
      <c r="CB53" s="282"/>
      <c r="CC53" s="282"/>
      <c r="CD53" s="282"/>
      <c r="CE53" s="282"/>
      <c r="CF53" s="282"/>
      <c r="CG53" s="282"/>
      <c r="CH53" s="282"/>
    </row>
    <row r="54" spans="1:86" ht="18" customHeight="1" x14ac:dyDescent="0.25">
      <c r="A54" s="206"/>
      <c r="B54" s="264" t="s">
        <v>4</v>
      </c>
      <c r="C54" s="279" t="s">
        <v>29</v>
      </c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80"/>
      <c r="R54" s="280"/>
      <c r="S54" s="280"/>
      <c r="T54" s="280"/>
      <c r="U54" s="280"/>
      <c r="V54" s="280"/>
      <c r="W54" s="280"/>
      <c r="X54" s="280"/>
      <c r="Y54" s="280"/>
      <c r="Z54" s="280"/>
      <c r="AA54" s="280"/>
      <c r="AB54" s="280"/>
      <c r="AC54" s="280"/>
      <c r="AD54" s="280"/>
      <c r="AE54" s="280"/>
      <c r="AF54" s="280"/>
      <c r="AG54" s="280"/>
      <c r="AH54" s="280"/>
      <c r="AI54" s="280"/>
      <c r="AJ54" s="280"/>
      <c r="AK54" s="280"/>
      <c r="AL54" s="280"/>
      <c r="AM54" s="280"/>
      <c r="AN54" s="280"/>
      <c r="AO54" s="280"/>
      <c r="AP54" s="280"/>
      <c r="AQ54" s="280"/>
      <c r="AR54" s="280"/>
      <c r="AS54" s="280"/>
      <c r="AT54" s="280"/>
      <c r="AU54" s="280"/>
      <c r="AV54" s="280"/>
      <c r="AW54" s="280"/>
      <c r="AX54" s="280"/>
      <c r="AY54" s="280"/>
      <c r="AZ54" s="280"/>
      <c r="BA54" s="280"/>
      <c r="BB54" s="280"/>
      <c r="BC54" s="280"/>
      <c r="BD54" s="280"/>
      <c r="BE54" s="280"/>
      <c r="BF54" s="280"/>
      <c r="BG54" s="280"/>
      <c r="BH54" s="280"/>
      <c r="BI54" s="280"/>
      <c r="BJ54" s="280"/>
      <c r="BK54" s="280"/>
      <c r="BL54" s="280"/>
      <c r="BM54" s="280"/>
      <c r="BN54" s="280"/>
      <c r="BO54" s="280"/>
      <c r="BP54" s="280"/>
      <c r="BQ54" s="280"/>
      <c r="BR54" s="280"/>
      <c r="BS54" s="280"/>
      <c r="BT54" s="280"/>
      <c r="BU54" s="280"/>
      <c r="BV54" s="280"/>
      <c r="BW54" s="280"/>
      <c r="BX54" s="280"/>
      <c r="BY54" s="280"/>
      <c r="BZ54" s="280"/>
      <c r="CA54" s="280"/>
      <c r="CB54" s="280"/>
      <c r="CC54" s="280"/>
      <c r="CD54" s="280"/>
      <c r="CE54" s="280"/>
      <c r="CF54" s="280"/>
      <c r="CG54" s="280"/>
      <c r="CH54" s="281"/>
    </row>
    <row r="55" spans="1:86" ht="18.75" customHeight="1" x14ac:dyDescent="0.3">
      <c r="A55" s="218"/>
      <c r="B55" s="198"/>
      <c r="C55" s="291" t="s">
        <v>139</v>
      </c>
      <c r="D55" s="292"/>
      <c r="E55" s="292"/>
      <c r="F55" s="293"/>
      <c r="G55" s="286" t="s">
        <v>123</v>
      </c>
      <c r="H55" s="288" t="s">
        <v>139</v>
      </c>
      <c r="I55" s="289"/>
      <c r="J55" s="289"/>
      <c r="K55" s="290"/>
      <c r="L55" s="286" t="s">
        <v>123</v>
      </c>
      <c r="M55" s="288" t="s">
        <v>139</v>
      </c>
      <c r="N55" s="289"/>
      <c r="O55" s="289"/>
      <c r="P55" s="290"/>
      <c r="Q55" s="286" t="s">
        <v>123</v>
      </c>
      <c r="R55" s="288" t="s">
        <v>139</v>
      </c>
      <c r="S55" s="289"/>
      <c r="T55" s="289"/>
      <c r="U55" s="289"/>
      <c r="V55" s="290"/>
      <c r="W55" s="286" t="s">
        <v>123</v>
      </c>
      <c r="X55" s="288" t="s">
        <v>139</v>
      </c>
      <c r="Y55" s="289"/>
      <c r="Z55" s="289"/>
      <c r="AA55" s="290"/>
      <c r="AB55" s="286" t="s">
        <v>123</v>
      </c>
      <c r="AC55" s="288" t="s">
        <v>139</v>
      </c>
      <c r="AD55" s="289"/>
      <c r="AE55" s="289"/>
      <c r="AF55" s="290"/>
      <c r="AG55" s="286" t="s">
        <v>123</v>
      </c>
      <c r="AH55" s="288" t="s">
        <v>139</v>
      </c>
      <c r="AI55" s="289"/>
      <c r="AJ55" s="289"/>
      <c r="AK55" s="289"/>
      <c r="AL55" s="290"/>
      <c r="AM55" s="286" t="s">
        <v>123</v>
      </c>
      <c r="AN55" s="288" t="s">
        <v>139</v>
      </c>
      <c r="AO55" s="289"/>
      <c r="AP55" s="289"/>
      <c r="AQ55" s="290"/>
      <c r="AR55" s="286" t="s">
        <v>123</v>
      </c>
      <c r="AS55" s="288" t="s">
        <v>139</v>
      </c>
      <c r="AT55" s="289"/>
      <c r="AU55" s="289"/>
      <c r="AV55" s="289"/>
      <c r="AW55" s="253"/>
      <c r="AX55" s="286" t="s">
        <v>123</v>
      </c>
      <c r="AY55" s="288" t="s">
        <v>139</v>
      </c>
      <c r="AZ55" s="289"/>
      <c r="BA55" s="289"/>
      <c r="BB55" s="290"/>
      <c r="BC55" s="286" t="s">
        <v>123</v>
      </c>
      <c r="BD55" s="284" t="s">
        <v>139</v>
      </c>
      <c r="BE55" s="285"/>
      <c r="BF55" s="285"/>
      <c r="BG55" s="285"/>
      <c r="BH55" s="286" t="s">
        <v>123</v>
      </c>
      <c r="BI55" s="284" t="s">
        <v>139</v>
      </c>
      <c r="BJ55" s="285"/>
      <c r="BK55" s="285"/>
      <c r="BL55" s="285"/>
      <c r="BM55" s="285"/>
      <c r="BN55" s="286" t="s">
        <v>123</v>
      </c>
      <c r="BO55" s="284" t="s">
        <v>316</v>
      </c>
      <c r="BP55" s="285"/>
      <c r="BQ55" s="285"/>
      <c r="BR55" s="285"/>
      <c r="BS55" s="286" t="s">
        <v>123</v>
      </c>
      <c r="BT55" s="284" t="s">
        <v>316</v>
      </c>
      <c r="BU55" s="285"/>
      <c r="BV55" s="285"/>
      <c r="BW55" s="285"/>
      <c r="BX55" s="286" t="s">
        <v>123</v>
      </c>
      <c r="BY55" s="284" t="s">
        <v>316</v>
      </c>
      <c r="BZ55" s="285"/>
      <c r="CA55" s="285"/>
      <c r="CB55" s="286" t="s">
        <v>123</v>
      </c>
      <c r="CC55" s="284" t="s">
        <v>316</v>
      </c>
      <c r="CD55" s="285"/>
      <c r="CE55" s="285"/>
      <c r="CF55" s="285"/>
      <c r="CG55" s="285"/>
      <c r="CH55" s="286" t="s">
        <v>123</v>
      </c>
    </row>
    <row r="56" spans="1:86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87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87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87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87"/>
      <c r="X56" s="138" t="str">
        <f>X12</f>
        <v>6.05</v>
      </c>
      <c r="Y56" s="138" t="str">
        <f>Y12</f>
        <v>13.05</v>
      </c>
      <c r="Z56" s="138" t="s">
        <v>281</v>
      </c>
      <c r="AA56" s="138" t="s">
        <v>282</v>
      </c>
      <c r="AB56" s="287"/>
      <c r="AC56" s="138" t="s">
        <v>283</v>
      </c>
      <c r="AD56" s="138" t="s">
        <v>284</v>
      </c>
      <c r="AE56" s="138" t="s">
        <v>291</v>
      </c>
      <c r="AF56" s="138" t="s">
        <v>285</v>
      </c>
      <c r="AG56" s="287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7"/>
      <c r="AN56" s="138" t="s">
        <v>292</v>
      </c>
      <c r="AO56" s="138" t="s">
        <v>293</v>
      </c>
      <c r="AP56" s="138" t="s">
        <v>294</v>
      </c>
      <c r="AQ56" s="138" t="s">
        <v>295</v>
      </c>
      <c r="AR56" s="287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7"/>
      <c r="AY56" s="138" t="s">
        <v>302</v>
      </c>
      <c r="AZ56" s="138" t="s">
        <v>303</v>
      </c>
      <c r="BA56" s="138" t="s">
        <v>304</v>
      </c>
      <c r="BB56" s="138" t="s">
        <v>305</v>
      </c>
      <c r="BC56" s="287"/>
      <c r="BD56" s="138" t="s">
        <v>307</v>
      </c>
      <c r="BE56" s="138" t="s">
        <v>308</v>
      </c>
      <c r="BF56" s="138" t="s">
        <v>309</v>
      </c>
      <c r="BG56" s="138" t="s">
        <v>310</v>
      </c>
      <c r="BH56" s="287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7"/>
      <c r="BO56" s="138" t="s">
        <v>317</v>
      </c>
      <c r="BP56" s="138" t="s">
        <v>318</v>
      </c>
      <c r="BQ56" s="138" t="s">
        <v>319</v>
      </c>
      <c r="BR56" s="138" t="s">
        <v>320</v>
      </c>
      <c r="BS56" s="287"/>
      <c r="BT56" s="138" t="s">
        <v>322</v>
      </c>
      <c r="BU56" s="138" t="s">
        <v>323</v>
      </c>
      <c r="BV56" s="138" t="s">
        <v>324</v>
      </c>
      <c r="BW56" s="138" t="s">
        <v>325</v>
      </c>
      <c r="BX56" s="287"/>
      <c r="BY56" s="138" t="s">
        <v>326</v>
      </c>
      <c r="BZ56" s="138" t="s">
        <v>146</v>
      </c>
      <c r="CA56" s="138" t="s">
        <v>327</v>
      </c>
      <c r="CB56" s="287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7"/>
    </row>
    <row r="57" spans="1:86" ht="18" customHeight="1" x14ac:dyDescent="0.25">
      <c r="A57" s="294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  <c r="BD57" s="138"/>
      <c r="BE57" s="138"/>
      <c r="BF57" s="138"/>
      <c r="BG57" s="138"/>
      <c r="BH57" s="263"/>
      <c r="BI57" s="138"/>
      <c r="BJ57" s="138"/>
      <c r="BK57" s="138"/>
      <c r="BL57" s="138"/>
      <c r="BM57" s="138"/>
      <c r="BN57" s="265"/>
      <c r="BO57" s="138"/>
      <c r="BP57" s="138"/>
      <c r="BQ57" s="138"/>
      <c r="BR57" s="138"/>
      <c r="BS57" s="267"/>
      <c r="BT57" s="138"/>
      <c r="BU57" s="138"/>
      <c r="BV57" s="138"/>
      <c r="BW57" s="138"/>
      <c r="BX57" s="272"/>
      <c r="BY57" s="138"/>
      <c r="BZ57" s="138"/>
      <c r="CA57" s="138"/>
      <c r="CB57" s="276"/>
      <c r="CC57" s="138"/>
      <c r="CD57" s="138"/>
      <c r="CE57" s="138"/>
      <c r="CF57" s="138"/>
      <c r="CG57" s="138"/>
      <c r="CH57" s="277"/>
    </row>
    <row r="58" spans="1:86" ht="18" customHeight="1" x14ac:dyDescent="0.25">
      <c r="A58" s="295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>
        <v>4.4000000000000004</v>
      </c>
      <c r="BC58" s="169">
        <f>AVERAGE(AY58:BB58)</f>
        <v>4.45</v>
      </c>
      <c r="BD58" s="135">
        <v>4.5</v>
      </c>
      <c r="BE58" s="135">
        <v>4.5999999999999996</v>
      </c>
      <c r="BF58" s="135">
        <v>4.96</v>
      </c>
      <c r="BG58" s="135">
        <v>5</v>
      </c>
      <c r="BH58" s="169">
        <f>AVERAGE(BD58:BG58)</f>
        <v>4.7649999999999997</v>
      </c>
      <c r="BI58" s="135">
        <v>5.3</v>
      </c>
      <c r="BJ58" s="135">
        <v>5.4</v>
      </c>
      <c r="BK58" s="135">
        <v>5.4</v>
      </c>
      <c r="BL58" s="135">
        <v>5.6</v>
      </c>
      <c r="BM58" s="135">
        <v>5.7</v>
      </c>
      <c r="BN58" s="169">
        <f>AVERAGE(BI58:BM58)</f>
        <v>5.48</v>
      </c>
      <c r="BO58" s="148">
        <v>5.5</v>
      </c>
      <c r="BP58" s="148">
        <v>5.5</v>
      </c>
      <c r="BQ58" s="148">
        <v>5.5</v>
      </c>
      <c r="BR58" s="148">
        <v>5.5</v>
      </c>
      <c r="BS58" s="169">
        <f>AVERAGE(BO58:BR58)</f>
        <v>5.5</v>
      </c>
      <c r="BT58" s="148">
        <v>6</v>
      </c>
      <c r="BU58" s="148">
        <v>6</v>
      </c>
      <c r="BV58" s="148">
        <v>6</v>
      </c>
      <c r="BW58" s="148">
        <v>6</v>
      </c>
      <c r="BX58" s="169">
        <f>AVERAGE(BT58:BW58)</f>
        <v>6</v>
      </c>
      <c r="BY58" s="148">
        <v>6</v>
      </c>
      <c r="BZ58" s="148">
        <v>6</v>
      </c>
      <c r="CA58" s="148">
        <v>6</v>
      </c>
      <c r="CB58" s="169">
        <f>AVERAGE(BY58:CA58)</f>
        <v>6</v>
      </c>
      <c r="CC58" s="148">
        <v>6</v>
      </c>
      <c r="CD58" s="148">
        <v>5.5</v>
      </c>
      <c r="CE58" s="148">
        <v>5.6</v>
      </c>
      <c r="CF58" s="148"/>
      <c r="CG58" s="148"/>
      <c r="CH58" s="169">
        <f>AVERAGE(CC58:CG58)</f>
        <v>5.7</v>
      </c>
    </row>
    <row r="59" spans="1:86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16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17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18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19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>
        <v>3.86</v>
      </c>
      <c r="BC59" s="169">
        <f>AVERAGE(AY59:BB59)</f>
        <v>3.9299999999999997</v>
      </c>
      <c r="BD59" s="135">
        <v>4</v>
      </c>
      <c r="BE59" s="135">
        <v>4</v>
      </c>
      <c r="BF59" s="135">
        <v>4.1399999999999997</v>
      </c>
      <c r="BG59" s="135">
        <v>4</v>
      </c>
      <c r="BH59" s="169">
        <f>AVERAGE(BD59:BG59)</f>
        <v>4.0350000000000001</v>
      </c>
      <c r="BI59" s="135">
        <v>4.2</v>
      </c>
      <c r="BJ59" s="135">
        <v>4.2</v>
      </c>
      <c r="BK59" s="135">
        <v>4.2</v>
      </c>
      <c r="BL59" s="135">
        <v>4.18</v>
      </c>
      <c r="BM59" s="135">
        <v>4</v>
      </c>
      <c r="BN59" s="169">
        <f>AVERAGE(BI59:BM59)</f>
        <v>4.1560000000000006</v>
      </c>
      <c r="BO59" s="148">
        <v>4</v>
      </c>
      <c r="BP59" s="148">
        <v>4.5</v>
      </c>
      <c r="BQ59" s="148">
        <v>4.5</v>
      </c>
      <c r="BR59" s="148">
        <v>4.5</v>
      </c>
      <c r="BS59" s="169">
        <f>AVERAGE(BO59:BR59)</f>
        <v>4.375</v>
      </c>
      <c r="BT59" s="148">
        <v>4.5</v>
      </c>
      <c r="BU59" s="148">
        <v>4.2</v>
      </c>
      <c r="BV59" s="148">
        <v>4.5</v>
      </c>
      <c r="BW59" s="148">
        <v>4.5</v>
      </c>
      <c r="BX59" s="169">
        <f>AVERAGE(BT59:BW59)</f>
        <v>4.4249999999999998</v>
      </c>
      <c r="BY59" s="148">
        <v>4.5</v>
      </c>
      <c r="BZ59" s="148">
        <v>4</v>
      </c>
      <c r="CA59" s="148">
        <v>4</v>
      </c>
      <c r="CB59" s="169">
        <f>AVERAGE(BY59:CA59)</f>
        <v>4.166666666666667</v>
      </c>
      <c r="CC59" s="148">
        <v>4</v>
      </c>
      <c r="CD59" s="148">
        <v>4</v>
      </c>
      <c r="CE59" s="148">
        <v>3.77</v>
      </c>
      <c r="CF59" s="148"/>
      <c r="CG59" s="148"/>
      <c r="CH59" s="169">
        <f>AVERAGE(CC59:CG59)</f>
        <v>3.9233333333333333</v>
      </c>
    </row>
    <row r="60" spans="1:86" ht="18" customHeight="1" x14ac:dyDescent="0.25">
      <c r="A60" s="294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  <c r="BD60" s="135"/>
      <c r="BE60" s="135"/>
      <c r="BF60" s="135"/>
      <c r="BG60" s="135"/>
      <c r="BH60" s="169"/>
      <c r="BI60" s="135"/>
      <c r="BJ60" s="135"/>
      <c r="BK60" s="135"/>
      <c r="BL60" s="135"/>
      <c r="BM60" s="135"/>
      <c r="BN60" s="169"/>
      <c r="BO60" s="135"/>
      <c r="BP60" s="135"/>
      <c r="BQ60" s="135"/>
      <c r="BR60" s="135"/>
      <c r="BS60" s="169"/>
      <c r="BT60" s="135"/>
      <c r="BU60" s="135"/>
      <c r="BV60" s="135"/>
      <c r="BW60" s="135"/>
      <c r="BX60" s="169"/>
      <c r="BY60" s="135"/>
      <c r="BZ60" s="135"/>
      <c r="CA60" s="135"/>
      <c r="CB60" s="169"/>
      <c r="CC60" s="135"/>
      <c r="CD60" s="135"/>
      <c r="CE60" s="135"/>
      <c r="CF60" s="135"/>
      <c r="CG60" s="135"/>
      <c r="CH60" s="169"/>
    </row>
    <row r="61" spans="1:86" ht="18" customHeight="1" x14ac:dyDescent="0.25">
      <c r="A61" s="295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16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17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18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19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20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21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22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23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24">AVERAGE(AS61:AV61)</f>
        <v>2.9000000000000004</v>
      </c>
      <c r="AY61" s="135">
        <v>3.3</v>
      </c>
      <c r="AZ61" s="135">
        <v>3.3</v>
      </c>
      <c r="BA61" s="135">
        <v>3.3</v>
      </c>
      <c r="BB61" s="135">
        <v>3.3</v>
      </c>
      <c r="BC61" s="169">
        <f t="shared" ref="BC61:BC87" si="25">AVERAGE(AY61:BB61)</f>
        <v>3.3</v>
      </c>
      <c r="BD61" s="135">
        <v>3.3</v>
      </c>
      <c r="BE61" s="135">
        <v>3.3</v>
      </c>
      <c r="BF61" s="135">
        <v>3.3</v>
      </c>
      <c r="BG61" s="135">
        <v>3.3</v>
      </c>
      <c r="BH61" s="169">
        <f t="shared" ref="BH61:BH87" si="26">AVERAGE(BD61:BG61)</f>
        <v>3.3</v>
      </c>
      <c r="BI61" s="135">
        <v>3.14</v>
      </c>
      <c r="BJ61" s="135">
        <v>3.3</v>
      </c>
      <c r="BK61" s="135">
        <v>3.3</v>
      </c>
      <c r="BL61" s="135">
        <v>3.28</v>
      </c>
      <c r="BM61" s="135">
        <v>3.3</v>
      </c>
      <c r="BN61" s="169">
        <f t="shared" ref="BN61:BN87" si="27">AVERAGE(BI61:BM61)</f>
        <v>3.2639999999999993</v>
      </c>
      <c r="BO61" s="148">
        <v>3.5</v>
      </c>
      <c r="BP61" s="148">
        <v>3.5</v>
      </c>
      <c r="BQ61" s="148">
        <v>3.5</v>
      </c>
      <c r="BR61" s="148">
        <v>3.5</v>
      </c>
      <c r="BS61" s="169">
        <f t="shared" ref="BS61:BS87" si="28">AVERAGE(BO61:BR61)</f>
        <v>3.5</v>
      </c>
      <c r="BT61" s="148">
        <v>3.5</v>
      </c>
      <c r="BU61" s="148">
        <v>3.5</v>
      </c>
      <c r="BV61" s="148">
        <v>3.5</v>
      </c>
      <c r="BW61" s="148">
        <v>3.5</v>
      </c>
      <c r="BX61" s="169">
        <f t="shared" ref="BX61:BX87" si="29">AVERAGE(BT61:BW61)</f>
        <v>3.5</v>
      </c>
      <c r="BY61" s="148">
        <v>3.5</v>
      </c>
      <c r="BZ61" s="148">
        <v>3.5</v>
      </c>
      <c r="CA61" s="148">
        <v>3.5</v>
      </c>
      <c r="CB61" s="169">
        <f t="shared" ref="CB61:CB87" si="30">AVERAGE(BY61:CA61)</f>
        <v>3.5</v>
      </c>
      <c r="CC61" s="148">
        <v>3.5</v>
      </c>
      <c r="CD61" s="148">
        <v>3.5</v>
      </c>
      <c r="CE61" s="148">
        <v>3.46</v>
      </c>
      <c r="CF61" s="148"/>
      <c r="CG61" s="148"/>
      <c r="CH61" s="169">
        <f t="shared" ref="CH61:CH87" si="31">AVERAGE(CC61:CG61)</f>
        <v>3.4866666666666668</v>
      </c>
    </row>
    <row r="62" spans="1:86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16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17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18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19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20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21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22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23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24"/>
        <v>4.2250000000000005</v>
      </c>
      <c r="AY62" s="135">
        <v>3.5</v>
      </c>
      <c r="AZ62" s="135">
        <v>3.3</v>
      </c>
      <c r="BA62" s="135">
        <v>3.3</v>
      </c>
      <c r="BB62" s="135">
        <v>3.3</v>
      </c>
      <c r="BC62" s="169">
        <f t="shared" si="25"/>
        <v>3.3499999999999996</v>
      </c>
      <c r="BD62" s="135">
        <v>3.5</v>
      </c>
      <c r="BE62" s="135">
        <v>3.5</v>
      </c>
      <c r="BF62" s="135">
        <v>3.14</v>
      </c>
      <c r="BG62" s="135">
        <v>3.3</v>
      </c>
      <c r="BH62" s="169">
        <f t="shared" si="26"/>
        <v>3.3600000000000003</v>
      </c>
      <c r="BI62" s="135">
        <v>3.38</v>
      </c>
      <c r="BJ62" s="135">
        <v>3.3</v>
      </c>
      <c r="BK62" s="135">
        <v>3.3</v>
      </c>
      <c r="BL62" s="135">
        <v>3.66</v>
      </c>
      <c r="BM62" s="135">
        <v>3.5</v>
      </c>
      <c r="BN62" s="169">
        <f t="shared" si="27"/>
        <v>3.4279999999999999</v>
      </c>
      <c r="BO62" s="148">
        <v>4</v>
      </c>
      <c r="BP62" s="148">
        <v>4</v>
      </c>
      <c r="BQ62" s="148">
        <v>4</v>
      </c>
      <c r="BR62" s="148">
        <v>4</v>
      </c>
      <c r="BS62" s="169">
        <f t="shared" si="28"/>
        <v>4</v>
      </c>
      <c r="BT62" s="148">
        <v>4</v>
      </c>
      <c r="BU62" s="148">
        <v>4</v>
      </c>
      <c r="BV62" s="148">
        <v>4</v>
      </c>
      <c r="BW62" s="148">
        <v>4</v>
      </c>
      <c r="BX62" s="169">
        <f t="shared" si="29"/>
        <v>4</v>
      </c>
      <c r="BY62" s="148">
        <v>4</v>
      </c>
      <c r="BZ62" s="148">
        <v>4</v>
      </c>
      <c r="CA62" s="148">
        <v>4</v>
      </c>
      <c r="CB62" s="169">
        <f t="shared" si="30"/>
        <v>4</v>
      </c>
      <c r="CC62" s="148">
        <v>4</v>
      </c>
      <c r="CD62" s="148">
        <v>4</v>
      </c>
      <c r="CE62" s="148">
        <v>3.6</v>
      </c>
      <c r="CF62" s="148"/>
      <c r="CG62" s="148"/>
      <c r="CH62" s="169">
        <f t="shared" si="31"/>
        <v>3.8666666666666667</v>
      </c>
    </row>
    <row r="63" spans="1:86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16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17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18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19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20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21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22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23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24"/>
        <v>6.5</v>
      </c>
      <c r="AY63" s="135">
        <v>5</v>
      </c>
      <c r="AZ63" s="135">
        <v>6.5</v>
      </c>
      <c r="BA63" s="135">
        <v>7</v>
      </c>
      <c r="BB63" s="135">
        <v>7</v>
      </c>
      <c r="BC63" s="169">
        <f t="shared" si="25"/>
        <v>6.375</v>
      </c>
      <c r="BD63" s="135">
        <v>8</v>
      </c>
      <c r="BE63" s="135">
        <v>8.1999999999999993</v>
      </c>
      <c r="BF63" s="135">
        <v>10</v>
      </c>
      <c r="BG63" s="135">
        <v>12</v>
      </c>
      <c r="BH63" s="169">
        <f t="shared" si="26"/>
        <v>9.5500000000000007</v>
      </c>
      <c r="BI63" s="135">
        <v>12.4</v>
      </c>
      <c r="BJ63" s="135">
        <v>12.7</v>
      </c>
      <c r="BK63" s="135">
        <v>12.7</v>
      </c>
      <c r="BL63" s="135">
        <v>14.7</v>
      </c>
      <c r="BM63" s="135">
        <v>17</v>
      </c>
      <c r="BN63" s="169">
        <f t="shared" si="27"/>
        <v>13.9</v>
      </c>
      <c r="BO63" s="148">
        <v>20</v>
      </c>
      <c r="BP63" s="148">
        <v>20</v>
      </c>
      <c r="BQ63" s="148">
        <v>20</v>
      </c>
      <c r="BR63" s="148">
        <v>20</v>
      </c>
      <c r="BS63" s="169">
        <f t="shared" si="28"/>
        <v>20</v>
      </c>
      <c r="BT63" s="148">
        <v>25</v>
      </c>
      <c r="BU63" s="148">
        <v>25</v>
      </c>
      <c r="BV63" s="148">
        <v>26</v>
      </c>
      <c r="BW63" s="148">
        <v>26</v>
      </c>
      <c r="BX63" s="169">
        <f t="shared" si="29"/>
        <v>25.5</v>
      </c>
      <c r="BY63" s="148">
        <v>26</v>
      </c>
      <c r="BZ63" s="148">
        <v>28</v>
      </c>
      <c r="CA63" s="148">
        <v>28</v>
      </c>
      <c r="CB63" s="169">
        <f t="shared" si="30"/>
        <v>27.333333333333332</v>
      </c>
      <c r="CC63" s="148">
        <v>28</v>
      </c>
      <c r="CD63" s="148">
        <v>15</v>
      </c>
      <c r="CE63" s="148">
        <v>13.6</v>
      </c>
      <c r="CF63" s="148"/>
      <c r="CG63" s="148"/>
      <c r="CH63" s="169">
        <f t="shared" si="31"/>
        <v>18.866666666666667</v>
      </c>
    </row>
    <row r="64" spans="1:86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16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17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18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19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20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21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22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23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24"/>
        <v>5.65</v>
      </c>
      <c r="AY64" s="135">
        <v>6</v>
      </c>
      <c r="AZ64" s="135">
        <v>6</v>
      </c>
      <c r="BA64" s="135">
        <v>9.1999999999999993</v>
      </c>
      <c r="BB64" s="135">
        <v>9.1999999999999993</v>
      </c>
      <c r="BC64" s="169">
        <f t="shared" si="25"/>
        <v>7.6</v>
      </c>
      <c r="BD64" s="135">
        <v>9</v>
      </c>
      <c r="BE64" s="135">
        <v>8.8000000000000007</v>
      </c>
      <c r="BF64" s="135">
        <v>11.2</v>
      </c>
      <c r="BG64" s="135">
        <v>12.5</v>
      </c>
      <c r="BH64" s="169">
        <f t="shared" si="26"/>
        <v>10.375</v>
      </c>
      <c r="BI64" s="135">
        <v>12.9</v>
      </c>
      <c r="BJ64" s="135">
        <v>13.04</v>
      </c>
      <c r="BK64" s="135">
        <v>13.04</v>
      </c>
      <c r="BL64" s="135">
        <v>15</v>
      </c>
      <c r="BM64" s="135">
        <v>17</v>
      </c>
      <c r="BN64" s="169">
        <f t="shared" si="27"/>
        <v>14.195999999999998</v>
      </c>
      <c r="BO64" s="148">
        <v>20</v>
      </c>
      <c r="BP64" s="148">
        <v>20</v>
      </c>
      <c r="BQ64" s="148">
        <v>20</v>
      </c>
      <c r="BR64" s="148">
        <v>20</v>
      </c>
      <c r="BS64" s="169">
        <f t="shared" si="28"/>
        <v>20</v>
      </c>
      <c r="BT64" s="148">
        <v>25</v>
      </c>
      <c r="BU64" s="148">
        <v>25</v>
      </c>
      <c r="BV64" s="148">
        <v>26</v>
      </c>
      <c r="BW64" s="148">
        <v>26</v>
      </c>
      <c r="BX64" s="169">
        <f t="shared" si="29"/>
        <v>25.5</v>
      </c>
      <c r="BY64" s="148">
        <v>26</v>
      </c>
      <c r="BZ64" s="148">
        <v>28</v>
      </c>
      <c r="CA64" s="148">
        <v>28</v>
      </c>
      <c r="CB64" s="169">
        <f t="shared" si="30"/>
        <v>27.333333333333332</v>
      </c>
      <c r="CC64" s="148">
        <v>28</v>
      </c>
      <c r="CD64" s="148">
        <v>15</v>
      </c>
      <c r="CE64" s="148">
        <v>13.4</v>
      </c>
      <c r="CF64" s="148"/>
      <c r="CG64" s="148"/>
      <c r="CH64" s="169">
        <f t="shared" si="31"/>
        <v>18.8</v>
      </c>
    </row>
    <row r="65" spans="1:86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16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17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18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19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20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21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22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23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24"/>
        <v>14.75</v>
      </c>
      <c r="AY65" s="135">
        <v>14</v>
      </c>
      <c r="AZ65" s="135">
        <v>10</v>
      </c>
      <c r="BA65" s="135">
        <v>12</v>
      </c>
      <c r="BB65" s="135">
        <v>12</v>
      </c>
      <c r="BC65" s="169">
        <f t="shared" si="25"/>
        <v>12</v>
      </c>
      <c r="BD65" s="135">
        <v>12.5</v>
      </c>
      <c r="BE65" s="135">
        <v>15</v>
      </c>
      <c r="BF65" s="135">
        <v>12.4</v>
      </c>
      <c r="BG65" s="135">
        <v>15</v>
      </c>
      <c r="BH65" s="169">
        <f t="shared" si="26"/>
        <v>13.725</v>
      </c>
      <c r="BI65" s="135">
        <v>13.3</v>
      </c>
      <c r="BJ65" s="135">
        <v>13.7</v>
      </c>
      <c r="BK65" s="135">
        <v>13.7</v>
      </c>
      <c r="BL65" s="135">
        <v>13.7</v>
      </c>
      <c r="BM65" s="135">
        <v>16</v>
      </c>
      <c r="BN65" s="169">
        <f t="shared" si="27"/>
        <v>14.080000000000002</v>
      </c>
      <c r="BO65" s="148">
        <v>15</v>
      </c>
      <c r="BP65" s="148">
        <v>16</v>
      </c>
      <c r="BQ65" s="148">
        <v>16</v>
      </c>
      <c r="BR65" s="148">
        <v>16</v>
      </c>
      <c r="BS65" s="169">
        <f t="shared" si="28"/>
        <v>15.75</v>
      </c>
      <c r="BT65" s="148">
        <v>15</v>
      </c>
      <c r="BU65" s="148">
        <v>16</v>
      </c>
      <c r="BV65" s="148">
        <v>16</v>
      </c>
      <c r="BW65" s="148">
        <v>16</v>
      </c>
      <c r="BX65" s="169">
        <f t="shared" si="29"/>
        <v>15.75</v>
      </c>
      <c r="BY65" s="148">
        <v>16</v>
      </c>
      <c r="BZ65" s="148">
        <v>16</v>
      </c>
      <c r="CA65" s="148">
        <v>16</v>
      </c>
      <c r="CB65" s="169">
        <f t="shared" si="30"/>
        <v>16</v>
      </c>
      <c r="CC65" s="148">
        <v>16</v>
      </c>
      <c r="CD65" s="148">
        <v>14</v>
      </c>
      <c r="CE65" s="148">
        <v>14</v>
      </c>
      <c r="CF65" s="148"/>
      <c r="CG65" s="148"/>
      <c r="CH65" s="169">
        <f t="shared" si="31"/>
        <v>14.666666666666666</v>
      </c>
    </row>
    <row r="66" spans="1:86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16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17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18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19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20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21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22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23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24"/>
        <v>23.9</v>
      </c>
      <c r="AY66" s="135">
        <v>23.5</v>
      </c>
      <c r="AZ66" s="135">
        <v>23</v>
      </c>
      <c r="BA66" s="135">
        <v>20</v>
      </c>
      <c r="BB66" s="135">
        <v>20</v>
      </c>
      <c r="BC66" s="169">
        <f t="shared" si="25"/>
        <v>21.625</v>
      </c>
      <c r="BD66" s="135">
        <v>21</v>
      </c>
      <c r="BE66" s="135">
        <v>22</v>
      </c>
      <c r="BF66" s="135">
        <v>21.4</v>
      </c>
      <c r="BG66" s="135">
        <v>22</v>
      </c>
      <c r="BH66" s="169">
        <f t="shared" si="26"/>
        <v>21.6</v>
      </c>
      <c r="BI66" s="135">
        <v>22.2</v>
      </c>
      <c r="BJ66" s="135">
        <v>22.8</v>
      </c>
      <c r="BK66" s="135">
        <v>22.8</v>
      </c>
      <c r="BL66" s="135">
        <v>21</v>
      </c>
      <c r="BM66" s="135">
        <v>23</v>
      </c>
      <c r="BN66" s="169">
        <f t="shared" si="27"/>
        <v>22.36</v>
      </c>
      <c r="BO66" s="148">
        <v>21.4</v>
      </c>
      <c r="BP66" s="148">
        <v>22</v>
      </c>
      <c r="BQ66" s="148">
        <v>22</v>
      </c>
      <c r="BR66" s="148">
        <v>22</v>
      </c>
      <c r="BS66" s="169">
        <f t="shared" si="28"/>
        <v>21.85</v>
      </c>
      <c r="BT66" s="148">
        <v>24</v>
      </c>
      <c r="BU66" s="148">
        <v>23.5</v>
      </c>
      <c r="BV66" s="148">
        <v>23</v>
      </c>
      <c r="BW66" s="148">
        <v>23</v>
      </c>
      <c r="BX66" s="169">
        <f t="shared" si="29"/>
        <v>23.375</v>
      </c>
      <c r="BY66" s="148">
        <v>23</v>
      </c>
      <c r="BZ66" s="148">
        <v>23.5</v>
      </c>
      <c r="CA66" s="148">
        <v>23.5</v>
      </c>
      <c r="CB66" s="169">
        <f t="shared" si="30"/>
        <v>23.333333333333332</v>
      </c>
      <c r="CC66" s="148">
        <v>23.5</v>
      </c>
      <c r="CD66" s="148">
        <v>22.5</v>
      </c>
      <c r="CE66" s="148">
        <v>22</v>
      </c>
      <c r="CF66" s="148"/>
      <c r="CG66" s="148"/>
      <c r="CH66" s="169">
        <f t="shared" si="31"/>
        <v>22.666666666666668</v>
      </c>
    </row>
    <row r="67" spans="1:86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16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17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18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19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20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21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22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23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24"/>
        <v>19.2</v>
      </c>
      <c r="AY67" s="135">
        <v>18</v>
      </c>
      <c r="AZ67" s="135">
        <v>18</v>
      </c>
      <c r="BA67" s="135">
        <v>19.600000000000001</v>
      </c>
      <c r="BB67" s="135">
        <v>19.600000000000001</v>
      </c>
      <c r="BC67" s="169">
        <f t="shared" si="25"/>
        <v>18.8</v>
      </c>
      <c r="BD67" s="135">
        <v>19.399999999999999</v>
      </c>
      <c r="BE67" s="135">
        <v>19.399999999999999</v>
      </c>
      <c r="BF67" s="135">
        <v>19.760000000000002</v>
      </c>
      <c r="BG67" s="135">
        <v>20</v>
      </c>
      <c r="BH67" s="169">
        <f t="shared" si="26"/>
        <v>19.64</v>
      </c>
      <c r="BI67" s="135">
        <v>19.86</v>
      </c>
      <c r="BJ67" s="135">
        <v>19.559999999999999</v>
      </c>
      <c r="BK67" s="135">
        <v>19.559999999999999</v>
      </c>
      <c r="BL67" s="135">
        <v>19.399999999999999</v>
      </c>
      <c r="BM67" s="135">
        <v>20</v>
      </c>
      <c r="BN67" s="169">
        <f t="shared" si="27"/>
        <v>19.675999999999998</v>
      </c>
      <c r="BO67" s="148">
        <v>20</v>
      </c>
      <c r="BP67" s="148">
        <v>20</v>
      </c>
      <c r="BQ67" s="148">
        <v>20</v>
      </c>
      <c r="BR67" s="148">
        <v>20</v>
      </c>
      <c r="BS67" s="169">
        <f t="shared" si="28"/>
        <v>20</v>
      </c>
      <c r="BT67" s="148">
        <v>20</v>
      </c>
      <c r="BU67" s="148">
        <v>20</v>
      </c>
      <c r="BV67" s="148">
        <v>19</v>
      </c>
      <c r="BW67" s="148">
        <v>19</v>
      </c>
      <c r="BX67" s="169">
        <f t="shared" si="29"/>
        <v>19.5</v>
      </c>
      <c r="BY67" s="148">
        <v>19</v>
      </c>
      <c r="BZ67" s="148">
        <v>20</v>
      </c>
      <c r="CA67" s="148">
        <v>20</v>
      </c>
      <c r="CB67" s="169">
        <f t="shared" si="30"/>
        <v>19.666666666666668</v>
      </c>
      <c r="CC67" s="148">
        <v>20</v>
      </c>
      <c r="CD67" s="148">
        <v>20</v>
      </c>
      <c r="CE67" s="148">
        <v>19.690000000000001</v>
      </c>
      <c r="CF67" s="148"/>
      <c r="CG67" s="148"/>
      <c r="CH67" s="169">
        <f t="shared" si="31"/>
        <v>19.896666666666665</v>
      </c>
    </row>
    <row r="68" spans="1:86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16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17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18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19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20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21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22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23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24"/>
        <v>19.399999999999999</v>
      </c>
      <c r="AY68" s="135">
        <v>20</v>
      </c>
      <c r="AZ68" s="135">
        <v>20</v>
      </c>
      <c r="BA68" s="135">
        <v>20</v>
      </c>
      <c r="BB68" s="135">
        <v>20</v>
      </c>
      <c r="BC68" s="169">
        <f t="shared" si="25"/>
        <v>20</v>
      </c>
      <c r="BD68" s="135">
        <v>20</v>
      </c>
      <c r="BE68" s="135">
        <v>20</v>
      </c>
      <c r="BF68" s="135">
        <v>20</v>
      </c>
      <c r="BG68" s="135">
        <v>20</v>
      </c>
      <c r="BH68" s="169">
        <f t="shared" si="26"/>
        <v>20</v>
      </c>
      <c r="BI68" s="135">
        <v>20</v>
      </c>
      <c r="BJ68" s="135">
        <v>19.96</v>
      </c>
      <c r="BK68" s="135">
        <v>19.96</v>
      </c>
      <c r="BL68" s="135">
        <v>20</v>
      </c>
      <c r="BM68" s="135">
        <v>20</v>
      </c>
      <c r="BN68" s="169">
        <f t="shared" si="27"/>
        <v>19.984000000000002</v>
      </c>
      <c r="BO68" s="148">
        <v>20</v>
      </c>
      <c r="BP68" s="148">
        <v>20</v>
      </c>
      <c r="BQ68" s="148">
        <v>20</v>
      </c>
      <c r="BR68" s="148">
        <v>20</v>
      </c>
      <c r="BS68" s="169">
        <f t="shared" si="28"/>
        <v>20</v>
      </c>
      <c r="BT68" s="148">
        <v>20</v>
      </c>
      <c r="BU68" s="148">
        <v>20</v>
      </c>
      <c r="BV68" s="148">
        <v>20</v>
      </c>
      <c r="BW68" s="148">
        <v>20</v>
      </c>
      <c r="BX68" s="169">
        <f t="shared" si="29"/>
        <v>20</v>
      </c>
      <c r="BY68" s="148">
        <v>20</v>
      </c>
      <c r="BZ68" s="148">
        <v>20</v>
      </c>
      <c r="CA68" s="148">
        <v>20</v>
      </c>
      <c r="CB68" s="169">
        <f t="shared" si="30"/>
        <v>20</v>
      </c>
      <c r="CC68" s="148">
        <v>20</v>
      </c>
      <c r="CD68" s="148">
        <v>20</v>
      </c>
      <c r="CE68" s="148">
        <v>19.2</v>
      </c>
      <c r="CF68" s="148"/>
      <c r="CG68" s="148"/>
      <c r="CH68" s="169">
        <f t="shared" si="31"/>
        <v>19.733333333333334</v>
      </c>
    </row>
    <row r="69" spans="1:86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16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17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18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19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20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21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22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23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24"/>
        <v>90</v>
      </c>
      <c r="AY69" s="135">
        <v>95</v>
      </c>
      <c r="AZ69" s="135">
        <v>95</v>
      </c>
      <c r="BA69" s="135">
        <v>95</v>
      </c>
      <c r="BB69" s="135">
        <v>95</v>
      </c>
      <c r="BC69" s="169">
        <f t="shared" si="25"/>
        <v>95</v>
      </c>
      <c r="BD69" s="135">
        <v>97</v>
      </c>
      <c r="BE69" s="135">
        <v>98</v>
      </c>
      <c r="BF69" s="135">
        <v>98</v>
      </c>
      <c r="BG69" s="135">
        <v>98</v>
      </c>
      <c r="BH69" s="169">
        <f t="shared" si="26"/>
        <v>97.75</v>
      </c>
      <c r="BI69" s="135">
        <v>97.8</v>
      </c>
      <c r="BJ69" s="135">
        <v>97</v>
      </c>
      <c r="BK69" s="135">
        <v>97</v>
      </c>
      <c r="BL69" s="135">
        <v>97.6</v>
      </c>
      <c r="BM69" s="135">
        <v>97</v>
      </c>
      <c r="BN69" s="169">
        <f t="shared" si="27"/>
        <v>97.28</v>
      </c>
      <c r="BO69" s="148">
        <v>98</v>
      </c>
      <c r="BP69" s="148">
        <v>98</v>
      </c>
      <c r="BQ69" s="148">
        <v>98</v>
      </c>
      <c r="BR69" s="148">
        <v>98</v>
      </c>
      <c r="BS69" s="169">
        <f t="shared" si="28"/>
        <v>98</v>
      </c>
      <c r="BT69" s="148">
        <v>98</v>
      </c>
      <c r="BU69" s="148">
        <v>98</v>
      </c>
      <c r="BV69" s="148">
        <v>98</v>
      </c>
      <c r="BW69" s="148">
        <v>98</v>
      </c>
      <c r="BX69" s="169">
        <f t="shared" si="29"/>
        <v>98</v>
      </c>
      <c r="BY69" s="148">
        <v>98</v>
      </c>
      <c r="BZ69" s="148">
        <v>98</v>
      </c>
      <c r="CA69" s="148">
        <v>98</v>
      </c>
      <c r="CB69" s="169">
        <f t="shared" si="30"/>
        <v>98</v>
      </c>
      <c r="CC69" s="148">
        <v>98</v>
      </c>
      <c r="CD69" s="148">
        <v>98</v>
      </c>
      <c r="CE69" s="148">
        <v>98</v>
      </c>
      <c r="CF69" s="148"/>
      <c r="CG69" s="148"/>
      <c r="CH69" s="169">
        <f t="shared" si="31"/>
        <v>98</v>
      </c>
    </row>
    <row r="70" spans="1:86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16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17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18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19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20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21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22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23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24"/>
        <v>87.5</v>
      </c>
      <c r="AY70" s="135">
        <v>95</v>
      </c>
      <c r="AZ70" s="135">
        <v>95</v>
      </c>
      <c r="BA70" s="135">
        <v>95.4</v>
      </c>
      <c r="BB70" s="135">
        <v>95.4</v>
      </c>
      <c r="BC70" s="169">
        <f t="shared" si="25"/>
        <v>95.199999999999989</v>
      </c>
      <c r="BD70" s="135">
        <v>97</v>
      </c>
      <c r="BE70" s="135">
        <v>98</v>
      </c>
      <c r="BF70" s="135">
        <v>98</v>
      </c>
      <c r="BG70" s="135">
        <v>98</v>
      </c>
      <c r="BH70" s="169">
        <f t="shared" si="26"/>
        <v>97.75</v>
      </c>
      <c r="BI70" s="135">
        <v>98</v>
      </c>
      <c r="BJ70" s="135">
        <v>97.2</v>
      </c>
      <c r="BK70" s="135">
        <v>97.2</v>
      </c>
      <c r="BL70" s="135">
        <v>97.8</v>
      </c>
      <c r="BM70" s="135">
        <v>96</v>
      </c>
      <c r="BN70" s="169">
        <f t="shared" si="27"/>
        <v>97.24</v>
      </c>
      <c r="BO70" s="148">
        <v>97</v>
      </c>
      <c r="BP70" s="148">
        <v>98</v>
      </c>
      <c r="BQ70" s="148">
        <v>98</v>
      </c>
      <c r="BR70" s="148">
        <v>98</v>
      </c>
      <c r="BS70" s="169">
        <f t="shared" si="28"/>
        <v>97.75</v>
      </c>
      <c r="BT70" s="148">
        <v>98</v>
      </c>
      <c r="BU70" s="148">
        <v>98</v>
      </c>
      <c r="BV70" s="148">
        <v>98</v>
      </c>
      <c r="BW70" s="148">
        <v>98</v>
      </c>
      <c r="BX70" s="169">
        <f t="shared" si="29"/>
        <v>98</v>
      </c>
      <c r="BY70" s="148">
        <v>98</v>
      </c>
      <c r="BZ70" s="148">
        <v>98</v>
      </c>
      <c r="CA70" s="148">
        <v>98</v>
      </c>
      <c r="CB70" s="169">
        <f t="shared" si="30"/>
        <v>98</v>
      </c>
      <c r="CC70" s="148">
        <v>98</v>
      </c>
      <c r="CD70" s="148">
        <v>98</v>
      </c>
      <c r="CE70" s="148">
        <v>98</v>
      </c>
      <c r="CF70" s="148"/>
      <c r="CG70" s="148"/>
      <c r="CH70" s="169">
        <f t="shared" si="31"/>
        <v>98</v>
      </c>
    </row>
    <row r="71" spans="1:86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16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17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18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19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20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21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22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23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24"/>
        <v>6</v>
      </c>
      <c r="AY71" s="135">
        <v>6</v>
      </c>
      <c r="AZ71" s="135">
        <v>6</v>
      </c>
      <c r="BA71" s="135">
        <v>6</v>
      </c>
      <c r="BB71" s="135">
        <v>6</v>
      </c>
      <c r="BC71" s="169">
        <f t="shared" si="25"/>
        <v>6</v>
      </c>
      <c r="BD71" s="135">
        <v>6</v>
      </c>
      <c r="BE71" s="135">
        <v>6</v>
      </c>
      <c r="BF71" s="135">
        <v>6</v>
      </c>
      <c r="BG71" s="135">
        <v>6</v>
      </c>
      <c r="BH71" s="169">
        <f t="shared" si="26"/>
        <v>6</v>
      </c>
      <c r="BI71" s="135">
        <v>6</v>
      </c>
      <c r="BJ71" s="135">
        <v>6</v>
      </c>
      <c r="BK71" s="135">
        <v>6</v>
      </c>
      <c r="BL71" s="135">
        <v>6</v>
      </c>
      <c r="BM71" s="135">
        <v>6</v>
      </c>
      <c r="BN71" s="169">
        <f t="shared" si="27"/>
        <v>6</v>
      </c>
      <c r="BO71" s="148">
        <v>6</v>
      </c>
      <c r="BP71" s="148">
        <v>6</v>
      </c>
      <c r="BQ71" s="148">
        <v>6</v>
      </c>
      <c r="BR71" s="148">
        <v>6</v>
      </c>
      <c r="BS71" s="169">
        <f t="shared" si="28"/>
        <v>6</v>
      </c>
      <c r="BT71" s="148">
        <v>6</v>
      </c>
      <c r="BU71" s="148">
        <v>6</v>
      </c>
      <c r="BV71" s="148">
        <v>6</v>
      </c>
      <c r="BW71" s="148">
        <v>6</v>
      </c>
      <c r="BX71" s="169">
        <f t="shared" si="29"/>
        <v>6</v>
      </c>
      <c r="BY71" s="148">
        <v>6</v>
      </c>
      <c r="BZ71" s="148">
        <v>6</v>
      </c>
      <c r="CA71" s="148">
        <v>6</v>
      </c>
      <c r="CB71" s="169">
        <f t="shared" si="30"/>
        <v>6</v>
      </c>
      <c r="CC71" s="148">
        <v>6</v>
      </c>
      <c r="CD71" s="148">
        <v>6</v>
      </c>
      <c r="CE71" s="148">
        <v>6</v>
      </c>
      <c r="CF71" s="148"/>
      <c r="CG71" s="148"/>
      <c r="CH71" s="169">
        <f t="shared" si="31"/>
        <v>6</v>
      </c>
    </row>
    <row r="72" spans="1:86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16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17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18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19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20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21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22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23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24"/>
        <v>12.3</v>
      </c>
      <c r="AY72" s="135">
        <v>11.5</v>
      </c>
      <c r="AZ72" s="135">
        <v>13</v>
      </c>
      <c r="BA72" s="135">
        <v>11.2</v>
      </c>
      <c r="BB72" s="135">
        <v>11.2</v>
      </c>
      <c r="BC72" s="169">
        <f t="shared" si="25"/>
        <v>11.725000000000001</v>
      </c>
      <c r="BD72" s="135">
        <v>12</v>
      </c>
      <c r="BE72" s="135">
        <v>12</v>
      </c>
      <c r="BF72" s="135">
        <v>12.4</v>
      </c>
      <c r="BG72" s="135">
        <v>12</v>
      </c>
      <c r="BH72" s="169">
        <f t="shared" si="26"/>
        <v>12.1</v>
      </c>
      <c r="BI72" s="135">
        <v>12.8</v>
      </c>
      <c r="BJ72" s="135">
        <v>12.9</v>
      </c>
      <c r="BK72" s="135">
        <v>12.9</v>
      </c>
      <c r="BL72" s="135">
        <v>14.7</v>
      </c>
      <c r="BM72" s="135">
        <v>15</v>
      </c>
      <c r="BN72" s="169">
        <f t="shared" si="27"/>
        <v>13.66</v>
      </c>
      <c r="BO72" s="148">
        <v>15</v>
      </c>
      <c r="BP72" s="148">
        <v>14.5</v>
      </c>
      <c r="BQ72" s="148">
        <v>14.5</v>
      </c>
      <c r="BR72" s="148">
        <v>14.5</v>
      </c>
      <c r="BS72" s="169">
        <f t="shared" si="28"/>
        <v>14.625</v>
      </c>
      <c r="BT72" s="148">
        <v>15</v>
      </c>
      <c r="BU72" s="148">
        <v>14.5</v>
      </c>
      <c r="BV72" s="148">
        <v>13</v>
      </c>
      <c r="BW72" s="148">
        <v>14</v>
      </c>
      <c r="BX72" s="169">
        <f t="shared" si="29"/>
        <v>14.125</v>
      </c>
      <c r="BY72" s="148">
        <v>14</v>
      </c>
      <c r="BZ72" s="148">
        <v>15</v>
      </c>
      <c r="CA72" s="148">
        <v>15</v>
      </c>
      <c r="CB72" s="169">
        <f t="shared" si="30"/>
        <v>14.666666666666666</v>
      </c>
      <c r="CC72" s="148">
        <v>15</v>
      </c>
      <c r="CD72" s="148">
        <v>13</v>
      </c>
      <c r="CE72" s="148">
        <v>12.8</v>
      </c>
      <c r="CF72" s="148"/>
      <c r="CG72" s="148"/>
      <c r="CH72" s="169">
        <f t="shared" si="31"/>
        <v>13.6</v>
      </c>
    </row>
    <row r="73" spans="1:86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16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17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18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19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20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21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22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23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24"/>
        <v>12</v>
      </c>
      <c r="AY73" s="135">
        <v>12</v>
      </c>
      <c r="AZ73" s="135">
        <v>12</v>
      </c>
      <c r="BA73" s="135">
        <v>12</v>
      </c>
      <c r="BB73" s="135">
        <v>12</v>
      </c>
      <c r="BC73" s="169">
        <f t="shared" si="25"/>
        <v>12</v>
      </c>
      <c r="BD73" s="135">
        <v>12</v>
      </c>
      <c r="BE73" s="135">
        <v>12</v>
      </c>
      <c r="BF73" s="135">
        <v>12</v>
      </c>
      <c r="BG73" s="135">
        <v>12</v>
      </c>
      <c r="BH73" s="169">
        <f t="shared" si="26"/>
        <v>12</v>
      </c>
      <c r="BI73" s="135">
        <v>12</v>
      </c>
      <c r="BJ73" s="135">
        <v>11.98</v>
      </c>
      <c r="BK73" s="135">
        <v>11.98</v>
      </c>
      <c r="BL73" s="135">
        <v>12</v>
      </c>
      <c r="BM73" s="135">
        <v>12</v>
      </c>
      <c r="BN73" s="169">
        <f t="shared" si="27"/>
        <v>11.992000000000001</v>
      </c>
      <c r="BO73" s="148">
        <v>12</v>
      </c>
      <c r="BP73" s="148">
        <v>12</v>
      </c>
      <c r="BQ73" s="148">
        <v>12</v>
      </c>
      <c r="BR73" s="148">
        <v>12</v>
      </c>
      <c r="BS73" s="169">
        <f t="shared" si="28"/>
        <v>12</v>
      </c>
      <c r="BT73" s="148">
        <v>12</v>
      </c>
      <c r="BU73" s="148">
        <v>12</v>
      </c>
      <c r="BV73" s="148">
        <v>12</v>
      </c>
      <c r="BW73" s="148">
        <v>12</v>
      </c>
      <c r="BX73" s="169">
        <f t="shared" si="29"/>
        <v>12</v>
      </c>
      <c r="BY73" s="148">
        <v>12</v>
      </c>
      <c r="BZ73" s="148">
        <v>12</v>
      </c>
      <c r="CA73" s="148">
        <v>12</v>
      </c>
      <c r="CB73" s="169">
        <f t="shared" si="30"/>
        <v>12</v>
      </c>
      <c r="CC73" s="148">
        <v>12</v>
      </c>
      <c r="CD73" s="148">
        <v>12</v>
      </c>
      <c r="CE73" s="148">
        <v>12</v>
      </c>
      <c r="CF73" s="148"/>
      <c r="CG73" s="148"/>
      <c r="CH73" s="169">
        <f t="shared" si="31"/>
        <v>12</v>
      </c>
    </row>
    <row r="74" spans="1:86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16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17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18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19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20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21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22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23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24"/>
        <v>42.3</v>
      </c>
      <c r="AY74" s="135">
        <v>42</v>
      </c>
      <c r="AZ74" s="135">
        <v>40</v>
      </c>
      <c r="BA74" s="135">
        <v>38</v>
      </c>
      <c r="BB74" s="135">
        <v>38</v>
      </c>
      <c r="BC74" s="169">
        <f t="shared" si="25"/>
        <v>39.5</v>
      </c>
      <c r="BD74" s="135">
        <v>40</v>
      </c>
      <c r="BE74" s="135">
        <v>41</v>
      </c>
      <c r="BF74" s="135">
        <v>42.2</v>
      </c>
      <c r="BG74" s="135">
        <v>42.7</v>
      </c>
      <c r="BH74" s="169">
        <f t="shared" si="26"/>
        <v>41.475000000000001</v>
      </c>
      <c r="BI74" s="135">
        <v>42.1</v>
      </c>
      <c r="BJ74" s="135">
        <v>42.6</v>
      </c>
      <c r="BK74" s="135">
        <v>42.6</v>
      </c>
      <c r="BL74" s="135">
        <v>41</v>
      </c>
      <c r="BM74" s="135">
        <v>42.5</v>
      </c>
      <c r="BN74" s="169">
        <f t="shared" si="27"/>
        <v>42.160000000000004</v>
      </c>
      <c r="BO74" s="148">
        <v>42.8</v>
      </c>
      <c r="BP74" s="148">
        <v>42.8</v>
      </c>
      <c r="BQ74" s="148">
        <v>42.8</v>
      </c>
      <c r="BR74" s="148">
        <v>42.8</v>
      </c>
      <c r="BS74" s="169">
        <f t="shared" si="28"/>
        <v>42.8</v>
      </c>
      <c r="BT74" s="148">
        <v>43</v>
      </c>
      <c r="BU74" s="148">
        <v>43</v>
      </c>
      <c r="BV74" s="148">
        <v>42.5</v>
      </c>
      <c r="BW74" s="148">
        <v>43</v>
      </c>
      <c r="BX74" s="169">
        <f t="shared" si="29"/>
        <v>42.875</v>
      </c>
      <c r="BY74" s="148">
        <v>43</v>
      </c>
      <c r="BZ74" s="148">
        <v>42.5</v>
      </c>
      <c r="CA74" s="148">
        <v>42.5</v>
      </c>
      <c r="CB74" s="169">
        <f t="shared" si="30"/>
        <v>42.666666666666664</v>
      </c>
      <c r="CC74" s="148">
        <v>42.5</v>
      </c>
      <c r="CD74" s="148">
        <v>42</v>
      </c>
      <c r="CE74" s="148">
        <v>40</v>
      </c>
      <c r="CF74" s="148"/>
      <c r="CG74" s="148"/>
      <c r="CH74" s="169">
        <f t="shared" si="31"/>
        <v>41.5</v>
      </c>
    </row>
    <row r="75" spans="1:86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16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17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18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19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20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21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22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23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24"/>
        <v>45.2</v>
      </c>
      <c r="AY75" s="135">
        <v>46</v>
      </c>
      <c r="AZ75" s="135">
        <v>45</v>
      </c>
      <c r="BA75" s="135">
        <v>41.2</v>
      </c>
      <c r="BB75" s="135">
        <v>41.2</v>
      </c>
      <c r="BC75" s="169">
        <f t="shared" si="25"/>
        <v>43.349999999999994</v>
      </c>
      <c r="BD75" s="135">
        <v>42</v>
      </c>
      <c r="BE75" s="135">
        <v>42.5</v>
      </c>
      <c r="BF75" s="135">
        <v>43.2</v>
      </c>
      <c r="BG75" s="135">
        <v>44.5</v>
      </c>
      <c r="BH75" s="169">
        <f t="shared" si="26"/>
        <v>43.05</v>
      </c>
      <c r="BI75" s="135">
        <v>43.6</v>
      </c>
      <c r="BJ75" s="135">
        <v>43.2</v>
      </c>
      <c r="BK75" s="135">
        <v>43.2</v>
      </c>
      <c r="BL75" s="135">
        <v>43.4</v>
      </c>
      <c r="BM75" s="135">
        <v>43.2</v>
      </c>
      <c r="BN75" s="169">
        <f t="shared" si="27"/>
        <v>43.320000000000007</v>
      </c>
      <c r="BO75" s="148">
        <v>42</v>
      </c>
      <c r="BP75" s="148">
        <v>44</v>
      </c>
      <c r="BQ75" s="148">
        <v>44</v>
      </c>
      <c r="BR75" s="148">
        <v>44</v>
      </c>
      <c r="BS75" s="169">
        <f t="shared" si="28"/>
        <v>43.5</v>
      </c>
      <c r="BT75" s="148">
        <v>44</v>
      </c>
      <c r="BU75" s="148">
        <v>44</v>
      </c>
      <c r="BV75" s="148">
        <v>43</v>
      </c>
      <c r="BW75" s="148">
        <v>44</v>
      </c>
      <c r="BX75" s="169">
        <f t="shared" si="29"/>
        <v>43.75</v>
      </c>
      <c r="BY75" s="148">
        <v>44</v>
      </c>
      <c r="BZ75" s="148">
        <v>43</v>
      </c>
      <c r="CA75" s="148">
        <v>43</v>
      </c>
      <c r="CB75" s="169">
        <f t="shared" si="30"/>
        <v>43.333333333333336</v>
      </c>
      <c r="CC75" s="148">
        <v>43</v>
      </c>
      <c r="CD75" s="148">
        <v>43</v>
      </c>
      <c r="CE75" s="148">
        <v>42.8</v>
      </c>
      <c r="CF75" s="148"/>
      <c r="CG75" s="148"/>
      <c r="CH75" s="169">
        <f t="shared" si="31"/>
        <v>42.933333333333337</v>
      </c>
    </row>
    <row r="76" spans="1:86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16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17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18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19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20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21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22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23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24"/>
        <v>6</v>
      </c>
      <c r="AY76" s="135">
        <v>6</v>
      </c>
      <c r="AZ76" s="135">
        <v>6</v>
      </c>
      <c r="BA76" s="135">
        <v>6</v>
      </c>
      <c r="BB76" s="135">
        <v>6</v>
      </c>
      <c r="BC76" s="169">
        <f t="shared" si="25"/>
        <v>6</v>
      </c>
      <c r="BD76" s="135">
        <v>6</v>
      </c>
      <c r="BE76" s="135">
        <v>5.8</v>
      </c>
      <c r="BF76" s="135">
        <v>6</v>
      </c>
      <c r="BG76" s="135">
        <v>6</v>
      </c>
      <c r="BH76" s="169">
        <f t="shared" si="26"/>
        <v>5.95</v>
      </c>
      <c r="BI76" s="135">
        <v>5.9</v>
      </c>
      <c r="BJ76" s="135">
        <v>5.88</v>
      </c>
      <c r="BK76" s="135">
        <v>5.88</v>
      </c>
      <c r="BL76" s="135">
        <v>5.98</v>
      </c>
      <c r="BM76" s="135">
        <v>6</v>
      </c>
      <c r="BN76" s="169">
        <f t="shared" si="27"/>
        <v>5.9279999999999999</v>
      </c>
      <c r="BO76" s="148">
        <v>6</v>
      </c>
      <c r="BP76" s="148">
        <v>5.9</v>
      </c>
      <c r="BQ76" s="148">
        <v>5.9</v>
      </c>
      <c r="BR76" s="148">
        <v>5.9</v>
      </c>
      <c r="BS76" s="169">
        <f t="shared" si="28"/>
        <v>5.9250000000000007</v>
      </c>
      <c r="BT76" s="148">
        <v>6</v>
      </c>
      <c r="BU76" s="148">
        <v>6</v>
      </c>
      <c r="BV76" s="148">
        <v>6</v>
      </c>
      <c r="BW76" s="148">
        <v>6</v>
      </c>
      <c r="BX76" s="169">
        <f t="shared" si="29"/>
        <v>6</v>
      </c>
      <c r="BY76" s="148">
        <v>6</v>
      </c>
      <c r="BZ76" s="148">
        <v>6</v>
      </c>
      <c r="CA76" s="148">
        <v>6</v>
      </c>
      <c r="CB76" s="169">
        <f t="shared" si="30"/>
        <v>6</v>
      </c>
      <c r="CC76" s="148">
        <v>6</v>
      </c>
      <c r="CD76" s="148">
        <v>6</v>
      </c>
      <c r="CE76" s="148">
        <v>6</v>
      </c>
      <c r="CF76" s="148"/>
      <c r="CG76" s="148"/>
      <c r="CH76" s="169">
        <f t="shared" si="31"/>
        <v>6</v>
      </c>
    </row>
    <row r="77" spans="1:86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16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17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18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19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20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21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22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23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24"/>
        <v>5.5</v>
      </c>
      <c r="AY77" s="135">
        <v>5.5</v>
      </c>
      <c r="AZ77" s="135">
        <v>5.5</v>
      </c>
      <c r="BA77" s="135">
        <v>5.2</v>
      </c>
      <c r="BB77" s="135">
        <v>5.2</v>
      </c>
      <c r="BC77" s="169">
        <f t="shared" si="25"/>
        <v>5.35</v>
      </c>
      <c r="BD77" s="135">
        <v>5.5</v>
      </c>
      <c r="BE77" s="135">
        <v>5.3</v>
      </c>
      <c r="BF77" s="135">
        <v>5.5</v>
      </c>
      <c r="BG77" s="135">
        <v>5.5</v>
      </c>
      <c r="BH77" s="169">
        <f t="shared" si="26"/>
        <v>5.45</v>
      </c>
      <c r="BI77" s="135">
        <v>5.34</v>
      </c>
      <c r="BJ77" s="135">
        <v>5.38</v>
      </c>
      <c r="BK77" s="135">
        <v>5.38</v>
      </c>
      <c r="BL77" s="135">
        <v>5.4</v>
      </c>
      <c r="BM77" s="135">
        <v>5.4</v>
      </c>
      <c r="BN77" s="169">
        <f t="shared" si="27"/>
        <v>5.38</v>
      </c>
      <c r="BO77" s="148">
        <v>5.5</v>
      </c>
      <c r="BP77" s="148">
        <v>5.5</v>
      </c>
      <c r="BQ77" s="148">
        <v>5.5</v>
      </c>
      <c r="BR77" s="148">
        <v>5.5</v>
      </c>
      <c r="BS77" s="169">
        <f t="shared" si="28"/>
        <v>5.5</v>
      </c>
      <c r="BT77" s="148">
        <v>5.5</v>
      </c>
      <c r="BU77" s="148">
        <v>5.5</v>
      </c>
      <c r="BV77" s="148">
        <v>5.5</v>
      </c>
      <c r="BW77" s="148">
        <v>5.5</v>
      </c>
      <c r="BX77" s="169">
        <f t="shared" si="29"/>
        <v>5.5</v>
      </c>
      <c r="BY77" s="148">
        <v>5.5</v>
      </c>
      <c r="BZ77" s="148">
        <v>5.5</v>
      </c>
      <c r="CA77" s="148">
        <v>5.5</v>
      </c>
      <c r="CB77" s="169">
        <f t="shared" si="30"/>
        <v>5.5</v>
      </c>
      <c r="CC77" s="148">
        <v>5.5</v>
      </c>
      <c r="CD77" s="148">
        <v>5.5</v>
      </c>
      <c r="CE77" s="148">
        <v>5.5</v>
      </c>
      <c r="CF77" s="148"/>
      <c r="CG77" s="148"/>
      <c r="CH77" s="169">
        <f t="shared" si="31"/>
        <v>5.5</v>
      </c>
    </row>
    <row r="78" spans="1:86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16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17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18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19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20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21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22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23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24"/>
        <v>3.9249999999999998</v>
      </c>
      <c r="AY78" s="135">
        <v>4</v>
      </c>
      <c r="AZ78" s="135">
        <v>4</v>
      </c>
      <c r="BA78" s="135">
        <v>4</v>
      </c>
      <c r="BB78" s="135">
        <v>4</v>
      </c>
      <c r="BC78" s="169">
        <f t="shared" si="25"/>
        <v>4</v>
      </c>
      <c r="BD78" s="135">
        <v>4</v>
      </c>
      <c r="BE78" s="135">
        <v>4</v>
      </c>
      <c r="BF78" s="135">
        <v>4</v>
      </c>
      <c r="BG78" s="135">
        <v>4</v>
      </c>
      <c r="BH78" s="169">
        <f t="shared" si="26"/>
        <v>4</v>
      </c>
      <c r="BI78" s="135">
        <v>3.3</v>
      </c>
      <c r="BJ78" s="135">
        <v>3.3</v>
      </c>
      <c r="BK78" s="135">
        <v>3.3</v>
      </c>
      <c r="BL78" s="135">
        <v>4.0999999999999996</v>
      </c>
      <c r="BM78" s="135">
        <v>4</v>
      </c>
      <c r="BN78" s="169">
        <f t="shared" si="27"/>
        <v>3.6</v>
      </c>
      <c r="BO78" s="148">
        <v>4</v>
      </c>
      <c r="BP78" s="148">
        <v>4.2</v>
      </c>
      <c r="BQ78" s="148">
        <v>4.2</v>
      </c>
      <c r="BR78" s="148">
        <v>4.2</v>
      </c>
      <c r="BS78" s="169">
        <f t="shared" si="28"/>
        <v>4.1499999999999995</v>
      </c>
      <c r="BT78" s="148">
        <v>4.5</v>
      </c>
      <c r="BU78" s="148">
        <v>4.5</v>
      </c>
      <c r="BV78" s="148">
        <v>3.9</v>
      </c>
      <c r="BW78" s="148">
        <v>4</v>
      </c>
      <c r="BX78" s="169">
        <f t="shared" si="29"/>
        <v>4.2249999999999996</v>
      </c>
      <c r="BY78" s="148">
        <v>4</v>
      </c>
      <c r="BZ78" s="148">
        <v>4</v>
      </c>
      <c r="CA78" s="148">
        <v>4</v>
      </c>
      <c r="CB78" s="169">
        <f t="shared" si="30"/>
        <v>4</v>
      </c>
      <c r="CC78" s="148">
        <v>4</v>
      </c>
      <c r="CD78" s="148">
        <v>4</v>
      </c>
      <c r="CE78" s="148">
        <v>3.8</v>
      </c>
      <c r="CF78" s="148"/>
      <c r="CG78" s="148"/>
      <c r="CH78" s="169">
        <f t="shared" si="31"/>
        <v>3.9333333333333336</v>
      </c>
    </row>
    <row r="79" spans="1:86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16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17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18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19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20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21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22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23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24"/>
        <v>23.45</v>
      </c>
      <c r="AY79" s="135">
        <v>24</v>
      </c>
      <c r="AZ79" s="135">
        <v>23.5</v>
      </c>
      <c r="BA79" s="135">
        <v>21.6</v>
      </c>
      <c r="BB79" s="135">
        <v>21.6</v>
      </c>
      <c r="BC79" s="169">
        <f t="shared" si="25"/>
        <v>22.674999999999997</v>
      </c>
      <c r="BD79" s="135">
        <v>22</v>
      </c>
      <c r="BE79" s="135">
        <v>22</v>
      </c>
      <c r="BF79" s="135">
        <v>21.6</v>
      </c>
      <c r="BG79" s="135">
        <v>22.8</v>
      </c>
      <c r="BH79" s="169">
        <f t="shared" si="26"/>
        <v>22.099999999999998</v>
      </c>
      <c r="BI79" s="135">
        <v>21.9</v>
      </c>
      <c r="BJ79" s="135">
        <v>22.8</v>
      </c>
      <c r="BK79" s="135">
        <v>22.8</v>
      </c>
      <c r="BL79" s="135">
        <v>22</v>
      </c>
      <c r="BM79" s="135">
        <v>23</v>
      </c>
      <c r="BN79" s="169">
        <f t="shared" si="27"/>
        <v>22.5</v>
      </c>
      <c r="BO79" s="148">
        <v>23</v>
      </c>
      <c r="BP79" s="148">
        <v>22.5</v>
      </c>
      <c r="BQ79" s="148">
        <v>22.5</v>
      </c>
      <c r="BR79" s="148">
        <v>22.5</v>
      </c>
      <c r="BS79" s="169">
        <f t="shared" si="28"/>
        <v>22.625</v>
      </c>
      <c r="BT79" s="148">
        <v>23</v>
      </c>
      <c r="BU79" s="148">
        <v>23</v>
      </c>
      <c r="BV79" s="148">
        <v>24</v>
      </c>
      <c r="BW79" s="148">
        <v>23.5</v>
      </c>
      <c r="BX79" s="169">
        <f t="shared" si="29"/>
        <v>23.375</v>
      </c>
      <c r="BY79" s="148">
        <v>23.5</v>
      </c>
      <c r="BZ79" s="148">
        <v>24</v>
      </c>
      <c r="CA79" s="148">
        <v>24</v>
      </c>
      <c r="CB79" s="169">
        <f t="shared" si="30"/>
        <v>23.833333333333332</v>
      </c>
      <c r="CC79" s="148">
        <v>24</v>
      </c>
      <c r="CD79" s="148">
        <v>24</v>
      </c>
      <c r="CE79" s="148">
        <v>23.2</v>
      </c>
      <c r="CF79" s="148"/>
      <c r="CG79" s="148"/>
      <c r="CH79" s="169">
        <f t="shared" si="31"/>
        <v>23.733333333333334</v>
      </c>
    </row>
    <row r="80" spans="1:86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16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17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18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19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20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21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22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23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24"/>
        <v>24.25</v>
      </c>
      <c r="AY80" s="135">
        <v>28</v>
      </c>
      <c r="AZ80" s="135">
        <v>28</v>
      </c>
      <c r="BA80" s="135">
        <v>23</v>
      </c>
      <c r="BB80" s="135">
        <v>23</v>
      </c>
      <c r="BC80" s="169">
        <f t="shared" si="25"/>
        <v>25.5</v>
      </c>
      <c r="BD80" s="135">
        <v>21</v>
      </c>
      <c r="BE80" s="135">
        <v>21.5</v>
      </c>
      <c r="BF80" s="135">
        <v>25</v>
      </c>
      <c r="BG80" s="135">
        <v>25</v>
      </c>
      <c r="BH80" s="169">
        <f t="shared" si="26"/>
        <v>23.125</v>
      </c>
      <c r="BI80" s="135">
        <v>25</v>
      </c>
      <c r="BJ80" s="135">
        <v>24.8</v>
      </c>
      <c r="BK80" s="135">
        <v>24.8</v>
      </c>
      <c r="BL80" s="135">
        <v>24.4</v>
      </c>
      <c r="BM80" s="135">
        <v>24</v>
      </c>
      <c r="BN80" s="169">
        <f t="shared" si="27"/>
        <v>24.6</v>
      </c>
      <c r="BO80" s="148">
        <v>24</v>
      </c>
      <c r="BP80" s="148">
        <v>23.9</v>
      </c>
      <c r="BQ80" s="148">
        <v>23.9</v>
      </c>
      <c r="BR80" s="148">
        <v>23.9</v>
      </c>
      <c r="BS80" s="169">
        <f t="shared" si="28"/>
        <v>23.924999999999997</v>
      </c>
      <c r="BT80" s="148">
        <v>24</v>
      </c>
      <c r="BU80" s="148">
        <v>24</v>
      </c>
      <c r="BV80" s="148">
        <v>25</v>
      </c>
      <c r="BW80" s="148">
        <v>25</v>
      </c>
      <c r="BX80" s="169">
        <f t="shared" si="29"/>
        <v>24.5</v>
      </c>
      <c r="BY80" s="148">
        <v>25</v>
      </c>
      <c r="BZ80" s="148">
        <v>25</v>
      </c>
      <c r="CA80" s="148">
        <v>25</v>
      </c>
      <c r="CB80" s="169">
        <f t="shared" si="30"/>
        <v>25</v>
      </c>
      <c r="CC80" s="148">
        <v>25</v>
      </c>
      <c r="CD80" s="148">
        <v>25</v>
      </c>
      <c r="CE80" s="148">
        <v>23.4</v>
      </c>
      <c r="CF80" s="148"/>
      <c r="CG80" s="148"/>
      <c r="CH80" s="169">
        <f t="shared" si="31"/>
        <v>24.466666666666669</v>
      </c>
    </row>
    <row r="81" spans="1:86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16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17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18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19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20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21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22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23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24"/>
        <v>19.899999999999999</v>
      </c>
      <c r="AY81" s="135">
        <v>20</v>
      </c>
      <c r="AZ81" s="135">
        <v>20</v>
      </c>
      <c r="BA81" s="135">
        <v>19.600000000000001</v>
      </c>
      <c r="BB81" s="135">
        <v>19.600000000000001</v>
      </c>
      <c r="BC81" s="169">
        <f t="shared" si="25"/>
        <v>19.8</v>
      </c>
      <c r="BD81" s="135">
        <v>20</v>
      </c>
      <c r="BE81" s="135">
        <v>20</v>
      </c>
      <c r="BF81" s="135">
        <v>20</v>
      </c>
      <c r="BG81" s="135">
        <v>20</v>
      </c>
      <c r="BH81" s="169">
        <f t="shared" si="26"/>
        <v>20</v>
      </c>
      <c r="BI81" s="135">
        <v>20</v>
      </c>
      <c r="BJ81" s="135">
        <v>20</v>
      </c>
      <c r="BK81" s="135">
        <v>20</v>
      </c>
      <c r="BL81" s="135">
        <v>20</v>
      </c>
      <c r="BM81" s="135">
        <v>20</v>
      </c>
      <c r="BN81" s="169">
        <f t="shared" si="27"/>
        <v>20</v>
      </c>
      <c r="BO81" s="148">
        <v>20</v>
      </c>
      <c r="BP81" s="148">
        <v>20</v>
      </c>
      <c r="BQ81" s="148">
        <v>20</v>
      </c>
      <c r="BR81" s="148">
        <v>20</v>
      </c>
      <c r="BS81" s="169">
        <f t="shared" si="28"/>
        <v>20</v>
      </c>
      <c r="BT81" s="148">
        <v>20</v>
      </c>
      <c r="BU81" s="148">
        <v>20</v>
      </c>
      <c r="BV81" s="148">
        <v>20</v>
      </c>
      <c r="BW81" s="148">
        <v>20</v>
      </c>
      <c r="BX81" s="169">
        <f t="shared" si="29"/>
        <v>20</v>
      </c>
      <c r="BY81" s="148">
        <v>20</v>
      </c>
      <c r="BZ81" s="148">
        <v>20</v>
      </c>
      <c r="CA81" s="148">
        <v>20</v>
      </c>
      <c r="CB81" s="169">
        <f t="shared" si="30"/>
        <v>20</v>
      </c>
      <c r="CC81" s="148">
        <v>20</v>
      </c>
      <c r="CD81" s="148">
        <v>20</v>
      </c>
      <c r="CE81" s="148">
        <v>20</v>
      </c>
      <c r="CF81" s="148"/>
      <c r="CG81" s="148"/>
      <c r="CH81" s="169">
        <f t="shared" si="31"/>
        <v>20</v>
      </c>
    </row>
    <row r="82" spans="1:86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16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17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18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19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20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21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22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23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24"/>
        <v>3.3</v>
      </c>
      <c r="AY82" s="135">
        <v>3.3</v>
      </c>
      <c r="AZ82" s="135">
        <v>3.3</v>
      </c>
      <c r="BA82" s="135">
        <v>3.3</v>
      </c>
      <c r="BB82" s="135">
        <v>3.3</v>
      </c>
      <c r="BC82" s="169">
        <f t="shared" si="25"/>
        <v>3.3</v>
      </c>
      <c r="BD82" s="135">
        <v>3.3</v>
      </c>
      <c r="BE82" s="135">
        <v>3.3</v>
      </c>
      <c r="BF82" s="135">
        <v>3.3</v>
      </c>
      <c r="BG82" s="135">
        <v>3.3</v>
      </c>
      <c r="BH82" s="169">
        <f t="shared" si="26"/>
        <v>3.3</v>
      </c>
      <c r="BI82" s="135">
        <v>3.3</v>
      </c>
      <c r="BJ82" s="135">
        <v>3.3</v>
      </c>
      <c r="BK82" s="135">
        <v>3.3</v>
      </c>
      <c r="BL82" s="135">
        <v>3.3</v>
      </c>
      <c r="BM82" s="135">
        <v>3.3</v>
      </c>
      <c r="BN82" s="169">
        <f t="shared" si="27"/>
        <v>3.3</v>
      </c>
      <c r="BO82" s="148">
        <v>3.3</v>
      </c>
      <c r="BP82" s="148">
        <v>3.3</v>
      </c>
      <c r="BQ82" s="148">
        <v>3.3</v>
      </c>
      <c r="BR82" s="148">
        <v>3.3</v>
      </c>
      <c r="BS82" s="169">
        <f t="shared" si="28"/>
        <v>3.3</v>
      </c>
      <c r="BT82" s="148">
        <v>3.3</v>
      </c>
      <c r="BU82" s="148">
        <v>3.3</v>
      </c>
      <c r="BV82" s="148">
        <v>3.3</v>
      </c>
      <c r="BW82" s="148">
        <v>3.3</v>
      </c>
      <c r="BX82" s="169">
        <f t="shared" si="29"/>
        <v>3.3</v>
      </c>
      <c r="BY82" s="148">
        <v>3.3</v>
      </c>
      <c r="BZ82" s="148">
        <v>3.3</v>
      </c>
      <c r="CA82" s="148">
        <v>3.3</v>
      </c>
      <c r="CB82" s="169">
        <f t="shared" si="30"/>
        <v>3.2999999999999994</v>
      </c>
      <c r="CC82" s="148">
        <v>3.3</v>
      </c>
      <c r="CD82" s="148">
        <v>3.3</v>
      </c>
      <c r="CE82" s="148">
        <v>3.3</v>
      </c>
      <c r="CF82" s="148"/>
      <c r="CG82" s="148"/>
      <c r="CH82" s="169">
        <f t="shared" si="31"/>
        <v>3.2999999999999994</v>
      </c>
    </row>
    <row r="83" spans="1:86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16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17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18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19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20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21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22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23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24"/>
        <v>2.5</v>
      </c>
      <c r="AY83" s="135">
        <v>2.5</v>
      </c>
      <c r="AZ83" s="135">
        <v>2.5</v>
      </c>
      <c r="BA83" s="135">
        <v>2.36</v>
      </c>
      <c r="BB83" s="135">
        <v>2.36</v>
      </c>
      <c r="BC83" s="169">
        <f t="shared" si="25"/>
        <v>2.4299999999999997</v>
      </c>
      <c r="BD83" s="135">
        <v>2.5</v>
      </c>
      <c r="BE83" s="135">
        <v>2.5</v>
      </c>
      <c r="BF83" s="135">
        <v>2.5</v>
      </c>
      <c r="BG83" s="135">
        <v>2.5</v>
      </c>
      <c r="BH83" s="169">
        <f t="shared" si="26"/>
        <v>2.5</v>
      </c>
      <c r="BI83" s="135">
        <v>2.5</v>
      </c>
      <c r="BJ83" s="135">
        <v>2.5</v>
      </c>
      <c r="BK83" s="135">
        <v>2.5</v>
      </c>
      <c r="BL83" s="135">
        <v>2.56</v>
      </c>
      <c r="BM83" s="135">
        <v>2.5</v>
      </c>
      <c r="BN83" s="169">
        <f t="shared" si="27"/>
        <v>2.512</v>
      </c>
      <c r="BO83" s="148">
        <v>2.5</v>
      </c>
      <c r="BP83" s="148">
        <v>2.5</v>
      </c>
      <c r="BQ83" s="148">
        <v>2.5</v>
      </c>
      <c r="BR83" s="148">
        <v>2.5</v>
      </c>
      <c r="BS83" s="169">
        <f t="shared" si="28"/>
        <v>2.5</v>
      </c>
      <c r="BT83" s="148">
        <v>2.5</v>
      </c>
      <c r="BU83" s="148">
        <v>2.5</v>
      </c>
      <c r="BV83" s="148">
        <v>2.5</v>
      </c>
      <c r="BW83" s="148">
        <v>2.5</v>
      </c>
      <c r="BX83" s="169">
        <f t="shared" si="29"/>
        <v>2.5</v>
      </c>
      <c r="BY83" s="148">
        <v>2.5</v>
      </c>
      <c r="BZ83" s="148">
        <v>2.5</v>
      </c>
      <c r="CA83" s="148">
        <v>2.5</v>
      </c>
      <c r="CB83" s="169">
        <f t="shared" si="30"/>
        <v>2.5</v>
      </c>
      <c r="CC83" s="148">
        <v>2.5</v>
      </c>
      <c r="CD83" s="148">
        <v>2.5</v>
      </c>
      <c r="CE83" s="148">
        <v>2.5</v>
      </c>
      <c r="CF83" s="148"/>
      <c r="CG83" s="148"/>
      <c r="CH83" s="169">
        <f t="shared" si="31"/>
        <v>2.5</v>
      </c>
    </row>
    <row r="84" spans="1:86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16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17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18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19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20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21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22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23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24"/>
        <v>45</v>
      </c>
      <c r="AY84" s="135">
        <v>45</v>
      </c>
      <c r="AZ84" s="135">
        <v>40</v>
      </c>
      <c r="BA84" s="135">
        <v>40</v>
      </c>
      <c r="BB84" s="135">
        <v>40</v>
      </c>
      <c r="BC84" s="169">
        <f t="shared" si="25"/>
        <v>41.25</v>
      </c>
      <c r="BD84" s="135">
        <v>40</v>
      </c>
      <c r="BE84" s="135">
        <v>40</v>
      </c>
      <c r="BF84" s="135">
        <v>40</v>
      </c>
      <c r="BG84" s="135">
        <v>41</v>
      </c>
      <c r="BH84" s="169">
        <f t="shared" si="26"/>
        <v>40.25</v>
      </c>
      <c r="BI84" s="135">
        <v>40.4</v>
      </c>
      <c r="BJ84" s="135">
        <v>40.799999999999997</v>
      </c>
      <c r="BK84" s="135">
        <v>40.799999999999997</v>
      </c>
      <c r="BL84" s="135">
        <v>41.4</v>
      </c>
      <c r="BM84" s="135">
        <v>42</v>
      </c>
      <c r="BN84" s="169">
        <f t="shared" si="27"/>
        <v>41.08</v>
      </c>
      <c r="BO84" s="148">
        <v>45</v>
      </c>
      <c r="BP84" s="148">
        <v>45</v>
      </c>
      <c r="BQ84" s="148">
        <v>45</v>
      </c>
      <c r="BR84" s="148">
        <v>45</v>
      </c>
      <c r="BS84" s="169">
        <f t="shared" si="28"/>
        <v>45</v>
      </c>
      <c r="BT84" s="148">
        <v>45</v>
      </c>
      <c r="BU84" s="148">
        <v>45</v>
      </c>
      <c r="BV84" s="148">
        <v>40</v>
      </c>
      <c r="BW84" s="148">
        <v>41</v>
      </c>
      <c r="BX84" s="169">
        <f t="shared" si="29"/>
        <v>42.75</v>
      </c>
      <c r="BY84" s="148">
        <v>41</v>
      </c>
      <c r="BZ84" s="148">
        <v>45</v>
      </c>
      <c r="CA84" s="148">
        <v>45</v>
      </c>
      <c r="CB84" s="169">
        <f t="shared" si="30"/>
        <v>43.666666666666664</v>
      </c>
      <c r="CC84" s="148">
        <v>45</v>
      </c>
      <c r="CD84" s="148">
        <v>40</v>
      </c>
      <c r="CE84" s="148">
        <v>40</v>
      </c>
      <c r="CF84" s="148"/>
      <c r="CG84" s="148"/>
      <c r="CH84" s="169">
        <f t="shared" si="31"/>
        <v>41.666666666666664</v>
      </c>
    </row>
    <row r="85" spans="1:86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16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17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18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19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20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21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22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23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24"/>
        <v>7.4</v>
      </c>
      <c r="AY85" s="135">
        <v>7.2</v>
      </c>
      <c r="AZ85" s="135">
        <v>6.9</v>
      </c>
      <c r="BA85" s="135">
        <v>6.98</v>
      </c>
      <c r="BB85" s="135">
        <v>6.98</v>
      </c>
      <c r="BC85" s="169">
        <f t="shared" si="25"/>
        <v>7.0150000000000006</v>
      </c>
      <c r="BD85" s="135">
        <v>6.9</v>
      </c>
      <c r="BE85" s="135">
        <v>7.1</v>
      </c>
      <c r="BF85" s="135">
        <v>7.3</v>
      </c>
      <c r="BG85" s="135">
        <v>8</v>
      </c>
      <c r="BH85" s="169">
        <f t="shared" si="26"/>
        <v>7.3250000000000002</v>
      </c>
      <c r="BI85" s="135">
        <v>8</v>
      </c>
      <c r="BJ85" s="135">
        <v>8.7799999999999994</v>
      </c>
      <c r="BK85" s="135">
        <v>8.7799999999999994</v>
      </c>
      <c r="BL85" s="135">
        <v>7.1</v>
      </c>
      <c r="BM85" s="135">
        <v>6.9</v>
      </c>
      <c r="BN85" s="169">
        <f t="shared" si="27"/>
        <v>7.9120000000000008</v>
      </c>
      <c r="BO85" s="148">
        <v>6.9</v>
      </c>
      <c r="BP85" s="148">
        <v>7</v>
      </c>
      <c r="BQ85" s="148">
        <v>7</v>
      </c>
      <c r="BR85" s="148">
        <v>7</v>
      </c>
      <c r="BS85" s="169">
        <f t="shared" si="28"/>
        <v>6.9749999999999996</v>
      </c>
      <c r="BT85" s="148">
        <v>7</v>
      </c>
      <c r="BU85" s="148">
        <v>7</v>
      </c>
      <c r="BV85" s="148">
        <v>6.9</v>
      </c>
      <c r="BW85" s="148">
        <v>6.9</v>
      </c>
      <c r="BX85" s="169">
        <f t="shared" si="29"/>
        <v>6.9499999999999993</v>
      </c>
      <c r="BY85" s="148">
        <v>6.9</v>
      </c>
      <c r="BZ85" s="148">
        <v>6.9</v>
      </c>
      <c r="CA85" s="148">
        <v>6.9</v>
      </c>
      <c r="CB85" s="169">
        <f t="shared" si="30"/>
        <v>6.9000000000000012</v>
      </c>
      <c r="CC85" s="148">
        <v>6.9</v>
      </c>
      <c r="CD85" s="148">
        <v>6.9</v>
      </c>
      <c r="CE85" s="148">
        <v>6.8</v>
      </c>
      <c r="CF85" s="148"/>
      <c r="CG85" s="148"/>
      <c r="CH85" s="169">
        <f t="shared" si="31"/>
        <v>6.8666666666666671</v>
      </c>
    </row>
    <row r="86" spans="1:86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16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17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18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19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20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21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22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23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24"/>
        <v>10.6</v>
      </c>
      <c r="AY86" s="135">
        <v>10.4</v>
      </c>
      <c r="AZ86" s="135">
        <v>10.4</v>
      </c>
      <c r="BA86" s="135">
        <v>10.44</v>
      </c>
      <c r="BB86" s="135">
        <v>10.44</v>
      </c>
      <c r="BC86" s="169">
        <f t="shared" si="25"/>
        <v>10.42</v>
      </c>
      <c r="BD86" s="135">
        <v>10.4</v>
      </c>
      <c r="BE86" s="135">
        <v>10.4</v>
      </c>
      <c r="BF86" s="135">
        <v>10.4</v>
      </c>
      <c r="BG86" s="135">
        <v>10.4</v>
      </c>
      <c r="BH86" s="169">
        <f t="shared" si="26"/>
        <v>10.4</v>
      </c>
      <c r="BI86" s="135">
        <v>10.4</v>
      </c>
      <c r="BJ86" s="135">
        <v>10.4</v>
      </c>
      <c r="BK86" s="135">
        <v>10.4</v>
      </c>
      <c r="BL86" s="135">
        <v>10.4</v>
      </c>
      <c r="BM86" s="135">
        <v>10.4</v>
      </c>
      <c r="BN86" s="169">
        <f t="shared" si="27"/>
        <v>10.4</v>
      </c>
      <c r="BO86" s="148">
        <v>10.4</v>
      </c>
      <c r="BP86" s="148">
        <v>10.4</v>
      </c>
      <c r="BQ86" s="148">
        <v>10.4</v>
      </c>
      <c r="BR86" s="148">
        <v>10.4</v>
      </c>
      <c r="BS86" s="169">
        <f t="shared" si="28"/>
        <v>10.4</v>
      </c>
      <c r="BT86" s="148">
        <v>10.4</v>
      </c>
      <c r="BU86" s="148">
        <v>10.4</v>
      </c>
      <c r="BV86" s="148">
        <v>10.4</v>
      </c>
      <c r="BW86" s="148">
        <v>10.4</v>
      </c>
      <c r="BX86" s="169">
        <f t="shared" si="29"/>
        <v>10.4</v>
      </c>
      <c r="BY86" s="148">
        <v>10.4</v>
      </c>
      <c r="BZ86" s="148">
        <v>10.4</v>
      </c>
      <c r="CA86" s="148">
        <v>10.4</v>
      </c>
      <c r="CB86" s="169">
        <f t="shared" si="30"/>
        <v>10.4</v>
      </c>
      <c r="CC86" s="148">
        <v>10.4</v>
      </c>
      <c r="CD86" s="148">
        <v>10.4</v>
      </c>
      <c r="CE86" s="148">
        <v>10.4</v>
      </c>
      <c r="CF86" s="148"/>
      <c r="CG86" s="148"/>
      <c r="CH86" s="169">
        <f t="shared" si="31"/>
        <v>10.4</v>
      </c>
    </row>
    <row r="87" spans="1:86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16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17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18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19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20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21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22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23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24"/>
        <v>10.7</v>
      </c>
      <c r="AY87" s="135">
        <v>10.7</v>
      </c>
      <c r="AZ87" s="135">
        <v>10.8</v>
      </c>
      <c r="BA87" s="135">
        <v>10.7</v>
      </c>
      <c r="BB87" s="135">
        <v>10.7</v>
      </c>
      <c r="BC87" s="169">
        <f t="shared" si="25"/>
        <v>10.725000000000001</v>
      </c>
      <c r="BD87" s="135">
        <v>10.8</v>
      </c>
      <c r="BE87" s="135">
        <v>10.8</v>
      </c>
      <c r="BF87" s="135">
        <v>10.8</v>
      </c>
      <c r="BG87" s="135">
        <v>10.8</v>
      </c>
      <c r="BH87" s="169">
        <f t="shared" si="26"/>
        <v>10.8</v>
      </c>
      <c r="BI87" s="135">
        <v>10.8</v>
      </c>
      <c r="BJ87" s="135">
        <v>10.72</v>
      </c>
      <c r="BK87" s="135">
        <v>10.72</v>
      </c>
      <c r="BL87" s="135">
        <v>10.8</v>
      </c>
      <c r="BM87" s="135">
        <v>10.8</v>
      </c>
      <c r="BN87" s="169">
        <f t="shared" si="27"/>
        <v>10.768000000000001</v>
      </c>
      <c r="BO87" s="148">
        <v>10.8</v>
      </c>
      <c r="BP87" s="148">
        <v>10.8</v>
      </c>
      <c r="BQ87" s="148">
        <v>10.8</v>
      </c>
      <c r="BR87" s="148">
        <v>10.8</v>
      </c>
      <c r="BS87" s="169">
        <f t="shared" si="28"/>
        <v>10.8</v>
      </c>
      <c r="BT87" s="148">
        <v>10.8</v>
      </c>
      <c r="BU87" s="148">
        <v>10.8</v>
      </c>
      <c r="BV87" s="148">
        <v>10.8</v>
      </c>
      <c r="BW87" s="148">
        <v>10.8</v>
      </c>
      <c r="BX87" s="169">
        <f t="shared" si="29"/>
        <v>10.8</v>
      </c>
      <c r="BY87" s="148">
        <v>10.8</v>
      </c>
      <c r="BZ87" s="148">
        <v>10.8</v>
      </c>
      <c r="CA87" s="148">
        <v>10.8</v>
      </c>
      <c r="CB87" s="169">
        <f t="shared" si="30"/>
        <v>10.800000000000002</v>
      </c>
      <c r="CC87" s="148">
        <v>10.8</v>
      </c>
      <c r="CD87" s="148">
        <v>10.8</v>
      </c>
      <c r="CE87" s="148">
        <v>10.5</v>
      </c>
      <c r="CF87" s="148"/>
      <c r="CG87" s="148"/>
      <c r="CH87" s="169">
        <f t="shared" si="31"/>
        <v>10.700000000000001</v>
      </c>
    </row>
    <row r="88" spans="1:86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  <c r="BD88" s="135"/>
      <c r="BE88" s="135"/>
      <c r="BF88" s="135"/>
      <c r="BG88" s="135"/>
      <c r="BH88" s="169"/>
      <c r="BI88" s="135"/>
      <c r="BJ88" s="135"/>
      <c r="BK88" s="135"/>
      <c r="BL88" s="135"/>
      <c r="BM88" s="135"/>
      <c r="BN88" s="169"/>
      <c r="BO88" s="148"/>
      <c r="BP88" s="148"/>
      <c r="BQ88" s="148"/>
      <c r="BR88" s="148"/>
      <c r="BS88" s="169"/>
      <c r="BT88" s="148"/>
      <c r="BU88" s="148"/>
      <c r="BV88" s="148"/>
      <c r="BW88" s="148"/>
      <c r="BX88" s="169"/>
      <c r="BY88" s="148"/>
      <c r="BZ88" s="148"/>
      <c r="CA88" s="148"/>
      <c r="CB88" s="169"/>
      <c r="CC88" s="148"/>
      <c r="CD88" s="148"/>
      <c r="CE88" s="148"/>
      <c r="CF88" s="148"/>
      <c r="CG88" s="148"/>
      <c r="CH88" s="169"/>
    </row>
    <row r="89" spans="1:86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16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17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18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19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>
        <v>10.6</v>
      </c>
      <c r="BC89" s="169">
        <f>AVERAGE(AY89:BB89)</f>
        <v>10.59</v>
      </c>
      <c r="BD89" s="141">
        <v>10.58</v>
      </c>
      <c r="BE89" s="141">
        <v>10.58</v>
      </c>
      <c r="BF89" s="141">
        <v>10.6</v>
      </c>
      <c r="BG89" s="141">
        <v>10.63</v>
      </c>
      <c r="BH89" s="169">
        <f>AVERAGE(BD89:BG89)</f>
        <v>10.5975</v>
      </c>
      <c r="BI89" s="141">
        <v>10.75</v>
      </c>
      <c r="BJ89" s="141">
        <v>10.85</v>
      </c>
      <c r="BK89" s="141">
        <v>10.85</v>
      </c>
      <c r="BL89" s="141">
        <v>10.9</v>
      </c>
      <c r="BM89" s="141">
        <v>10.88</v>
      </c>
      <c r="BN89" s="169">
        <f>AVERAGE(BI89:BM89)</f>
        <v>10.846</v>
      </c>
      <c r="BO89" s="270">
        <v>10.9</v>
      </c>
      <c r="BP89" s="270">
        <v>10.88</v>
      </c>
      <c r="BQ89" s="270">
        <v>10.88</v>
      </c>
      <c r="BR89" s="270">
        <v>10.88</v>
      </c>
      <c r="BS89" s="169">
        <f>AVERAGE(BO89:BR89)</f>
        <v>10.885000000000002</v>
      </c>
      <c r="BT89" s="270">
        <v>10.9</v>
      </c>
      <c r="BU89" s="270">
        <v>10.9</v>
      </c>
      <c r="BV89" s="270">
        <v>10.9</v>
      </c>
      <c r="BW89" s="270">
        <v>10.88</v>
      </c>
      <c r="BX89" s="169">
        <f>AVERAGE(BT89:BW89)</f>
        <v>10.895000000000001</v>
      </c>
      <c r="BY89" s="270">
        <v>10.88</v>
      </c>
      <c r="BZ89" s="270">
        <v>10.88</v>
      </c>
      <c r="CA89" s="270">
        <v>10.88</v>
      </c>
      <c r="CB89" s="169">
        <f>AVERAGE(BY89:CA89)</f>
        <v>10.88</v>
      </c>
      <c r="CC89" s="270">
        <v>10.88</v>
      </c>
      <c r="CD89" s="270">
        <v>10.88</v>
      </c>
      <c r="CE89" s="270">
        <v>10.85</v>
      </c>
      <c r="CF89" s="270"/>
      <c r="CG89" s="270"/>
      <c r="CH89" s="169">
        <f>AVERAGE(CC89:CG89)</f>
        <v>10.87</v>
      </c>
    </row>
    <row r="90" spans="1:86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16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17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18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19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>
        <v>10.7</v>
      </c>
      <c r="BC90" s="169">
        <f>AVERAGE(AY90:BB90)</f>
        <v>10.690000000000001</v>
      </c>
      <c r="BD90" s="135">
        <v>10.67</v>
      </c>
      <c r="BE90" s="135">
        <v>10.67</v>
      </c>
      <c r="BF90" s="135">
        <v>10.68</v>
      </c>
      <c r="BG90" s="135">
        <v>10.71</v>
      </c>
      <c r="BH90" s="169">
        <f>AVERAGE(BD90:BG90)</f>
        <v>10.682499999999999</v>
      </c>
      <c r="BI90" s="135">
        <v>10.91</v>
      </c>
      <c r="BJ90" s="135">
        <v>10.95</v>
      </c>
      <c r="BK90" s="135">
        <v>10.95</v>
      </c>
      <c r="BL90" s="135">
        <v>10.95</v>
      </c>
      <c r="BM90" s="135">
        <v>10.95</v>
      </c>
      <c r="BN90" s="169">
        <f>AVERAGE(BI90:BM90)</f>
        <v>10.942000000000002</v>
      </c>
      <c r="BO90" s="148">
        <v>10.95</v>
      </c>
      <c r="BP90" s="148">
        <v>10.95</v>
      </c>
      <c r="BQ90" s="148">
        <v>10.95</v>
      </c>
      <c r="BR90" s="148">
        <v>10.95</v>
      </c>
      <c r="BS90" s="169">
        <f>AVERAGE(BO90:BR90)</f>
        <v>10.95</v>
      </c>
      <c r="BT90" s="148">
        <v>10.95</v>
      </c>
      <c r="BU90" s="148">
        <v>10.95</v>
      </c>
      <c r="BV90" s="148">
        <v>10.95</v>
      </c>
      <c r="BW90" s="148">
        <v>10.95</v>
      </c>
      <c r="BX90" s="169">
        <f>AVERAGE(BT90:BW90)</f>
        <v>10.95</v>
      </c>
      <c r="BY90" s="148">
        <v>10.95</v>
      </c>
      <c r="BZ90" s="148">
        <v>10.95</v>
      </c>
      <c r="CA90" s="148">
        <v>10.95</v>
      </c>
      <c r="CB90" s="169">
        <f>AVERAGE(BY90:CA90)</f>
        <v>10.949999999999998</v>
      </c>
      <c r="CC90" s="148">
        <v>10.95</v>
      </c>
      <c r="CD90" s="148">
        <v>10.95</v>
      </c>
      <c r="CE90" s="148">
        <v>10.91</v>
      </c>
      <c r="CF90" s="148"/>
      <c r="CG90" s="148"/>
      <c r="CH90" s="169">
        <f>AVERAGE(CC90:CG90)</f>
        <v>10.936666666666667</v>
      </c>
    </row>
    <row r="91" spans="1:86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86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86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86" ht="18.75" customHeight="1" x14ac:dyDescent="0.3"/>
    <row r="95" spans="1:86" ht="18" x14ac:dyDescent="0.25">
      <c r="A95" s="282" t="s">
        <v>45</v>
      </c>
      <c r="B95" s="282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  <c r="AU95" s="282"/>
      <c r="AV95" s="282"/>
      <c r="AW95" s="282"/>
      <c r="AX95" s="282"/>
      <c r="AY95" s="282"/>
      <c r="AZ95" s="282"/>
      <c r="BA95" s="282"/>
      <c r="BB95" s="282"/>
      <c r="BC95" s="282"/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2"/>
      <c r="BS95" s="282"/>
      <c r="BT95" s="282"/>
      <c r="BU95" s="282"/>
      <c r="BV95" s="282"/>
      <c r="BW95" s="282"/>
      <c r="BX95" s="282"/>
      <c r="BY95" s="282"/>
      <c r="BZ95" s="282"/>
      <c r="CA95" s="282"/>
      <c r="CB95" s="282"/>
      <c r="CC95" s="282"/>
      <c r="CD95" s="282"/>
      <c r="CE95" s="282"/>
      <c r="CF95" s="282"/>
      <c r="CG95" s="282"/>
      <c r="CH95" s="282"/>
    </row>
    <row r="96" spans="1:86" ht="18" customHeight="1" x14ac:dyDescent="0.25">
      <c r="A96" s="206"/>
      <c r="B96" s="264" t="s">
        <v>4</v>
      </c>
      <c r="C96" s="279" t="s">
        <v>296</v>
      </c>
      <c r="D96" s="280"/>
      <c r="E96" s="280"/>
      <c r="F96" s="280"/>
      <c r="G96" s="280"/>
      <c r="H96" s="280"/>
      <c r="I96" s="280"/>
      <c r="J96" s="280"/>
      <c r="K96" s="280"/>
      <c r="L96" s="280"/>
      <c r="M96" s="280"/>
      <c r="N96" s="280"/>
      <c r="O96" s="280"/>
      <c r="P96" s="280"/>
      <c r="Q96" s="280"/>
      <c r="R96" s="280"/>
      <c r="S96" s="280"/>
      <c r="T96" s="280"/>
      <c r="U96" s="280"/>
      <c r="V96" s="280"/>
      <c r="W96" s="280"/>
      <c r="X96" s="280"/>
      <c r="Y96" s="280"/>
      <c r="Z96" s="280"/>
      <c r="AA96" s="280"/>
      <c r="AB96" s="280"/>
      <c r="AC96" s="280"/>
      <c r="AD96" s="280"/>
      <c r="AE96" s="280"/>
      <c r="AF96" s="280"/>
      <c r="AG96" s="280"/>
      <c r="AH96" s="280"/>
      <c r="AI96" s="280"/>
      <c r="AJ96" s="280"/>
      <c r="AK96" s="280"/>
      <c r="AL96" s="280"/>
      <c r="AM96" s="280"/>
      <c r="AN96" s="280"/>
      <c r="AO96" s="280"/>
      <c r="AP96" s="280"/>
      <c r="AQ96" s="280"/>
      <c r="AR96" s="280"/>
      <c r="AS96" s="280"/>
      <c r="AT96" s="280"/>
      <c r="AU96" s="280"/>
      <c r="AV96" s="280"/>
      <c r="AW96" s="280"/>
      <c r="AX96" s="280"/>
      <c r="AY96" s="280"/>
      <c r="AZ96" s="280"/>
      <c r="BA96" s="280"/>
      <c r="BB96" s="280"/>
      <c r="BC96" s="280"/>
      <c r="BD96" s="280"/>
      <c r="BE96" s="280"/>
      <c r="BF96" s="280"/>
      <c r="BG96" s="280"/>
      <c r="BH96" s="280"/>
      <c r="BI96" s="280"/>
      <c r="BJ96" s="280"/>
      <c r="BK96" s="280"/>
      <c r="BL96" s="280"/>
      <c r="BM96" s="280"/>
      <c r="BN96" s="280"/>
      <c r="BO96" s="280"/>
      <c r="BP96" s="280"/>
      <c r="BQ96" s="280"/>
      <c r="BR96" s="280"/>
      <c r="BS96" s="280"/>
      <c r="BT96" s="280"/>
      <c r="BU96" s="280"/>
      <c r="BV96" s="280"/>
      <c r="BW96" s="280"/>
      <c r="BX96" s="280"/>
      <c r="BY96" s="280"/>
      <c r="BZ96" s="280"/>
      <c r="CA96" s="280"/>
      <c r="CB96" s="280"/>
      <c r="CC96" s="280"/>
      <c r="CD96" s="280"/>
      <c r="CE96" s="280"/>
      <c r="CF96" s="280"/>
      <c r="CG96" s="280"/>
      <c r="CH96" s="281"/>
    </row>
    <row r="97" spans="1:86" ht="18.75" customHeight="1" x14ac:dyDescent="0.3">
      <c r="A97" s="218"/>
      <c r="B97" s="198"/>
      <c r="C97" s="291" t="s">
        <v>139</v>
      </c>
      <c r="D97" s="292"/>
      <c r="E97" s="292"/>
      <c r="F97" s="293"/>
      <c r="G97" s="286" t="s">
        <v>123</v>
      </c>
      <c r="H97" s="288" t="s">
        <v>139</v>
      </c>
      <c r="I97" s="289"/>
      <c r="J97" s="289"/>
      <c r="K97" s="290"/>
      <c r="L97" s="286" t="s">
        <v>123</v>
      </c>
      <c r="M97" s="288" t="s">
        <v>139</v>
      </c>
      <c r="N97" s="289"/>
      <c r="O97" s="289"/>
      <c r="P97" s="290"/>
      <c r="Q97" s="286" t="s">
        <v>123</v>
      </c>
      <c r="R97" s="291" t="s">
        <v>139</v>
      </c>
      <c r="S97" s="292"/>
      <c r="T97" s="292"/>
      <c r="U97" s="292"/>
      <c r="V97" s="293"/>
      <c r="W97" s="286" t="s">
        <v>123</v>
      </c>
      <c r="X97" s="291" t="s">
        <v>139</v>
      </c>
      <c r="Y97" s="292"/>
      <c r="Z97" s="292"/>
      <c r="AA97" s="293"/>
      <c r="AB97" s="286" t="s">
        <v>123</v>
      </c>
      <c r="AC97" s="288" t="s">
        <v>139</v>
      </c>
      <c r="AD97" s="289"/>
      <c r="AE97" s="289"/>
      <c r="AF97" s="290"/>
      <c r="AG97" s="286" t="s">
        <v>123</v>
      </c>
      <c r="AH97" s="288" t="s">
        <v>139</v>
      </c>
      <c r="AI97" s="289"/>
      <c r="AJ97" s="289"/>
      <c r="AK97" s="289"/>
      <c r="AL97" s="290"/>
      <c r="AM97" s="286" t="s">
        <v>123</v>
      </c>
      <c r="AN97" s="288" t="s">
        <v>139</v>
      </c>
      <c r="AO97" s="289"/>
      <c r="AP97" s="289"/>
      <c r="AQ97" s="290"/>
      <c r="AR97" s="286" t="s">
        <v>123</v>
      </c>
      <c r="AS97" s="288" t="s">
        <v>139</v>
      </c>
      <c r="AT97" s="289"/>
      <c r="AU97" s="289"/>
      <c r="AV97" s="289"/>
      <c r="AW97" s="253"/>
      <c r="AX97" s="286" t="s">
        <v>123</v>
      </c>
      <c r="AY97" s="288" t="s">
        <v>139</v>
      </c>
      <c r="AZ97" s="289"/>
      <c r="BA97" s="289"/>
      <c r="BB97" s="290"/>
      <c r="BC97" s="286" t="s">
        <v>123</v>
      </c>
      <c r="BD97" s="284" t="s">
        <v>139</v>
      </c>
      <c r="BE97" s="285"/>
      <c r="BF97" s="285"/>
      <c r="BG97" s="285"/>
      <c r="BH97" s="286" t="s">
        <v>123</v>
      </c>
      <c r="BI97" s="284" t="s">
        <v>139</v>
      </c>
      <c r="BJ97" s="285"/>
      <c r="BK97" s="285"/>
      <c r="BL97" s="285"/>
      <c r="BM97" s="285"/>
      <c r="BN97" s="286" t="s">
        <v>123</v>
      </c>
      <c r="BO97" s="284" t="s">
        <v>316</v>
      </c>
      <c r="BP97" s="285"/>
      <c r="BQ97" s="285"/>
      <c r="BR97" s="285"/>
      <c r="BS97" s="286" t="s">
        <v>123</v>
      </c>
      <c r="BT97" s="284" t="s">
        <v>316</v>
      </c>
      <c r="BU97" s="285"/>
      <c r="BV97" s="285"/>
      <c r="BW97" s="285"/>
      <c r="BX97" s="286" t="s">
        <v>123</v>
      </c>
      <c r="BY97" s="284" t="s">
        <v>316</v>
      </c>
      <c r="BZ97" s="285"/>
      <c r="CA97" s="285"/>
      <c r="CB97" s="286" t="s">
        <v>123</v>
      </c>
      <c r="CC97" s="284" t="s">
        <v>316</v>
      </c>
      <c r="CD97" s="285"/>
      <c r="CE97" s="285"/>
      <c r="CF97" s="285"/>
      <c r="CG97" s="285"/>
      <c r="CH97" s="286" t="s">
        <v>123</v>
      </c>
    </row>
    <row r="98" spans="1:86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87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87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87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87"/>
      <c r="X98" s="144" t="str">
        <f>X12</f>
        <v>6.05</v>
      </c>
      <c r="Y98" s="144" t="str">
        <f>Y12</f>
        <v>13.05</v>
      </c>
      <c r="Z98" s="138" t="s">
        <v>281</v>
      </c>
      <c r="AA98" s="138" t="s">
        <v>282</v>
      </c>
      <c r="AB98" s="287"/>
      <c r="AC98" s="138" t="s">
        <v>283</v>
      </c>
      <c r="AD98" s="138" t="s">
        <v>284</v>
      </c>
      <c r="AE98" s="138" t="s">
        <v>291</v>
      </c>
      <c r="AF98" s="138" t="s">
        <v>285</v>
      </c>
      <c r="AG98" s="287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7"/>
      <c r="AN98" s="138" t="s">
        <v>292</v>
      </c>
      <c r="AO98" s="138" t="s">
        <v>293</v>
      </c>
      <c r="AP98" s="138" t="s">
        <v>294</v>
      </c>
      <c r="AQ98" s="138" t="s">
        <v>295</v>
      </c>
      <c r="AR98" s="287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7"/>
      <c r="AY98" s="138" t="s">
        <v>302</v>
      </c>
      <c r="AZ98" s="138" t="s">
        <v>303</v>
      </c>
      <c r="BA98" s="138" t="s">
        <v>304</v>
      </c>
      <c r="BB98" s="138" t="s">
        <v>305</v>
      </c>
      <c r="BC98" s="287"/>
      <c r="BD98" s="138" t="s">
        <v>307</v>
      </c>
      <c r="BE98" s="138" t="s">
        <v>308</v>
      </c>
      <c r="BF98" s="138" t="s">
        <v>309</v>
      </c>
      <c r="BG98" s="138" t="s">
        <v>310</v>
      </c>
      <c r="BH98" s="287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7"/>
      <c r="BO98" s="138" t="s">
        <v>317</v>
      </c>
      <c r="BP98" s="138" t="s">
        <v>318</v>
      </c>
      <c r="BQ98" s="138" t="s">
        <v>319</v>
      </c>
      <c r="BR98" s="138" t="s">
        <v>320</v>
      </c>
      <c r="BS98" s="287"/>
      <c r="BT98" s="138" t="s">
        <v>322</v>
      </c>
      <c r="BU98" s="138" t="s">
        <v>323</v>
      </c>
      <c r="BV98" s="138" t="s">
        <v>324</v>
      </c>
      <c r="BW98" s="138" t="s">
        <v>325</v>
      </c>
      <c r="BX98" s="287"/>
      <c r="BY98" s="138" t="s">
        <v>326</v>
      </c>
      <c r="BZ98" s="138" t="s">
        <v>146</v>
      </c>
      <c r="CA98" s="138" t="s">
        <v>327</v>
      </c>
      <c r="CB98" s="287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7"/>
    </row>
    <row r="99" spans="1:86" ht="18" customHeight="1" x14ac:dyDescent="0.25">
      <c r="A99" s="294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  <c r="BD99" s="144"/>
      <c r="BE99" s="144"/>
      <c r="BF99" s="144"/>
      <c r="BG99" s="144"/>
      <c r="BH99" s="263"/>
      <c r="BI99" s="144"/>
      <c r="BJ99" s="144"/>
      <c r="BK99" s="144"/>
      <c r="BL99" s="144"/>
      <c r="BM99" s="144"/>
      <c r="BN99" s="265"/>
      <c r="BO99" s="144"/>
      <c r="BP99" s="144"/>
      <c r="BQ99" s="144"/>
      <c r="BR99" s="144"/>
      <c r="BS99" s="267"/>
      <c r="BT99" s="144"/>
      <c r="BU99" s="144"/>
      <c r="BV99" s="144"/>
      <c r="BW99" s="144"/>
      <c r="BX99" s="272"/>
      <c r="BY99" s="144"/>
      <c r="BZ99" s="144"/>
      <c r="CA99" s="144"/>
      <c r="CB99" s="276"/>
      <c r="CC99" s="144"/>
      <c r="CD99" s="144"/>
      <c r="CE99" s="144"/>
      <c r="CF99" s="144"/>
      <c r="CG99" s="144"/>
      <c r="CH99" s="277"/>
    </row>
    <row r="100" spans="1:86" ht="18" customHeight="1" x14ac:dyDescent="0.25">
      <c r="A100" s="295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>
        <v>3.6</v>
      </c>
      <c r="BC100" s="169">
        <f>AVERAGE(AY100:BB100)</f>
        <v>3.6999999999999997</v>
      </c>
      <c r="BD100" s="135">
        <v>3.8</v>
      </c>
      <c r="BE100" s="135">
        <v>4</v>
      </c>
      <c r="BF100" s="135">
        <v>4.2</v>
      </c>
      <c r="BG100" s="135">
        <v>4.5</v>
      </c>
      <c r="BH100" s="169">
        <f>AVERAGE(BD100:BG100)</f>
        <v>4.125</v>
      </c>
      <c r="BI100" s="135">
        <v>4.7</v>
      </c>
      <c r="BJ100" s="135">
        <v>5</v>
      </c>
      <c r="BK100" s="135">
        <v>4.8</v>
      </c>
      <c r="BL100" s="135">
        <v>4.8</v>
      </c>
      <c r="BM100" s="135">
        <v>4.8</v>
      </c>
      <c r="BN100" s="169">
        <f>AVERAGE(BI100:BM100)</f>
        <v>4.82</v>
      </c>
      <c r="BO100" s="148">
        <v>5</v>
      </c>
      <c r="BP100" s="148">
        <v>5</v>
      </c>
      <c r="BQ100" s="148">
        <v>5</v>
      </c>
      <c r="BR100" s="148">
        <v>5.2</v>
      </c>
      <c r="BS100" s="169">
        <f>AVERAGE(BO100:BR100)</f>
        <v>5.05</v>
      </c>
      <c r="BT100" s="148">
        <v>5.2</v>
      </c>
      <c r="BU100" s="148">
        <v>5.5</v>
      </c>
      <c r="BV100" s="148">
        <v>5.5</v>
      </c>
      <c r="BW100" s="148">
        <v>5.3</v>
      </c>
      <c r="BX100" s="169">
        <f>AVERAGE(BT100:BW100)</f>
        <v>5.375</v>
      </c>
      <c r="BY100" s="148">
        <v>5.3</v>
      </c>
      <c r="BZ100" s="148">
        <v>5.3</v>
      </c>
      <c r="CA100" s="148">
        <v>5.3</v>
      </c>
      <c r="CB100" s="169">
        <f>AVERAGE(BY100:CA100)</f>
        <v>5.3</v>
      </c>
      <c r="CC100" s="148">
        <v>5.3</v>
      </c>
      <c r="CD100" s="148">
        <v>5.3</v>
      </c>
      <c r="CE100" s="148">
        <v>5</v>
      </c>
      <c r="CF100" s="148"/>
      <c r="CG100" s="148"/>
      <c r="CH100" s="169">
        <f>AVERAGE(CC100:CG100)</f>
        <v>5.2</v>
      </c>
    </row>
    <row r="101" spans="1:86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32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33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34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35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>
        <v>3</v>
      </c>
      <c r="BC101" s="169">
        <f>AVERAGE(AY101:BB101)</f>
        <v>3.15</v>
      </c>
      <c r="BD101" s="135">
        <v>3</v>
      </c>
      <c r="BE101" s="135">
        <v>3.5</v>
      </c>
      <c r="BF101" s="135">
        <v>3.5</v>
      </c>
      <c r="BG101" s="135">
        <v>4</v>
      </c>
      <c r="BH101" s="169">
        <f>AVERAGE(BD101:BG101)</f>
        <v>3.5</v>
      </c>
      <c r="BI101" s="135">
        <v>3.5</v>
      </c>
      <c r="BJ101" s="135">
        <v>3.5</v>
      </c>
      <c r="BK101" s="135">
        <v>3.8</v>
      </c>
      <c r="BL101" s="135">
        <v>4</v>
      </c>
      <c r="BM101" s="135">
        <v>5</v>
      </c>
      <c r="BN101" s="169">
        <f>AVERAGE(BI101:BM101)</f>
        <v>3.96</v>
      </c>
      <c r="BO101" s="148">
        <v>5</v>
      </c>
      <c r="BP101" s="148">
        <v>5</v>
      </c>
      <c r="BQ101" s="148">
        <v>5</v>
      </c>
      <c r="BR101" s="148">
        <v>4</v>
      </c>
      <c r="BS101" s="169">
        <f>AVERAGE(BO101:BR101)</f>
        <v>4.75</v>
      </c>
      <c r="BT101" s="148">
        <v>4</v>
      </c>
      <c r="BU101" s="148">
        <v>6</v>
      </c>
      <c r="BV101" s="148">
        <v>6</v>
      </c>
      <c r="BW101" s="148">
        <v>5</v>
      </c>
      <c r="BX101" s="169">
        <f>AVERAGE(BT101:BW101)</f>
        <v>5.25</v>
      </c>
      <c r="BY101" s="148">
        <v>6.5</v>
      </c>
      <c r="BZ101" s="148">
        <v>6.5</v>
      </c>
      <c r="CA101" s="148">
        <v>6</v>
      </c>
      <c r="CB101" s="169">
        <f>AVERAGE(BY101:CA101)</f>
        <v>6.333333333333333</v>
      </c>
      <c r="CC101" s="148">
        <v>6</v>
      </c>
      <c r="CD101" s="148">
        <v>4</v>
      </c>
      <c r="CE101" s="148">
        <v>4</v>
      </c>
      <c r="CF101" s="148"/>
      <c r="CG101" s="148"/>
      <c r="CH101" s="169">
        <f>AVERAGE(CC101:CG101)</f>
        <v>4.666666666666667</v>
      </c>
    </row>
    <row r="102" spans="1:86" ht="18" customHeight="1" x14ac:dyDescent="0.25">
      <c r="A102" s="294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  <c r="BD102" s="135"/>
      <c r="BE102" s="135"/>
      <c r="BF102" s="135"/>
      <c r="BG102" s="135"/>
      <c r="BH102" s="169"/>
      <c r="BI102" s="135"/>
      <c r="BJ102" s="135"/>
      <c r="BK102" s="135"/>
      <c r="BL102" s="135"/>
      <c r="BM102" s="135"/>
      <c r="BN102" s="169"/>
      <c r="BO102" s="135"/>
      <c r="BP102" s="135"/>
      <c r="BQ102" s="135"/>
      <c r="BR102" s="135"/>
      <c r="BS102" s="169"/>
      <c r="BT102" s="135"/>
      <c r="BU102" s="135"/>
      <c r="BV102" s="135"/>
      <c r="BW102" s="135"/>
      <c r="BX102" s="169"/>
      <c r="BY102" s="135"/>
      <c r="BZ102" s="135"/>
      <c r="CA102" s="135"/>
      <c r="CB102" s="169"/>
      <c r="CC102" s="135"/>
      <c r="CD102" s="135"/>
      <c r="CE102" s="135"/>
      <c r="CF102" s="135"/>
      <c r="CG102" s="135"/>
      <c r="CH102" s="169"/>
    </row>
    <row r="103" spans="1:86" ht="18" customHeight="1" x14ac:dyDescent="0.25">
      <c r="A103" s="295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32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33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34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35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36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37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38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39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40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>
        <v>1.7</v>
      </c>
      <c r="BC103" s="169">
        <f t="shared" ref="BC103:BC129" si="41">AVERAGE(AY103:BB103)</f>
        <v>2.1999999999999997</v>
      </c>
      <c r="BD103" s="135">
        <v>1.9</v>
      </c>
      <c r="BE103" s="135">
        <v>2</v>
      </c>
      <c r="BF103" s="135">
        <v>2.2000000000000002</v>
      </c>
      <c r="BG103" s="135">
        <v>2.5</v>
      </c>
      <c r="BH103" s="169">
        <f t="shared" ref="BH103:BH129" si="42">AVERAGE(BD103:BG103)</f>
        <v>2.15</v>
      </c>
      <c r="BI103" s="135">
        <v>2.6</v>
      </c>
      <c r="BJ103" s="135">
        <v>2.7</v>
      </c>
      <c r="BK103" s="135">
        <v>2</v>
      </c>
      <c r="BL103" s="135">
        <v>2.1</v>
      </c>
      <c r="BM103" s="135">
        <v>1.8</v>
      </c>
      <c r="BN103" s="169">
        <f t="shared" ref="BN103:BN129" si="43">AVERAGE(BI103:BM103)</f>
        <v>2.2400000000000002</v>
      </c>
      <c r="BO103" s="148">
        <v>2</v>
      </c>
      <c r="BP103" s="148">
        <v>2.5</v>
      </c>
      <c r="BQ103" s="148">
        <v>2.5</v>
      </c>
      <c r="BR103" s="148">
        <v>2.5</v>
      </c>
      <c r="BS103" s="169">
        <f t="shared" ref="BS103:BS129" si="44">AVERAGE(BO103:BR103)</f>
        <v>2.375</v>
      </c>
      <c r="BT103" s="148">
        <v>2.5</v>
      </c>
      <c r="BU103" s="148">
        <v>2.6</v>
      </c>
      <c r="BV103" s="148">
        <v>2.6</v>
      </c>
      <c r="BW103" s="148">
        <v>2.5</v>
      </c>
      <c r="BX103" s="169">
        <f t="shared" ref="BX103:BX129" si="45">AVERAGE(BT103:BW103)</f>
        <v>2.5499999999999998</v>
      </c>
      <c r="BY103" s="148">
        <v>2.5</v>
      </c>
      <c r="BZ103" s="148">
        <v>2.5</v>
      </c>
      <c r="CA103" s="148">
        <v>2.5</v>
      </c>
      <c r="CB103" s="169">
        <f t="shared" ref="CB103:CB129" si="46">AVERAGE(BY103:CA103)</f>
        <v>2.5</v>
      </c>
      <c r="CC103" s="148">
        <v>2.6</v>
      </c>
      <c r="CD103" s="148">
        <v>2.4</v>
      </c>
      <c r="CE103" s="148">
        <v>2.2999999999999998</v>
      </c>
      <c r="CF103" s="148"/>
      <c r="CG103" s="148"/>
      <c r="CH103" s="169">
        <f t="shared" ref="CH103:CH129" si="47">AVERAGE(CC103:CG103)</f>
        <v>2.4333333333333331</v>
      </c>
    </row>
    <row r="104" spans="1:86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32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33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34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35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36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37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38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39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40"/>
        <v>4.0250000000000004</v>
      </c>
      <c r="AY104" s="135">
        <v>3.5</v>
      </c>
      <c r="AZ104" s="135">
        <v>3.7</v>
      </c>
      <c r="BA104" s="135">
        <v>3.5</v>
      </c>
      <c r="BB104" s="135">
        <v>2</v>
      </c>
      <c r="BC104" s="169">
        <f t="shared" si="41"/>
        <v>3.1749999999999998</v>
      </c>
      <c r="BD104" s="135">
        <v>1.8</v>
      </c>
      <c r="BE104" s="135">
        <v>2</v>
      </c>
      <c r="BF104" s="135">
        <v>2.5</v>
      </c>
      <c r="BG104" s="135">
        <v>2.6</v>
      </c>
      <c r="BH104" s="169">
        <f t="shared" si="42"/>
        <v>2.2250000000000001</v>
      </c>
      <c r="BI104" s="135">
        <v>2.7</v>
      </c>
      <c r="BJ104" s="135">
        <v>3</v>
      </c>
      <c r="BK104" s="135">
        <v>2</v>
      </c>
      <c r="BL104" s="135">
        <v>2</v>
      </c>
      <c r="BM104" s="135">
        <v>2.6</v>
      </c>
      <c r="BN104" s="169">
        <f t="shared" si="43"/>
        <v>2.46</v>
      </c>
      <c r="BO104" s="148">
        <v>3.5</v>
      </c>
      <c r="BP104" s="148">
        <v>3.5</v>
      </c>
      <c r="BQ104" s="148">
        <v>3.5</v>
      </c>
      <c r="BR104" s="148">
        <v>3.4</v>
      </c>
      <c r="BS104" s="169">
        <f t="shared" si="44"/>
        <v>3.4750000000000001</v>
      </c>
      <c r="BT104" s="148">
        <v>3.4</v>
      </c>
      <c r="BU104" s="148">
        <v>3.5</v>
      </c>
      <c r="BV104" s="148">
        <v>3.6</v>
      </c>
      <c r="BW104" s="148">
        <v>3</v>
      </c>
      <c r="BX104" s="169">
        <f t="shared" si="45"/>
        <v>3.375</v>
      </c>
      <c r="BY104" s="148">
        <v>3</v>
      </c>
      <c r="BZ104" s="148">
        <v>5</v>
      </c>
      <c r="CA104" s="148">
        <v>4.8</v>
      </c>
      <c r="CB104" s="169">
        <f t="shared" si="46"/>
        <v>4.2666666666666666</v>
      </c>
      <c r="CC104" s="148">
        <v>5</v>
      </c>
      <c r="CD104" s="148">
        <v>4.5</v>
      </c>
      <c r="CE104" s="148">
        <v>5</v>
      </c>
      <c r="CF104" s="148"/>
      <c r="CG104" s="148"/>
      <c r="CH104" s="169">
        <f t="shared" si="47"/>
        <v>4.833333333333333</v>
      </c>
    </row>
    <row r="105" spans="1:86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32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33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34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35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36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37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38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39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40"/>
        <v>5.25</v>
      </c>
      <c r="AY105" s="135">
        <v>8</v>
      </c>
      <c r="AZ105" s="135">
        <v>7.5</v>
      </c>
      <c r="BA105" s="135">
        <v>8</v>
      </c>
      <c r="BB105" s="135">
        <v>8</v>
      </c>
      <c r="BC105" s="169">
        <f t="shared" si="41"/>
        <v>7.875</v>
      </c>
      <c r="BD105" s="135">
        <v>9</v>
      </c>
      <c r="BE105" s="135">
        <v>9</v>
      </c>
      <c r="BF105" s="135">
        <v>8</v>
      </c>
      <c r="BG105" s="135">
        <v>10</v>
      </c>
      <c r="BH105" s="169">
        <f t="shared" si="42"/>
        <v>9</v>
      </c>
      <c r="BI105" s="135">
        <v>10</v>
      </c>
      <c r="BJ105" s="135">
        <v>12</v>
      </c>
      <c r="BK105" s="135">
        <v>12</v>
      </c>
      <c r="BL105" s="135">
        <v>12</v>
      </c>
      <c r="BM105" s="135">
        <v>25</v>
      </c>
      <c r="BN105" s="169">
        <f t="shared" si="43"/>
        <v>14.2</v>
      </c>
      <c r="BO105" s="148">
        <v>25</v>
      </c>
      <c r="BP105" s="148">
        <v>25</v>
      </c>
      <c r="BQ105" s="148">
        <v>25</v>
      </c>
      <c r="BR105" s="148">
        <v>20</v>
      </c>
      <c r="BS105" s="169">
        <f t="shared" si="44"/>
        <v>23.75</v>
      </c>
      <c r="BT105" s="148">
        <v>20</v>
      </c>
      <c r="BU105" s="148">
        <v>23</v>
      </c>
      <c r="BV105" s="148">
        <v>22</v>
      </c>
      <c r="BW105" s="148">
        <v>17</v>
      </c>
      <c r="BX105" s="169">
        <f t="shared" si="45"/>
        <v>20.5</v>
      </c>
      <c r="BY105" s="148">
        <v>18</v>
      </c>
      <c r="BZ105" s="148">
        <v>20</v>
      </c>
      <c r="CA105" s="148">
        <v>18</v>
      </c>
      <c r="CB105" s="169">
        <f t="shared" si="46"/>
        <v>18.666666666666668</v>
      </c>
      <c r="CC105" s="148">
        <v>17</v>
      </c>
      <c r="CD105" s="148">
        <v>13</v>
      </c>
      <c r="CE105" s="148">
        <v>12</v>
      </c>
      <c r="CF105" s="148"/>
      <c r="CG105" s="148"/>
      <c r="CH105" s="169">
        <f t="shared" si="47"/>
        <v>14</v>
      </c>
    </row>
    <row r="106" spans="1:86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32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33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34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35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36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37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38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39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40"/>
        <v>6.125</v>
      </c>
      <c r="AY106" s="135">
        <v>7.5</v>
      </c>
      <c r="AZ106" s="135">
        <v>8</v>
      </c>
      <c r="BA106" s="135">
        <v>8</v>
      </c>
      <c r="BB106" s="135">
        <v>8</v>
      </c>
      <c r="BC106" s="169">
        <f t="shared" si="41"/>
        <v>7.875</v>
      </c>
      <c r="BD106" s="135">
        <v>8</v>
      </c>
      <c r="BE106" s="135">
        <v>9</v>
      </c>
      <c r="BF106" s="135">
        <v>9</v>
      </c>
      <c r="BG106" s="135">
        <v>10</v>
      </c>
      <c r="BH106" s="169">
        <f t="shared" si="42"/>
        <v>9</v>
      </c>
      <c r="BI106" s="135">
        <v>11</v>
      </c>
      <c r="BJ106" s="135">
        <v>11</v>
      </c>
      <c r="BK106" s="135">
        <v>11</v>
      </c>
      <c r="BL106" s="135">
        <v>11</v>
      </c>
      <c r="BM106" s="135">
        <v>16</v>
      </c>
      <c r="BN106" s="169">
        <f t="shared" si="43"/>
        <v>12</v>
      </c>
      <c r="BO106" s="148">
        <v>17</v>
      </c>
      <c r="BP106" s="148">
        <v>15</v>
      </c>
      <c r="BQ106" s="148">
        <v>15</v>
      </c>
      <c r="BR106" s="148">
        <v>17</v>
      </c>
      <c r="BS106" s="169">
        <f t="shared" si="44"/>
        <v>16</v>
      </c>
      <c r="BT106" s="148">
        <v>17</v>
      </c>
      <c r="BU106" s="148">
        <v>19</v>
      </c>
      <c r="BV106" s="148">
        <v>18</v>
      </c>
      <c r="BW106" s="148">
        <v>16</v>
      </c>
      <c r="BX106" s="169">
        <f t="shared" si="45"/>
        <v>17.5</v>
      </c>
      <c r="BY106" s="148">
        <v>16</v>
      </c>
      <c r="BZ106" s="148">
        <v>20</v>
      </c>
      <c r="CA106" s="148">
        <v>18</v>
      </c>
      <c r="CB106" s="169">
        <f t="shared" si="46"/>
        <v>18</v>
      </c>
      <c r="CC106" s="148">
        <v>14</v>
      </c>
      <c r="CD106" s="148">
        <v>11</v>
      </c>
      <c r="CE106" s="148">
        <v>10</v>
      </c>
      <c r="CF106" s="148"/>
      <c r="CG106" s="148"/>
      <c r="CH106" s="169">
        <f t="shared" si="47"/>
        <v>11.666666666666666</v>
      </c>
    </row>
    <row r="107" spans="1:86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32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33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34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35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36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37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38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39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40"/>
        <v>7.5</v>
      </c>
      <c r="AY107" s="135">
        <v>8</v>
      </c>
      <c r="AZ107" s="135">
        <v>6</v>
      </c>
      <c r="BA107" s="135">
        <v>6</v>
      </c>
      <c r="BB107" s="135">
        <v>6</v>
      </c>
      <c r="BC107" s="169">
        <f t="shared" si="41"/>
        <v>6.5</v>
      </c>
      <c r="BD107" s="135">
        <v>6</v>
      </c>
      <c r="BE107" s="135">
        <v>7</v>
      </c>
      <c r="BF107" s="135">
        <v>8</v>
      </c>
      <c r="BG107" s="135">
        <v>8</v>
      </c>
      <c r="BH107" s="169">
        <f t="shared" si="42"/>
        <v>7.25</v>
      </c>
      <c r="BI107" s="135">
        <v>8</v>
      </c>
      <c r="BJ107" s="135">
        <v>8</v>
      </c>
      <c r="BK107" s="135">
        <v>7</v>
      </c>
      <c r="BL107" s="135">
        <v>8</v>
      </c>
      <c r="BM107" s="135">
        <v>8</v>
      </c>
      <c r="BN107" s="169">
        <f t="shared" si="43"/>
        <v>7.8</v>
      </c>
      <c r="BO107" s="148">
        <v>8</v>
      </c>
      <c r="BP107" s="148">
        <v>8</v>
      </c>
      <c r="BQ107" s="148">
        <v>8</v>
      </c>
      <c r="BR107" s="148">
        <v>8</v>
      </c>
      <c r="BS107" s="169">
        <f t="shared" si="44"/>
        <v>8</v>
      </c>
      <c r="BT107" s="148">
        <v>8</v>
      </c>
      <c r="BU107" s="148">
        <v>10</v>
      </c>
      <c r="BV107" s="148">
        <v>10</v>
      </c>
      <c r="BW107" s="148">
        <v>9</v>
      </c>
      <c r="BX107" s="169">
        <f t="shared" si="45"/>
        <v>9.25</v>
      </c>
      <c r="BY107" s="148">
        <v>10</v>
      </c>
      <c r="BZ107" s="148">
        <v>10</v>
      </c>
      <c r="CA107" s="148">
        <v>10</v>
      </c>
      <c r="CB107" s="169">
        <f t="shared" si="46"/>
        <v>10</v>
      </c>
      <c r="CC107" s="148">
        <v>12</v>
      </c>
      <c r="CD107" s="148">
        <v>12</v>
      </c>
      <c r="CE107" s="148">
        <v>12</v>
      </c>
      <c r="CF107" s="148"/>
      <c r="CG107" s="148"/>
      <c r="CH107" s="169">
        <f t="shared" si="47"/>
        <v>12</v>
      </c>
    </row>
    <row r="108" spans="1:86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32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33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34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35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36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37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38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39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40"/>
        <v>22</v>
      </c>
      <c r="AY108" s="135">
        <v>22</v>
      </c>
      <c r="AZ108" s="135">
        <v>22</v>
      </c>
      <c r="BA108" s="135">
        <v>22</v>
      </c>
      <c r="BB108" s="135">
        <v>22</v>
      </c>
      <c r="BC108" s="169">
        <f t="shared" si="41"/>
        <v>22</v>
      </c>
      <c r="BD108" s="135">
        <v>22</v>
      </c>
      <c r="BE108" s="135">
        <v>22</v>
      </c>
      <c r="BF108" s="135">
        <v>22</v>
      </c>
      <c r="BG108" s="135">
        <v>22</v>
      </c>
      <c r="BH108" s="169">
        <f t="shared" si="42"/>
        <v>22</v>
      </c>
      <c r="BI108" s="135">
        <v>22</v>
      </c>
      <c r="BJ108" s="135">
        <v>25</v>
      </c>
      <c r="BK108" s="135">
        <v>22</v>
      </c>
      <c r="BL108" s="135">
        <v>22</v>
      </c>
      <c r="BM108" s="135">
        <v>22</v>
      </c>
      <c r="BN108" s="169">
        <f t="shared" si="43"/>
        <v>22.6</v>
      </c>
      <c r="BO108" s="148">
        <v>22</v>
      </c>
      <c r="BP108" s="148">
        <v>22</v>
      </c>
      <c r="BQ108" s="148">
        <v>22</v>
      </c>
      <c r="BR108" s="148">
        <v>22</v>
      </c>
      <c r="BS108" s="169">
        <f t="shared" si="44"/>
        <v>22</v>
      </c>
      <c r="BT108" s="148">
        <v>22</v>
      </c>
      <c r="BU108" s="148">
        <v>22</v>
      </c>
      <c r="BV108" s="148">
        <v>22</v>
      </c>
      <c r="BW108" s="148">
        <v>22</v>
      </c>
      <c r="BX108" s="169">
        <f t="shared" si="45"/>
        <v>22</v>
      </c>
      <c r="BY108" s="148">
        <v>22</v>
      </c>
      <c r="BZ108" s="148">
        <v>22</v>
      </c>
      <c r="CA108" s="148">
        <v>22</v>
      </c>
      <c r="CB108" s="169">
        <f t="shared" si="46"/>
        <v>22</v>
      </c>
      <c r="CC108" s="148">
        <v>22</v>
      </c>
      <c r="CD108" s="148">
        <v>22</v>
      </c>
      <c r="CE108" s="148">
        <v>22</v>
      </c>
      <c r="CF108" s="148"/>
      <c r="CG108" s="148"/>
      <c r="CH108" s="169">
        <f t="shared" si="47"/>
        <v>22</v>
      </c>
    </row>
    <row r="109" spans="1:86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32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33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34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35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36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37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38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39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40"/>
        <v>13.625</v>
      </c>
      <c r="AY109" s="135">
        <v>14.5</v>
      </c>
      <c r="AZ109" s="135">
        <v>14.5</v>
      </c>
      <c r="BA109" s="135">
        <v>14.5</v>
      </c>
      <c r="BB109" s="135">
        <v>14.5</v>
      </c>
      <c r="BC109" s="169">
        <f t="shared" si="41"/>
        <v>14.5</v>
      </c>
      <c r="BD109" s="135">
        <v>14.5</v>
      </c>
      <c r="BE109" s="135">
        <v>14.5</v>
      </c>
      <c r="BF109" s="135">
        <v>14</v>
      </c>
      <c r="BG109" s="135">
        <v>14.5</v>
      </c>
      <c r="BH109" s="169">
        <f t="shared" si="42"/>
        <v>14.375</v>
      </c>
      <c r="BI109" s="135">
        <v>15</v>
      </c>
      <c r="BJ109" s="135">
        <v>15</v>
      </c>
      <c r="BK109" s="135">
        <v>16</v>
      </c>
      <c r="BL109" s="135">
        <v>16</v>
      </c>
      <c r="BM109" s="135">
        <v>16.5</v>
      </c>
      <c r="BN109" s="169">
        <f t="shared" si="43"/>
        <v>15.7</v>
      </c>
      <c r="BO109" s="148">
        <v>16.5</v>
      </c>
      <c r="BP109" s="148">
        <v>16</v>
      </c>
      <c r="BQ109" s="148">
        <v>16</v>
      </c>
      <c r="BR109" s="148">
        <v>17</v>
      </c>
      <c r="BS109" s="169">
        <f t="shared" si="44"/>
        <v>16.375</v>
      </c>
      <c r="BT109" s="148">
        <v>17</v>
      </c>
      <c r="BU109" s="148">
        <v>17</v>
      </c>
      <c r="BV109" s="148">
        <v>16.5</v>
      </c>
      <c r="BW109" s="148">
        <v>16</v>
      </c>
      <c r="BX109" s="169">
        <f t="shared" si="45"/>
        <v>16.625</v>
      </c>
      <c r="BY109" s="148">
        <v>16</v>
      </c>
      <c r="BZ109" s="148">
        <v>16</v>
      </c>
      <c r="CA109" s="148">
        <v>18</v>
      </c>
      <c r="CB109" s="169">
        <f t="shared" si="46"/>
        <v>16.666666666666668</v>
      </c>
      <c r="CC109" s="148">
        <v>16</v>
      </c>
      <c r="CD109" s="148">
        <v>16</v>
      </c>
      <c r="CE109" s="148">
        <v>16</v>
      </c>
      <c r="CF109" s="148"/>
      <c r="CG109" s="148"/>
      <c r="CH109" s="169">
        <f t="shared" si="47"/>
        <v>16</v>
      </c>
    </row>
    <row r="110" spans="1:86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32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33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34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35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36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37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38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39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40"/>
        <v>16</v>
      </c>
      <c r="AY110" s="135">
        <v>16</v>
      </c>
      <c r="AZ110" s="135">
        <v>16</v>
      </c>
      <c r="BA110" s="135">
        <v>16</v>
      </c>
      <c r="BB110" s="135">
        <v>16.5</v>
      </c>
      <c r="BC110" s="169">
        <f t="shared" si="41"/>
        <v>16.125</v>
      </c>
      <c r="BD110" s="135">
        <v>16.5</v>
      </c>
      <c r="BE110" s="135">
        <v>16.5</v>
      </c>
      <c r="BF110" s="135">
        <v>16.5</v>
      </c>
      <c r="BG110" s="135">
        <v>17</v>
      </c>
      <c r="BH110" s="169">
        <f t="shared" si="42"/>
        <v>16.625</v>
      </c>
      <c r="BI110" s="135">
        <v>18</v>
      </c>
      <c r="BJ110" s="135">
        <v>18</v>
      </c>
      <c r="BK110" s="135">
        <v>19</v>
      </c>
      <c r="BL110" s="135">
        <v>19</v>
      </c>
      <c r="BM110" s="135">
        <v>19</v>
      </c>
      <c r="BN110" s="169">
        <f t="shared" si="43"/>
        <v>18.600000000000001</v>
      </c>
      <c r="BO110" s="148">
        <v>20</v>
      </c>
      <c r="BP110" s="148">
        <v>20</v>
      </c>
      <c r="BQ110" s="148">
        <v>20</v>
      </c>
      <c r="BR110" s="148">
        <v>20</v>
      </c>
      <c r="BS110" s="169">
        <f t="shared" si="44"/>
        <v>20</v>
      </c>
      <c r="BT110" s="148">
        <v>20</v>
      </c>
      <c r="BU110" s="148">
        <v>20</v>
      </c>
      <c r="BV110" s="148">
        <v>20</v>
      </c>
      <c r="BW110" s="148">
        <v>19</v>
      </c>
      <c r="BX110" s="169">
        <f t="shared" si="45"/>
        <v>19.75</v>
      </c>
      <c r="BY110" s="148">
        <v>20</v>
      </c>
      <c r="BZ110" s="148">
        <v>20</v>
      </c>
      <c r="CA110" s="148">
        <v>15.5</v>
      </c>
      <c r="CB110" s="169">
        <f t="shared" si="46"/>
        <v>18.5</v>
      </c>
      <c r="CC110" s="148">
        <v>20</v>
      </c>
      <c r="CD110" s="148">
        <v>20</v>
      </c>
      <c r="CE110" s="148">
        <v>19</v>
      </c>
      <c r="CF110" s="148"/>
      <c r="CG110" s="148"/>
      <c r="CH110" s="169">
        <f t="shared" si="47"/>
        <v>19.666666666666668</v>
      </c>
    </row>
    <row r="111" spans="1:86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32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33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34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35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36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37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38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39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40"/>
        <v>90</v>
      </c>
      <c r="AY111" s="135">
        <v>95</v>
      </c>
      <c r="AZ111" s="135">
        <v>95</v>
      </c>
      <c r="BA111" s="135">
        <v>95</v>
      </c>
      <c r="BB111" s="135">
        <v>95</v>
      </c>
      <c r="BC111" s="169">
        <f t="shared" si="41"/>
        <v>95</v>
      </c>
      <c r="BD111" s="135">
        <v>95</v>
      </c>
      <c r="BE111" s="135">
        <v>95</v>
      </c>
      <c r="BF111" s="135">
        <v>95</v>
      </c>
      <c r="BG111" s="135">
        <v>95</v>
      </c>
      <c r="BH111" s="169">
        <f t="shared" si="42"/>
        <v>95</v>
      </c>
      <c r="BI111" s="135">
        <v>95</v>
      </c>
      <c r="BJ111" s="135">
        <v>95</v>
      </c>
      <c r="BK111" s="135">
        <v>95</v>
      </c>
      <c r="BL111" s="135">
        <v>95</v>
      </c>
      <c r="BM111" s="135">
        <v>95</v>
      </c>
      <c r="BN111" s="169">
        <f t="shared" si="43"/>
        <v>95</v>
      </c>
      <c r="BO111" s="148">
        <v>95</v>
      </c>
      <c r="BP111" s="148">
        <v>95</v>
      </c>
      <c r="BQ111" s="148">
        <v>95</v>
      </c>
      <c r="BR111" s="148">
        <v>95</v>
      </c>
      <c r="BS111" s="169">
        <f t="shared" si="44"/>
        <v>95</v>
      </c>
      <c r="BT111" s="148">
        <v>95</v>
      </c>
      <c r="BU111" s="148">
        <v>95</v>
      </c>
      <c r="BV111" s="148">
        <v>95</v>
      </c>
      <c r="BW111" s="148">
        <v>95</v>
      </c>
      <c r="BX111" s="169">
        <f t="shared" si="45"/>
        <v>95</v>
      </c>
      <c r="BY111" s="148">
        <v>95</v>
      </c>
      <c r="BZ111" s="148">
        <v>95</v>
      </c>
      <c r="CA111" s="148">
        <v>95</v>
      </c>
      <c r="CB111" s="169">
        <f t="shared" si="46"/>
        <v>95</v>
      </c>
      <c r="CC111" s="148">
        <v>95</v>
      </c>
      <c r="CD111" s="148">
        <v>95</v>
      </c>
      <c r="CE111" s="148">
        <v>95</v>
      </c>
      <c r="CF111" s="148"/>
      <c r="CG111" s="148"/>
      <c r="CH111" s="169">
        <f t="shared" si="47"/>
        <v>95</v>
      </c>
    </row>
    <row r="112" spans="1:86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32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33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34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35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36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37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38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39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40"/>
        <v>95</v>
      </c>
      <c r="AY112" s="135">
        <v>95</v>
      </c>
      <c r="AZ112" s="135">
        <v>95</v>
      </c>
      <c r="BA112" s="135">
        <v>95</v>
      </c>
      <c r="BB112" s="135">
        <v>95</v>
      </c>
      <c r="BC112" s="169">
        <f t="shared" si="41"/>
        <v>95</v>
      </c>
      <c r="BD112" s="135">
        <v>95</v>
      </c>
      <c r="BE112" s="135">
        <v>95</v>
      </c>
      <c r="BF112" s="135">
        <v>95</v>
      </c>
      <c r="BG112" s="135">
        <v>95</v>
      </c>
      <c r="BH112" s="169">
        <f t="shared" si="42"/>
        <v>95</v>
      </c>
      <c r="BI112" s="135">
        <v>95</v>
      </c>
      <c r="BJ112" s="135">
        <v>95</v>
      </c>
      <c r="BK112" s="135">
        <v>95</v>
      </c>
      <c r="BL112" s="135">
        <v>95</v>
      </c>
      <c r="BM112" s="135">
        <v>95</v>
      </c>
      <c r="BN112" s="169">
        <f t="shared" si="43"/>
        <v>95</v>
      </c>
      <c r="BO112" s="148">
        <v>95</v>
      </c>
      <c r="BP112" s="148">
        <v>95</v>
      </c>
      <c r="BQ112" s="148">
        <v>95</v>
      </c>
      <c r="BR112" s="148">
        <v>95</v>
      </c>
      <c r="BS112" s="169">
        <f t="shared" si="44"/>
        <v>95</v>
      </c>
      <c r="BT112" s="148">
        <v>95</v>
      </c>
      <c r="BU112" s="148">
        <v>95</v>
      </c>
      <c r="BV112" s="148">
        <v>95</v>
      </c>
      <c r="BW112" s="148">
        <v>95</v>
      </c>
      <c r="BX112" s="169">
        <f t="shared" si="45"/>
        <v>95</v>
      </c>
      <c r="BY112" s="148">
        <v>95</v>
      </c>
      <c r="BZ112" s="148">
        <v>95</v>
      </c>
      <c r="CA112" s="148">
        <v>95</v>
      </c>
      <c r="CB112" s="169">
        <f t="shared" si="46"/>
        <v>95</v>
      </c>
      <c r="CC112" s="148">
        <v>95</v>
      </c>
      <c r="CD112" s="148">
        <v>95</v>
      </c>
      <c r="CE112" s="148">
        <v>95</v>
      </c>
      <c r="CF112" s="148"/>
      <c r="CG112" s="148"/>
      <c r="CH112" s="169">
        <f t="shared" si="47"/>
        <v>95</v>
      </c>
    </row>
    <row r="113" spans="1:86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32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33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34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35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36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37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38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39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40"/>
        <v>6.25</v>
      </c>
      <c r="AY113" s="135">
        <v>7</v>
      </c>
      <c r="AZ113" s="135">
        <v>7</v>
      </c>
      <c r="BA113" s="135">
        <v>7</v>
      </c>
      <c r="BB113" s="135">
        <v>6.5</v>
      </c>
      <c r="BC113" s="169">
        <f t="shared" si="41"/>
        <v>6.875</v>
      </c>
      <c r="BD113" s="135">
        <v>6</v>
      </c>
      <c r="BE113" s="135">
        <v>7</v>
      </c>
      <c r="BF113" s="135">
        <v>7</v>
      </c>
      <c r="BG113" s="135">
        <v>7</v>
      </c>
      <c r="BH113" s="169">
        <f t="shared" si="42"/>
        <v>6.75</v>
      </c>
      <c r="BI113" s="135">
        <v>6</v>
      </c>
      <c r="BJ113" s="135">
        <v>7</v>
      </c>
      <c r="BK113" s="135">
        <v>7</v>
      </c>
      <c r="BL113" s="135">
        <v>7</v>
      </c>
      <c r="BM113" s="135">
        <v>7</v>
      </c>
      <c r="BN113" s="169">
        <f t="shared" si="43"/>
        <v>6.8</v>
      </c>
      <c r="BO113" s="148">
        <v>7</v>
      </c>
      <c r="BP113" s="148">
        <v>7</v>
      </c>
      <c r="BQ113" s="148">
        <v>7</v>
      </c>
      <c r="BR113" s="148">
        <v>7</v>
      </c>
      <c r="BS113" s="169">
        <f t="shared" si="44"/>
        <v>7</v>
      </c>
      <c r="BT113" s="148">
        <v>7</v>
      </c>
      <c r="BU113" s="148">
        <v>7</v>
      </c>
      <c r="BV113" s="148">
        <v>7</v>
      </c>
      <c r="BW113" s="148">
        <v>7</v>
      </c>
      <c r="BX113" s="169">
        <f t="shared" si="45"/>
        <v>7</v>
      </c>
      <c r="BY113" s="148">
        <v>7</v>
      </c>
      <c r="BZ113" s="148">
        <v>7</v>
      </c>
      <c r="CA113" s="148">
        <v>7</v>
      </c>
      <c r="CB113" s="169">
        <f t="shared" si="46"/>
        <v>7</v>
      </c>
      <c r="CC113" s="148">
        <v>6</v>
      </c>
      <c r="CD113" s="148">
        <v>6</v>
      </c>
      <c r="CE113" s="148">
        <v>5</v>
      </c>
      <c r="CF113" s="148"/>
      <c r="CG113" s="148"/>
      <c r="CH113" s="169">
        <f t="shared" si="47"/>
        <v>5.666666666666667</v>
      </c>
    </row>
    <row r="114" spans="1:86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32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33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34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35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36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37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38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39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40"/>
        <v>12.5</v>
      </c>
      <c r="AY114" s="135">
        <v>12</v>
      </c>
      <c r="AZ114" s="135">
        <v>12</v>
      </c>
      <c r="BA114" s="135">
        <v>12</v>
      </c>
      <c r="BB114" s="135">
        <v>13</v>
      </c>
      <c r="BC114" s="169">
        <f t="shared" si="41"/>
        <v>12.25</v>
      </c>
      <c r="BD114" s="135">
        <v>12</v>
      </c>
      <c r="BE114" s="135">
        <v>12</v>
      </c>
      <c r="BF114" s="135">
        <v>12</v>
      </c>
      <c r="BG114" s="135">
        <v>13</v>
      </c>
      <c r="BH114" s="169">
        <f t="shared" si="42"/>
        <v>12.25</v>
      </c>
      <c r="BI114" s="135">
        <v>13</v>
      </c>
      <c r="BJ114" s="135">
        <v>13</v>
      </c>
      <c r="BK114" s="135">
        <v>12</v>
      </c>
      <c r="BL114" s="135">
        <v>13</v>
      </c>
      <c r="BM114" s="135">
        <v>14</v>
      </c>
      <c r="BN114" s="169">
        <f t="shared" si="43"/>
        <v>13</v>
      </c>
      <c r="BO114" s="148">
        <v>13</v>
      </c>
      <c r="BP114" s="148">
        <v>14</v>
      </c>
      <c r="BQ114" s="148">
        <v>14</v>
      </c>
      <c r="BR114" s="148">
        <v>14</v>
      </c>
      <c r="BS114" s="169">
        <f t="shared" si="44"/>
        <v>13.75</v>
      </c>
      <c r="BT114" s="148">
        <v>14</v>
      </c>
      <c r="BU114" s="148">
        <v>12</v>
      </c>
      <c r="BV114" s="148">
        <v>12</v>
      </c>
      <c r="BW114" s="148">
        <v>12</v>
      </c>
      <c r="BX114" s="169">
        <f t="shared" si="45"/>
        <v>12.5</v>
      </c>
      <c r="BY114" s="148">
        <v>13</v>
      </c>
      <c r="BZ114" s="148">
        <v>14</v>
      </c>
      <c r="CA114" s="148">
        <v>14</v>
      </c>
      <c r="CB114" s="169">
        <f t="shared" si="46"/>
        <v>13.666666666666666</v>
      </c>
      <c r="CC114" s="148">
        <v>13</v>
      </c>
      <c r="CD114" s="148">
        <v>12</v>
      </c>
      <c r="CE114" s="148">
        <v>12</v>
      </c>
      <c r="CF114" s="148"/>
      <c r="CG114" s="148"/>
      <c r="CH114" s="169">
        <f t="shared" si="47"/>
        <v>12.333333333333334</v>
      </c>
    </row>
    <row r="115" spans="1:86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32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33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34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35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36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37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38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39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40"/>
        <v>11</v>
      </c>
      <c r="AY115" s="135">
        <v>11</v>
      </c>
      <c r="AZ115" s="135">
        <v>11</v>
      </c>
      <c r="BA115" s="135">
        <v>11</v>
      </c>
      <c r="BB115" s="135">
        <v>10</v>
      </c>
      <c r="BC115" s="169">
        <f t="shared" si="41"/>
        <v>10.75</v>
      </c>
      <c r="BD115" s="135">
        <v>10</v>
      </c>
      <c r="BE115" s="135">
        <v>10</v>
      </c>
      <c r="BF115" s="135">
        <v>10</v>
      </c>
      <c r="BG115" s="135">
        <v>10</v>
      </c>
      <c r="BH115" s="169">
        <f t="shared" si="42"/>
        <v>10</v>
      </c>
      <c r="BI115" s="135">
        <v>10</v>
      </c>
      <c r="BJ115" s="135">
        <v>10</v>
      </c>
      <c r="BK115" s="135">
        <v>10.5</v>
      </c>
      <c r="BL115" s="135">
        <v>10.5</v>
      </c>
      <c r="BM115" s="135">
        <v>10.5</v>
      </c>
      <c r="BN115" s="169">
        <f t="shared" si="43"/>
        <v>10.3</v>
      </c>
      <c r="BO115" s="148">
        <v>10.5</v>
      </c>
      <c r="BP115" s="148">
        <v>10.5</v>
      </c>
      <c r="BQ115" s="148">
        <v>10.5</v>
      </c>
      <c r="BR115" s="148">
        <v>10.5</v>
      </c>
      <c r="BS115" s="169">
        <f t="shared" si="44"/>
        <v>10.5</v>
      </c>
      <c r="BT115" s="148">
        <v>10.5</v>
      </c>
      <c r="BU115" s="148">
        <v>10.5</v>
      </c>
      <c r="BV115" s="148">
        <v>10.5</v>
      </c>
      <c r="BW115" s="148">
        <v>10.5</v>
      </c>
      <c r="BX115" s="169">
        <f t="shared" si="45"/>
        <v>10.5</v>
      </c>
      <c r="BY115" s="148">
        <v>10.5</v>
      </c>
      <c r="BZ115" s="148">
        <v>11</v>
      </c>
      <c r="CA115" s="148">
        <v>11</v>
      </c>
      <c r="CB115" s="169">
        <f t="shared" si="46"/>
        <v>10.833333333333334</v>
      </c>
      <c r="CC115" s="148">
        <v>11</v>
      </c>
      <c r="CD115" s="148">
        <v>11</v>
      </c>
      <c r="CE115" s="148">
        <v>11</v>
      </c>
      <c r="CF115" s="148"/>
      <c r="CG115" s="148"/>
      <c r="CH115" s="169">
        <f t="shared" si="47"/>
        <v>11</v>
      </c>
    </row>
    <row r="116" spans="1:86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32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33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34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35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36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37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38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39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40"/>
        <v>52.5</v>
      </c>
      <c r="AY116" s="135">
        <v>55</v>
      </c>
      <c r="AZ116" s="135">
        <v>55</v>
      </c>
      <c r="BA116" s="135">
        <v>55</v>
      </c>
      <c r="BB116" s="135">
        <v>55</v>
      </c>
      <c r="BC116" s="169">
        <f t="shared" si="41"/>
        <v>55</v>
      </c>
      <c r="BD116" s="135">
        <v>55</v>
      </c>
      <c r="BE116" s="135">
        <v>55</v>
      </c>
      <c r="BF116" s="135">
        <v>55</v>
      </c>
      <c r="BG116" s="135">
        <v>55</v>
      </c>
      <c r="BH116" s="169">
        <f t="shared" si="42"/>
        <v>55</v>
      </c>
      <c r="BI116" s="135">
        <v>55</v>
      </c>
      <c r="BJ116" s="135">
        <v>55</v>
      </c>
      <c r="BK116" s="135">
        <v>55</v>
      </c>
      <c r="BL116" s="135">
        <v>55</v>
      </c>
      <c r="BM116" s="135">
        <v>55</v>
      </c>
      <c r="BN116" s="169">
        <f t="shared" si="43"/>
        <v>55</v>
      </c>
      <c r="BO116" s="148">
        <v>55</v>
      </c>
      <c r="BP116" s="148">
        <v>55</v>
      </c>
      <c r="BQ116" s="148">
        <v>55</v>
      </c>
      <c r="BR116" s="148">
        <v>55</v>
      </c>
      <c r="BS116" s="169">
        <f t="shared" si="44"/>
        <v>55</v>
      </c>
      <c r="BT116" s="148">
        <v>55</v>
      </c>
      <c r="BU116" s="148">
        <v>55</v>
      </c>
      <c r="BV116" s="148">
        <v>55</v>
      </c>
      <c r="BW116" s="148">
        <v>55</v>
      </c>
      <c r="BX116" s="169">
        <f t="shared" si="45"/>
        <v>55</v>
      </c>
      <c r="BY116" s="148">
        <v>55</v>
      </c>
      <c r="BZ116" s="148">
        <v>55</v>
      </c>
      <c r="CA116" s="148">
        <v>55</v>
      </c>
      <c r="CB116" s="169">
        <f t="shared" si="46"/>
        <v>55</v>
      </c>
      <c r="CC116" s="148">
        <v>55</v>
      </c>
      <c r="CD116" s="148">
        <v>55</v>
      </c>
      <c r="CE116" s="148">
        <v>55</v>
      </c>
      <c r="CF116" s="148"/>
      <c r="CG116" s="148"/>
      <c r="CH116" s="169">
        <f t="shared" si="47"/>
        <v>55</v>
      </c>
    </row>
    <row r="117" spans="1:86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32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33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34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35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36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37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38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39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40"/>
        <v>52.5</v>
      </c>
      <c r="AY117" s="135">
        <v>55</v>
      </c>
      <c r="AZ117" s="135">
        <v>55</v>
      </c>
      <c r="BA117" s="135">
        <v>55</v>
      </c>
      <c r="BB117" s="135">
        <v>55</v>
      </c>
      <c r="BC117" s="169">
        <f t="shared" si="41"/>
        <v>55</v>
      </c>
      <c r="BD117" s="135">
        <v>55</v>
      </c>
      <c r="BE117" s="135">
        <v>55</v>
      </c>
      <c r="BF117" s="135">
        <v>55</v>
      </c>
      <c r="BG117" s="135">
        <v>55</v>
      </c>
      <c r="BH117" s="169">
        <f t="shared" si="42"/>
        <v>55</v>
      </c>
      <c r="BI117" s="135">
        <v>55</v>
      </c>
      <c r="BJ117" s="135">
        <v>55</v>
      </c>
      <c r="BK117" s="135">
        <v>55</v>
      </c>
      <c r="BL117" s="135">
        <v>55</v>
      </c>
      <c r="BM117" s="135">
        <v>55</v>
      </c>
      <c r="BN117" s="169">
        <f t="shared" si="43"/>
        <v>55</v>
      </c>
      <c r="BO117" s="148">
        <v>55</v>
      </c>
      <c r="BP117" s="148">
        <v>55</v>
      </c>
      <c r="BQ117" s="148">
        <v>55</v>
      </c>
      <c r="BR117" s="148">
        <v>55</v>
      </c>
      <c r="BS117" s="169">
        <f t="shared" si="44"/>
        <v>55</v>
      </c>
      <c r="BT117" s="148">
        <v>55</v>
      </c>
      <c r="BU117" s="148">
        <v>55</v>
      </c>
      <c r="BV117" s="148">
        <v>55</v>
      </c>
      <c r="BW117" s="148">
        <v>55</v>
      </c>
      <c r="BX117" s="169">
        <f t="shared" si="45"/>
        <v>55</v>
      </c>
      <c r="BY117" s="148">
        <v>55</v>
      </c>
      <c r="BZ117" s="148">
        <v>55</v>
      </c>
      <c r="CA117" s="148">
        <v>55</v>
      </c>
      <c r="CB117" s="169">
        <f t="shared" si="46"/>
        <v>55</v>
      </c>
      <c r="CC117" s="148">
        <v>55</v>
      </c>
      <c r="CD117" s="148">
        <v>55</v>
      </c>
      <c r="CE117" s="148">
        <v>55</v>
      </c>
      <c r="CF117" s="148"/>
      <c r="CG117" s="148"/>
      <c r="CH117" s="169">
        <f t="shared" si="47"/>
        <v>55</v>
      </c>
    </row>
    <row r="118" spans="1:86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32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33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34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35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36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37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38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39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40"/>
        <v>5.4749999999999996</v>
      </c>
      <c r="AY118" s="135">
        <v>5.5</v>
      </c>
      <c r="AZ118" s="135">
        <v>5.5</v>
      </c>
      <c r="BA118" s="135">
        <v>5.5</v>
      </c>
      <c r="BB118" s="135">
        <v>5.6</v>
      </c>
      <c r="BC118" s="169">
        <f t="shared" si="41"/>
        <v>5.5250000000000004</v>
      </c>
      <c r="BD118" s="135">
        <v>5.6</v>
      </c>
      <c r="BE118" s="135">
        <v>5.7</v>
      </c>
      <c r="BF118" s="135">
        <v>5.7</v>
      </c>
      <c r="BG118" s="135">
        <v>5.7</v>
      </c>
      <c r="BH118" s="169">
        <f t="shared" si="42"/>
        <v>5.6749999999999998</v>
      </c>
      <c r="BI118" s="135">
        <v>5.7</v>
      </c>
      <c r="BJ118" s="135">
        <v>5.6</v>
      </c>
      <c r="BK118" s="135">
        <v>5.6</v>
      </c>
      <c r="BL118" s="135">
        <v>5.4</v>
      </c>
      <c r="BM118" s="135">
        <v>5</v>
      </c>
      <c r="BN118" s="169">
        <f t="shared" si="43"/>
        <v>5.4599999999999991</v>
      </c>
      <c r="BO118" s="148">
        <v>5</v>
      </c>
      <c r="BP118" s="148">
        <v>5</v>
      </c>
      <c r="BQ118" s="148">
        <v>5</v>
      </c>
      <c r="BR118" s="148">
        <v>5.0999999999999996</v>
      </c>
      <c r="BS118" s="169">
        <f t="shared" si="44"/>
        <v>5.0250000000000004</v>
      </c>
      <c r="BT118" s="148">
        <v>5.0999999999999996</v>
      </c>
      <c r="BU118" s="148">
        <v>4.8</v>
      </c>
      <c r="BV118" s="148">
        <v>4.8</v>
      </c>
      <c r="BW118" s="148">
        <v>5</v>
      </c>
      <c r="BX118" s="169">
        <f t="shared" si="45"/>
        <v>4.9249999999999998</v>
      </c>
      <c r="BY118" s="148">
        <v>5.2</v>
      </c>
      <c r="BZ118" s="148">
        <v>5.2</v>
      </c>
      <c r="CA118" s="148">
        <v>5.4</v>
      </c>
      <c r="CB118" s="169">
        <f t="shared" si="46"/>
        <v>5.2666666666666666</v>
      </c>
      <c r="CC118" s="148">
        <v>5.6</v>
      </c>
      <c r="CD118" s="148">
        <v>5.6</v>
      </c>
      <c r="CE118" s="148">
        <v>5.6</v>
      </c>
      <c r="CF118" s="148"/>
      <c r="CG118" s="148"/>
      <c r="CH118" s="169">
        <f t="shared" si="47"/>
        <v>5.5999999999999988</v>
      </c>
    </row>
    <row r="119" spans="1:86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32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33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34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35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36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37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38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39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40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>
        <v>4.5</v>
      </c>
      <c r="BC119" s="169">
        <f t="shared" si="41"/>
        <v>4.5749999999999993</v>
      </c>
      <c r="BD119" s="135">
        <v>4.5</v>
      </c>
      <c r="BE119" s="135">
        <v>4.5999999999999996</v>
      </c>
      <c r="BF119" s="135">
        <v>4.5999999999999996</v>
      </c>
      <c r="BG119" s="135">
        <v>4.5999999999999996</v>
      </c>
      <c r="BH119" s="169">
        <f t="shared" si="42"/>
        <v>4.5749999999999993</v>
      </c>
      <c r="BI119" s="135">
        <v>4.7</v>
      </c>
      <c r="BJ119" s="135">
        <v>4.5</v>
      </c>
      <c r="BK119" s="135">
        <v>4.7</v>
      </c>
      <c r="BL119" s="135">
        <v>4.2</v>
      </c>
      <c r="BM119" s="135">
        <v>4.2</v>
      </c>
      <c r="BN119" s="169">
        <f t="shared" si="43"/>
        <v>4.4599999999999991</v>
      </c>
      <c r="BO119" s="148">
        <v>4.2</v>
      </c>
      <c r="BP119" s="148">
        <v>4.2</v>
      </c>
      <c r="BQ119" s="148">
        <v>4.2</v>
      </c>
      <c r="BR119" s="148">
        <v>4.2</v>
      </c>
      <c r="BS119" s="169">
        <f t="shared" si="44"/>
        <v>4.2</v>
      </c>
      <c r="BT119" s="148">
        <v>4.2</v>
      </c>
      <c r="BU119" s="148">
        <v>4</v>
      </c>
      <c r="BV119" s="148">
        <v>4.0999999999999996</v>
      </c>
      <c r="BW119" s="148">
        <v>4.2</v>
      </c>
      <c r="BX119" s="169">
        <f t="shared" si="45"/>
        <v>4.125</v>
      </c>
      <c r="BY119" s="148">
        <v>4.4000000000000004</v>
      </c>
      <c r="BZ119" s="148">
        <v>4.4000000000000004</v>
      </c>
      <c r="CA119" s="148">
        <v>4.3</v>
      </c>
      <c r="CB119" s="169">
        <f t="shared" si="46"/>
        <v>4.3666666666666671</v>
      </c>
      <c r="CC119" s="148">
        <v>4.7</v>
      </c>
      <c r="CD119" s="148">
        <v>4.7</v>
      </c>
      <c r="CE119" s="148">
        <v>4.7</v>
      </c>
      <c r="CF119" s="148"/>
      <c r="CG119" s="148"/>
      <c r="CH119" s="169">
        <f t="shared" si="47"/>
        <v>4.7</v>
      </c>
    </row>
    <row r="120" spans="1:86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32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33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34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35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36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37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38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39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40"/>
        <v>3.1500000000000004</v>
      </c>
      <c r="AY120" s="135">
        <v>3.2</v>
      </c>
      <c r="AZ120" s="135">
        <v>3.2</v>
      </c>
      <c r="BA120" s="135">
        <v>3.2</v>
      </c>
      <c r="BB120" s="135">
        <v>3.2</v>
      </c>
      <c r="BC120" s="169">
        <f t="shared" si="41"/>
        <v>3.2</v>
      </c>
      <c r="BD120" s="135">
        <v>3.2</v>
      </c>
      <c r="BE120" s="135">
        <v>3.3</v>
      </c>
      <c r="BF120" s="135">
        <v>3.2</v>
      </c>
      <c r="BG120" s="135">
        <v>3.4</v>
      </c>
      <c r="BH120" s="169">
        <f t="shared" si="42"/>
        <v>3.2749999999999999</v>
      </c>
      <c r="BI120" s="135">
        <v>3.4</v>
      </c>
      <c r="BJ120" s="135">
        <v>3.4</v>
      </c>
      <c r="BK120" s="135">
        <v>3.4</v>
      </c>
      <c r="BL120" s="135">
        <v>3.4</v>
      </c>
      <c r="BM120" s="135">
        <v>3.3</v>
      </c>
      <c r="BN120" s="169">
        <f t="shared" si="43"/>
        <v>3.38</v>
      </c>
      <c r="BO120" s="148">
        <v>3.3</v>
      </c>
      <c r="BP120" s="148">
        <v>3.3</v>
      </c>
      <c r="BQ120" s="148">
        <v>3.3</v>
      </c>
      <c r="BR120" s="148">
        <v>3.4</v>
      </c>
      <c r="BS120" s="169">
        <f t="shared" si="44"/>
        <v>3.3249999999999997</v>
      </c>
      <c r="BT120" s="148">
        <v>3.4</v>
      </c>
      <c r="BU120" s="148">
        <v>3.3</v>
      </c>
      <c r="BV120" s="148">
        <v>3.3</v>
      </c>
      <c r="BW120" s="148">
        <v>3.3</v>
      </c>
      <c r="BX120" s="169">
        <f t="shared" si="45"/>
        <v>3.3250000000000002</v>
      </c>
      <c r="BY120" s="148">
        <v>3.5</v>
      </c>
      <c r="BZ120" s="148">
        <v>3.3</v>
      </c>
      <c r="CA120" s="148">
        <v>3.5</v>
      </c>
      <c r="CB120" s="169">
        <f t="shared" si="46"/>
        <v>3.4333333333333336</v>
      </c>
      <c r="CC120" s="148">
        <v>3.5</v>
      </c>
      <c r="CD120" s="148">
        <v>3.5</v>
      </c>
      <c r="CE120" s="148">
        <v>3.5</v>
      </c>
      <c r="CF120" s="148"/>
      <c r="CG120" s="148"/>
      <c r="CH120" s="169">
        <f t="shared" si="47"/>
        <v>3.5</v>
      </c>
    </row>
    <row r="121" spans="1:86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32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33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34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35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36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37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38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39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40"/>
        <v>25</v>
      </c>
      <c r="AY121" s="135">
        <v>25</v>
      </c>
      <c r="AZ121" s="135">
        <v>25</v>
      </c>
      <c r="BA121" s="135">
        <v>25</v>
      </c>
      <c r="BB121" s="135">
        <v>25</v>
      </c>
      <c r="BC121" s="169">
        <f t="shared" si="41"/>
        <v>25</v>
      </c>
      <c r="BD121" s="135">
        <v>25</v>
      </c>
      <c r="BE121" s="135">
        <v>25</v>
      </c>
      <c r="BF121" s="135">
        <v>25</v>
      </c>
      <c r="BG121" s="135">
        <v>25</v>
      </c>
      <c r="BH121" s="169">
        <f t="shared" si="42"/>
        <v>25</v>
      </c>
      <c r="BI121" s="135">
        <v>25</v>
      </c>
      <c r="BJ121" s="135">
        <v>25</v>
      </c>
      <c r="BK121" s="135">
        <v>25</v>
      </c>
      <c r="BL121" s="135">
        <v>25</v>
      </c>
      <c r="BM121" s="135">
        <v>25</v>
      </c>
      <c r="BN121" s="169">
        <f t="shared" si="43"/>
        <v>25</v>
      </c>
      <c r="BO121" s="148">
        <v>25</v>
      </c>
      <c r="BP121" s="148">
        <v>25</v>
      </c>
      <c r="BQ121" s="148">
        <v>25</v>
      </c>
      <c r="BR121" s="148">
        <v>25</v>
      </c>
      <c r="BS121" s="169">
        <f t="shared" si="44"/>
        <v>25</v>
      </c>
      <c r="BT121" s="148">
        <v>25</v>
      </c>
      <c r="BU121" s="148">
        <v>25</v>
      </c>
      <c r="BV121" s="148">
        <v>25</v>
      </c>
      <c r="BW121" s="148">
        <v>25</v>
      </c>
      <c r="BX121" s="169">
        <f t="shared" si="45"/>
        <v>25</v>
      </c>
      <c r="BY121" s="148">
        <v>25</v>
      </c>
      <c r="BZ121" s="148">
        <v>25</v>
      </c>
      <c r="CA121" s="148">
        <v>25</v>
      </c>
      <c r="CB121" s="169">
        <f t="shared" si="46"/>
        <v>25</v>
      </c>
      <c r="CC121" s="148">
        <v>25</v>
      </c>
      <c r="CD121" s="148">
        <v>25</v>
      </c>
      <c r="CE121" s="148">
        <v>25</v>
      </c>
      <c r="CF121" s="148"/>
      <c r="CG121" s="148"/>
      <c r="CH121" s="169">
        <f t="shared" si="47"/>
        <v>25</v>
      </c>
    </row>
    <row r="122" spans="1:86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32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33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34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35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36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37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38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39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40"/>
        <v>20</v>
      </c>
      <c r="AY122" s="135">
        <v>20</v>
      </c>
      <c r="AZ122" s="135">
        <v>20</v>
      </c>
      <c r="BA122" s="135">
        <v>20</v>
      </c>
      <c r="BB122" s="135">
        <v>20</v>
      </c>
      <c r="BC122" s="169">
        <f t="shared" si="41"/>
        <v>20</v>
      </c>
      <c r="BD122" s="135">
        <v>20</v>
      </c>
      <c r="BE122" s="135">
        <v>20</v>
      </c>
      <c r="BF122" s="135">
        <v>20</v>
      </c>
      <c r="BG122" s="135">
        <v>20</v>
      </c>
      <c r="BH122" s="169">
        <f t="shared" si="42"/>
        <v>20</v>
      </c>
      <c r="BI122" s="135">
        <v>20</v>
      </c>
      <c r="BJ122" s="135">
        <v>20</v>
      </c>
      <c r="BK122" s="135">
        <v>20</v>
      </c>
      <c r="BL122" s="135">
        <v>20</v>
      </c>
      <c r="BM122" s="135">
        <v>20</v>
      </c>
      <c r="BN122" s="169">
        <f t="shared" si="43"/>
        <v>20</v>
      </c>
      <c r="BO122" s="148">
        <v>20</v>
      </c>
      <c r="BP122" s="148">
        <v>20</v>
      </c>
      <c r="BQ122" s="148">
        <v>20</v>
      </c>
      <c r="BR122" s="148">
        <v>20</v>
      </c>
      <c r="BS122" s="169">
        <f t="shared" si="44"/>
        <v>20</v>
      </c>
      <c r="BT122" s="148">
        <v>20</v>
      </c>
      <c r="BU122" s="148">
        <v>20</v>
      </c>
      <c r="BV122" s="148">
        <v>20</v>
      </c>
      <c r="BW122" s="148">
        <v>20</v>
      </c>
      <c r="BX122" s="169">
        <f t="shared" si="45"/>
        <v>20</v>
      </c>
      <c r="BY122" s="148">
        <v>20</v>
      </c>
      <c r="BZ122" s="148">
        <v>20</v>
      </c>
      <c r="CA122" s="148">
        <v>20</v>
      </c>
      <c r="CB122" s="169">
        <f t="shared" si="46"/>
        <v>20</v>
      </c>
      <c r="CC122" s="148">
        <v>20</v>
      </c>
      <c r="CD122" s="148">
        <v>20</v>
      </c>
      <c r="CE122" s="148">
        <v>20</v>
      </c>
      <c r="CF122" s="148"/>
      <c r="CG122" s="148"/>
      <c r="CH122" s="169">
        <f t="shared" si="47"/>
        <v>20</v>
      </c>
    </row>
    <row r="123" spans="1:86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32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33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34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35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36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37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38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39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40"/>
        <v>17</v>
      </c>
      <c r="AY123" s="135">
        <v>17</v>
      </c>
      <c r="AZ123" s="135">
        <v>17</v>
      </c>
      <c r="BA123" s="135">
        <v>17</v>
      </c>
      <c r="BB123" s="135">
        <v>17</v>
      </c>
      <c r="BC123" s="169">
        <f t="shared" si="41"/>
        <v>17</v>
      </c>
      <c r="BD123" s="135">
        <v>17</v>
      </c>
      <c r="BE123" s="135">
        <v>17</v>
      </c>
      <c r="BF123" s="135">
        <v>17</v>
      </c>
      <c r="BG123" s="135">
        <v>17</v>
      </c>
      <c r="BH123" s="169">
        <f t="shared" si="42"/>
        <v>17</v>
      </c>
      <c r="BI123" s="135">
        <v>17</v>
      </c>
      <c r="BJ123" s="135">
        <v>17</v>
      </c>
      <c r="BK123" s="135">
        <v>17</v>
      </c>
      <c r="BL123" s="135">
        <v>17</v>
      </c>
      <c r="BM123" s="135">
        <v>17</v>
      </c>
      <c r="BN123" s="169">
        <f t="shared" si="43"/>
        <v>17</v>
      </c>
      <c r="BO123" s="148">
        <v>17</v>
      </c>
      <c r="BP123" s="148">
        <v>17</v>
      </c>
      <c r="BQ123" s="148">
        <v>17</v>
      </c>
      <c r="BR123" s="148">
        <v>17</v>
      </c>
      <c r="BS123" s="169">
        <f t="shared" si="44"/>
        <v>17</v>
      </c>
      <c r="BT123" s="148">
        <v>17</v>
      </c>
      <c r="BU123" s="148">
        <v>17</v>
      </c>
      <c r="BV123" s="148">
        <v>17</v>
      </c>
      <c r="BW123" s="148">
        <v>17</v>
      </c>
      <c r="BX123" s="169">
        <f t="shared" si="45"/>
        <v>17</v>
      </c>
      <c r="BY123" s="148">
        <v>17</v>
      </c>
      <c r="BZ123" s="148">
        <v>17</v>
      </c>
      <c r="CA123" s="148">
        <v>17</v>
      </c>
      <c r="CB123" s="169">
        <f t="shared" si="46"/>
        <v>17</v>
      </c>
      <c r="CC123" s="148">
        <v>17</v>
      </c>
      <c r="CD123" s="148">
        <v>17</v>
      </c>
      <c r="CE123" s="148">
        <v>17</v>
      </c>
      <c r="CF123" s="148"/>
      <c r="CG123" s="148"/>
      <c r="CH123" s="169">
        <f t="shared" si="47"/>
        <v>17</v>
      </c>
    </row>
    <row r="124" spans="1:86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32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33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34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35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36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37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38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39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40"/>
        <v>4</v>
      </c>
      <c r="AY124" s="135">
        <v>4</v>
      </c>
      <c r="AZ124" s="135">
        <v>4</v>
      </c>
      <c r="BA124" s="135">
        <v>4</v>
      </c>
      <c r="BB124" s="135">
        <v>4</v>
      </c>
      <c r="BC124" s="169">
        <f t="shared" si="41"/>
        <v>4</v>
      </c>
      <c r="BD124" s="135">
        <v>4</v>
      </c>
      <c r="BE124" s="135">
        <v>4</v>
      </c>
      <c r="BF124" s="135">
        <v>4</v>
      </c>
      <c r="BG124" s="135">
        <v>4</v>
      </c>
      <c r="BH124" s="169">
        <f t="shared" si="42"/>
        <v>4</v>
      </c>
      <c r="BI124" s="135">
        <v>4</v>
      </c>
      <c r="BJ124" s="135">
        <v>4</v>
      </c>
      <c r="BK124" s="135">
        <v>4</v>
      </c>
      <c r="BL124" s="135">
        <v>4</v>
      </c>
      <c r="BM124" s="135">
        <v>4</v>
      </c>
      <c r="BN124" s="169">
        <f t="shared" si="43"/>
        <v>4</v>
      </c>
      <c r="BO124" s="148">
        <v>4</v>
      </c>
      <c r="BP124" s="148">
        <v>4</v>
      </c>
      <c r="BQ124" s="148">
        <v>4</v>
      </c>
      <c r="BR124" s="148">
        <v>4</v>
      </c>
      <c r="BS124" s="169">
        <f t="shared" si="44"/>
        <v>4</v>
      </c>
      <c r="BT124" s="148">
        <v>4</v>
      </c>
      <c r="BU124" s="148">
        <v>4</v>
      </c>
      <c r="BV124" s="148">
        <v>4</v>
      </c>
      <c r="BW124" s="148">
        <v>4</v>
      </c>
      <c r="BX124" s="169">
        <f t="shared" si="45"/>
        <v>4</v>
      </c>
      <c r="BY124" s="148">
        <v>4</v>
      </c>
      <c r="BZ124" s="148">
        <v>4</v>
      </c>
      <c r="CA124" s="148">
        <v>4</v>
      </c>
      <c r="CB124" s="169">
        <f t="shared" si="46"/>
        <v>4</v>
      </c>
      <c r="CC124" s="148">
        <v>4</v>
      </c>
      <c r="CD124" s="148">
        <v>4</v>
      </c>
      <c r="CE124" s="148">
        <v>4</v>
      </c>
      <c r="CF124" s="148"/>
      <c r="CG124" s="148"/>
      <c r="CH124" s="169">
        <f t="shared" si="47"/>
        <v>4</v>
      </c>
    </row>
    <row r="125" spans="1:86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32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33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34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35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36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37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38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39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40"/>
        <v>2.5</v>
      </c>
      <c r="AY125" s="135">
        <v>2.5</v>
      </c>
      <c r="AZ125" s="135">
        <v>2.5</v>
      </c>
      <c r="BA125" s="135">
        <v>2.5</v>
      </c>
      <c r="BB125" s="135">
        <v>2.5</v>
      </c>
      <c r="BC125" s="169">
        <f t="shared" si="41"/>
        <v>2.5</v>
      </c>
      <c r="BD125" s="135">
        <v>2.5</v>
      </c>
      <c r="BE125" s="135">
        <v>2.5</v>
      </c>
      <c r="BF125" s="135">
        <v>2.5</v>
      </c>
      <c r="BG125" s="135">
        <v>2.5</v>
      </c>
      <c r="BH125" s="169">
        <f t="shared" si="42"/>
        <v>2.5</v>
      </c>
      <c r="BI125" s="135">
        <v>2.5</v>
      </c>
      <c r="BJ125" s="135">
        <v>2.5</v>
      </c>
      <c r="BK125" s="135">
        <v>2.5</v>
      </c>
      <c r="BL125" s="135">
        <v>2.5</v>
      </c>
      <c r="BM125" s="135">
        <v>2.5</v>
      </c>
      <c r="BN125" s="169">
        <f t="shared" si="43"/>
        <v>2.5</v>
      </c>
      <c r="BO125" s="148">
        <v>2.5</v>
      </c>
      <c r="BP125" s="148">
        <v>2.5</v>
      </c>
      <c r="BQ125" s="148">
        <v>2.5</v>
      </c>
      <c r="BR125" s="148">
        <v>2.5</v>
      </c>
      <c r="BS125" s="169">
        <f t="shared" si="44"/>
        <v>2.5</v>
      </c>
      <c r="BT125" s="148">
        <v>2.5</v>
      </c>
      <c r="BU125" s="148">
        <v>2.5</v>
      </c>
      <c r="BV125" s="148">
        <v>2.5</v>
      </c>
      <c r="BW125" s="148">
        <v>2.5</v>
      </c>
      <c r="BX125" s="169">
        <f t="shared" si="45"/>
        <v>2.5</v>
      </c>
      <c r="BY125" s="148">
        <v>2.5</v>
      </c>
      <c r="BZ125" s="148">
        <v>2.5</v>
      </c>
      <c r="CA125" s="148">
        <v>2.5</v>
      </c>
      <c r="CB125" s="169">
        <f t="shared" si="46"/>
        <v>2.5</v>
      </c>
      <c r="CC125" s="148">
        <v>2.5</v>
      </c>
      <c r="CD125" s="148">
        <v>2.5</v>
      </c>
      <c r="CE125" s="148">
        <v>2.5</v>
      </c>
      <c r="CF125" s="148"/>
      <c r="CG125" s="148"/>
      <c r="CH125" s="169">
        <f t="shared" si="47"/>
        <v>2.5</v>
      </c>
    </row>
    <row r="126" spans="1:86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32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33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34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35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36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37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38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39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40"/>
        <v>30</v>
      </c>
      <c r="AY126" s="135">
        <v>30</v>
      </c>
      <c r="AZ126" s="135">
        <v>30</v>
      </c>
      <c r="BA126" s="135">
        <v>30</v>
      </c>
      <c r="BB126" s="135">
        <v>30</v>
      </c>
      <c r="BC126" s="169">
        <f t="shared" si="41"/>
        <v>30</v>
      </c>
      <c r="BD126" s="135">
        <v>30</v>
      </c>
      <c r="BE126" s="135">
        <v>30</v>
      </c>
      <c r="BF126" s="135">
        <v>30</v>
      </c>
      <c r="BG126" s="135">
        <v>30</v>
      </c>
      <c r="BH126" s="169">
        <f t="shared" si="42"/>
        <v>30</v>
      </c>
      <c r="BI126" s="135">
        <v>30</v>
      </c>
      <c r="BJ126" s="135">
        <v>30</v>
      </c>
      <c r="BK126" s="135">
        <v>30</v>
      </c>
      <c r="BL126" s="135">
        <v>30</v>
      </c>
      <c r="BM126" s="135">
        <v>30</v>
      </c>
      <c r="BN126" s="169">
        <f t="shared" si="43"/>
        <v>30</v>
      </c>
      <c r="BO126" s="148">
        <v>30</v>
      </c>
      <c r="BP126" s="148">
        <v>30</v>
      </c>
      <c r="BQ126" s="148">
        <v>30</v>
      </c>
      <c r="BR126" s="148">
        <v>30</v>
      </c>
      <c r="BS126" s="169">
        <f t="shared" si="44"/>
        <v>30</v>
      </c>
      <c r="BT126" s="148">
        <v>30</v>
      </c>
      <c r="BU126" s="148">
        <v>30</v>
      </c>
      <c r="BV126" s="148">
        <v>30</v>
      </c>
      <c r="BW126" s="148">
        <v>30</v>
      </c>
      <c r="BX126" s="169">
        <f t="shared" si="45"/>
        <v>30</v>
      </c>
      <c r="BY126" s="148">
        <v>30</v>
      </c>
      <c r="BZ126" s="148">
        <v>30</v>
      </c>
      <c r="CA126" s="148">
        <v>30</v>
      </c>
      <c r="CB126" s="169">
        <f t="shared" si="46"/>
        <v>30</v>
      </c>
      <c r="CC126" s="148">
        <v>30</v>
      </c>
      <c r="CD126" s="148">
        <v>30</v>
      </c>
      <c r="CE126" s="148">
        <v>30</v>
      </c>
      <c r="CF126" s="148"/>
      <c r="CG126" s="148"/>
      <c r="CH126" s="169">
        <f t="shared" si="47"/>
        <v>30</v>
      </c>
    </row>
    <row r="127" spans="1:86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32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33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34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35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36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37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38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39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40"/>
        <v>7.65</v>
      </c>
      <c r="AY127" s="135">
        <v>7.1</v>
      </c>
      <c r="AZ127" s="135">
        <v>6.9</v>
      </c>
      <c r="BA127" s="135">
        <v>6.9</v>
      </c>
      <c r="BB127" s="135">
        <v>6.9</v>
      </c>
      <c r="BC127" s="169">
        <f t="shared" si="41"/>
        <v>6.9499999999999993</v>
      </c>
      <c r="BD127" s="135">
        <v>6.9</v>
      </c>
      <c r="BE127" s="135">
        <v>7.1</v>
      </c>
      <c r="BF127" s="135">
        <v>7.5</v>
      </c>
      <c r="BG127" s="135">
        <v>9</v>
      </c>
      <c r="BH127" s="169">
        <f t="shared" si="42"/>
        <v>7.625</v>
      </c>
      <c r="BI127" s="135">
        <v>9</v>
      </c>
      <c r="BJ127" s="135">
        <v>8.1999999999999993</v>
      </c>
      <c r="BK127" s="135">
        <v>7.5</v>
      </c>
      <c r="BL127" s="135">
        <v>7.1</v>
      </c>
      <c r="BM127" s="135">
        <v>6.9</v>
      </c>
      <c r="BN127" s="169">
        <f t="shared" si="43"/>
        <v>7.7399999999999993</v>
      </c>
      <c r="BO127" s="148">
        <v>6.9</v>
      </c>
      <c r="BP127" s="148">
        <v>6.9</v>
      </c>
      <c r="BQ127" s="148">
        <v>6.9</v>
      </c>
      <c r="BR127" s="148">
        <v>6.9</v>
      </c>
      <c r="BS127" s="169">
        <f t="shared" si="44"/>
        <v>6.9</v>
      </c>
      <c r="BT127" s="148">
        <v>6.9</v>
      </c>
      <c r="BU127" s="148">
        <v>6.9</v>
      </c>
      <c r="BV127" s="148">
        <v>6.9</v>
      </c>
      <c r="BW127" s="148">
        <v>6.9</v>
      </c>
      <c r="BX127" s="169">
        <f t="shared" si="45"/>
        <v>6.9</v>
      </c>
      <c r="BY127" s="148">
        <v>6.9</v>
      </c>
      <c r="BZ127" s="148">
        <v>6.9</v>
      </c>
      <c r="CA127" s="148">
        <v>6.8</v>
      </c>
      <c r="CB127" s="169">
        <f t="shared" si="46"/>
        <v>6.8666666666666671</v>
      </c>
      <c r="CC127" s="148">
        <v>6.8</v>
      </c>
      <c r="CD127" s="148">
        <v>6.8</v>
      </c>
      <c r="CE127" s="148">
        <v>6.8</v>
      </c>
      <c r="CF127" s="148"/>
      <c r="CG127" s="148"/>
      <c r="CH127" s="169">
        <f t="shared" si="47"/>
        <v>6.8</v>
      </c>
    </row>
    <row r="128" spans="1:86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32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33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34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35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36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37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38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39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40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>
        <v>10.199999999999999</v>
      </c>
      <c r="BC128" s="169">
        <f t="shared" si="41"/>
        <v>10.199999999999999</v>
      </c>
      <c r="BD128" s="135">
        <v>10.199999999999999</v>
      </c>
      <c r="BE128" s="135">
        <v>10.199999999999999</v>
      </c>
      <c r="BF128" s="135">
        <v>10.3</v>
      </c>
      <c r="BG128" s="135">
        <v>10.4</v>
      </c>
      <c r="BH128" s="169">
        <f t="shared" si="42"/>
        <v>10.275</v>
      </c>
      <c r="BI128" s="135">
        <v>10.4</v>
      </c>
      <c r="BJ128" s="135">
        <v>10.4</v>
      </c>
      <c r="BK128" s="135">
        <v>10.4</v>
      </c>
      <c r="BL128" s="135">
        <v>10.4</v>
      </c>
      <c r="BM128" s="135">
        <v>10.3</v>
      </c>
      <c r="BN128" s="169">
        <f t="shared" si="43"/>
        <v>10.38</v>
      </c>
      <c r="BO128" s="148">
        <v>10.3</v>
      </c>
      <c r="BP128" s="148">
        <v>10.3</v>
      </c>
      <c r="BQ128" s="148">
        <v>10.3</v>
      </c>
      <c r="BR128" s="148">
        <v>10.3</v>
      </c>
      <c r="BS128" s="169">
        <f t="shared" si="44"/>
        <v>10.3</v>
      </c>
      <c r="BT128" s="148">
        <v>10.3</v>
      </c>
      <c r="BU128" s="148">
        <v>10.3</v>
      </c>
      <c r="BV128" s="148">
        <v>10.3</v>
      </c>
      <c r="BW128" s="148">
        <v>10.3</v>
      </c>
      <c r="BX128" s="169">
        <f t="shared" si="45"/>
        <v>10.3</v>
      </c>
      <c r="BY128" s="148">
        <v>10.3</v>
      </c>
      <c r="BZ128" s="148">
        <v>10.3</v>
      </c>
      <c r="CA128" s="148">
        <v>10.3</v>
      </c>
      <c r="CB128" s="169">
        <f t="shared" si="46"/>
        <v>10.3</v>
      </c>
      <c r="CC128" s="148">
        <v>10.3</v>
      </c>
      <c r="CD128" s="148">
        <v>10.3</v>
      </c>
      <c r="CE128" s="148">
        <v>10.3</v>
      </c>
      <c r="CF128" s="148"/>
      <c r="CG128" s="148"/>
      <c r="CH128" s="169">
        <f t="shared" si="47"/>
        <v>10.3</v>
      </c>
    </row>
    <row r="129" spans="1:86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32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33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34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35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36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37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38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39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40"/>
        <v>11.3</v>
      </c>
      <c r="AY129" s="135">
        <v>11.2</v>
      </c>
      <c r="AZ129" s="135">
        <v>11</v>
      </c>
      <c r="BA129" s="135">
        <v>11</v>
      </c>
      <c r="BB129" s="135">
        <v>11</v>
      </c>
      <c r="BC129" s="169">
        <f t="shared" si="41"/>
        <v>11.05</v>
      </c>
      <c r="BD129" s="135">
        <v>10.8</v>
      </c>
      <c r="BE129" s="135">
        <v>10.4</v>
      </c>
      <c r="BF129" s="135">
        <v>10.5</v>
      </c>
      <c r="BG129" s="135">
        <v>10.6</v>
      </c>
      <c r="BH129" s="169">
        <f t="shared" si="42"/>
        <v>10.575000000000001</v>
      </c>
      <c r="BI129" s="135">
        <v>10.6</v>
      </c>
      <c r="BJ129" s="135">
        <v>10.6</v>
      </c>
      <c r="BK129" s="135">
        <v>10.6</v>
      </c>
      <c r="BL129" s="135">
        <v>11</v>
      </c>
      <c r="BM129" s="135">
        <v>11</v>
      </c>
      <c r="BN129" s="169">
        <f t="shared" si="43"/>
        <v>10.76</v>
      </c>
      <c r="BO129" s="148">
        <v>11</v>
      </c>
      <c r="BP129" s="148">
        <v>11</v>
      </c>
      <c r="BQ129" s="148">
        <v>11</v>
      </c>
      <c r="BR129" s="148">
        <v>10.8</v>
      </c>
      <c r="BS129" s="169">
        <f t="shared" si="44"/>
        <v>10.95</v>
      </c>
      <c r="BT129" s="148">
        <v>10.8</v>
      </c>
      <c r="BU129" s="148">
        <v>10.8</v>
      </c>
      <c r="BV129" s="148">
        <v>10.6</v>
      </c>
      <c r="BW129" s="148">
        <v>10.8</v>
      </c>
      <c r="BX129" s="169">
        <f t="shared" si="45"/>
        <v>10.75</v>
      </c>
      <c r="BY129" s="148">
        <v>10.8</v>
      </c>
      <c r="BZ129" s="148">
        <v>10.8</v>
      </c>
      <c r="CA129" s="148">
        <v>10.8</v>
      </c>
      <c r="CB129" s="169">
        <f t="shared" si="46"/>
        <v>10.800000000000002</v>
      </c>
      <c r="CC129" s="148">
        <v>10.6</v>
      </c>
      <c r="CD129" s="148">
        <v>10.6</v>
      </c>
      <c r="CE129" s="148">
        <v>10.6</v>
      </c>
      <c r="CF129" s="148"/>
      <c r="CG129" s="148"/>
      <c r="CH129" s="169">
        <f t="shared" si="47"/>
        <v>10.6</v>
      </c>
    </row>
    <row r="130" spans="1:86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  <c r="BD130" s="135"/>
      <c r="BE130" s="135"/>
      <c r="BF130" s="135"/>
      <c r="BG130" s="135"/>
      <c r="BH130" s="169"/>
      <c r="BI130" s="135"/>
      <c r="BJ130" s="135"/>
      <c r="BK130" s="135"/>
      <c r="BL130" s="135"/>
      <c r="BM130" s="135"/>
      <c r="BN130" s="169"/>
      <c r="BO130" s="148"/>
      <c r="BP130" s="148"/>
      <c r="BQ130" s="148"/>
      <c r="BR130" s="148"/>
      <c r="BS130" s="169"/>
      <c r="BT130" s="148"/>
      <c r="BU130" s="148"/>
      <c r="BV130" s="148"/>
      <c r="BW130" s="148"/>
      <c r="BX130" s="169"/>
      <c r="BY130" s="148"/>
      <c r="BZ130" s="148"/>
      <c r="CA130" s="148"/>
      <c r="CB130" s="169"/>
      <c r="CC130" s="148"/>
      <c r="CD130" s="148"/>
      <c r="CE130" s="148"/>
      <c r="CF130" s="148"/>
      <c r="CG130" s="148"/>
      <c r="CH130" s="169"/>
    </row>
    <row r="131" spans="1:86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32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33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34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35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>
        <v>10.57</v>
      </c>
      <c r="BC131" s="169">
        <f>AVERAGE(AY131:BB131)</f>
        <v>10.57</v>
      </c>
      <c r="BD131" s="141">
        <v>10.57</v>
      </c>
      <c r="BE131" s="141">
        <v>10.57</v>
      </c>
      <c r="BF131" s="141">
        <v>10.57</v>
      </c>
      <c r="BG131" s="141">
        <v>10.63</v>
      </c>
      <c r="BH131" s="169">
        <f>AVERAGE(BD131:BG131)</f>
        <v>10.585000000000001</v>
      </c>
      <c r="BI131" s="141">
        <v>10.83</v>
      </c>
      <c r="BJ131" s="141">
        <v>10.85</v>
      </c>
      <c r="BK131" s="141">
        <v>10.87</v>
      </c>
      <c r="BL131" s="141">
        <v>10.88</v>
      </c>
      <c r="BM131" s="141">
        <v>10.88</v>
      </c>
      <c r="BN131" s="169">
        <f>AVERAGE(BI131:BM131)</f>
        <v>10.862</v>
      </c>
      <c r="BO131" s="270">
        <v>10.88</v>
      </c>
      <c r="BP131" s="270">
        <v>10.88</v>
      </c>
      <c r="BQ131" s="270">
        <v>10.88</v>
      </c>
      <c r="BR131" s="270">
        <v>10.88</v>
      </c>
      <c r="BS131" s="169">
        <f>AVERAGE(BO131:BR131)</f>
        <v>10.88</v>
      </c>
      <c r="BT131" s="270">
        <v>10.88</v>
      </c>
      <c r="BU131" s="270">
        <v>10.88</v>
      </c>
      <c r="BV131" s="270">
        <v>10.88</v>
      </c>
      <c r="BW131" s="270">
        <v>10.88</v>
      </c>
      <c r="BX131" s="169">
        <f>AVERAGE(BT131:BW131)</f>
        <v>10.88</v>
      </c>
      <c r="BY131" s="270">
        <v>10.88</v>
      </c>
      <c r="BZ131" s="270">
        <v>10.88</v>
      </c>
      <c r="CA131" s="270">
        <v>10.88</v>
      </c>
      <c r="CB131" s="169">
        <f>AVERAGE(BY131:CA131)</f>
        <v>10.88</v>
      </c>
      <c r="CC131" s="270">
        <v>10.86</v>
      </c>
      <c r="CD131" s="270">
        <v>10.88</v>
      </c>
      <c r="CE131" s="270">
        <v>10.85</v>
      </c>
      <c r="CF131" s="270"/>
      <c r="CG131" s="270"/>
      <c r="CH131" s="169">
        <f>AVERAGE(CC131:CG131)</f>
        <v>10.863333333333335</v>
      </c>
    </row>
    <row r="132" spans="1:86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32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33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34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35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>
        <v>10.67</v>
      </c>
      <c r="BC132" s="169">
        <f>AVERAGE(AY132:BB132)</f>
        <v>10.67</v>
      </c>
      <c r="BD132" s="135">
        <v>10.67</v>
      </c>
      <c r="BE132" s="135">
        <v>10.67</v>
      </c>
      <c r="BF132" s="135">
        <v>10.67</v>
      </c>
      <c r="BG132" s="135">
        <v>10.71</v>
      </c>
      <c r="BH132" s="169">
        <f>AVERAGE(BD132:BG132)</f>
        <v>10.68</v>
      </c>
      <c r="BI132" s="135">
        <v>10.93</v>
      </c>
      <c r="BJ132" s="135">
        <v>10.93</v>
      </c>
      <c r="BK132" s="135">
        <v>10.94</v>
      </c>
      <c r="BL132" s="135">
        <v>10.95</v>
      </c>
      <c r="BM132" s="135">
        <v>10.95</v>
      </c>
      <c r="BN132" s="169">
        <f>AVERAGE(BI132:BM132)</f>
        <v>10.940000000000001</v>
      </c>
      <c r="BO132" s="148">
        <v>10.95</v>
      </c>
      <c r="BP132" s="148">
        <v>10.95</v>
      </c>
      <c r="BQ132" s="148">
        <v>10.95</v>
      </c>
      <c r="BR132" s="148">
        <v>10.95</v>
      </c>
      <c r="BS132" s="169">
        <f>AVERAGE(BO132:BR132)</f>
        <v>10.95</v>
      </c>
      <c r="BT132" s="148">
        <v>10.95</v>
      </c>
      <c r="BU132" s="148">
        <v>10.95</v>
      </c>
      <c r="BV132" s="148">
        <v>10.95</v>
      </c>
      <c r="BW132" s="148">
        <v>10.95</v>
      </c>
      <c r="BX132" s="169">
        <f>AVERAGE(BT132:BW132)</f>
        <v>10.95</v>
      </c>
      <c r="BY132" s="148">
        <v>10.95</v>
      </c>
      <c r="BZ132" s="148">
        <v>10.95</v>
      </c>
      <c r="CA132" s="148">
        <v>10.95</v>
      </c>
      <c r="CB132" s="169">
        <f>AVERAGE(BY132:CA132)</f>
        <v>10.949999999999998</v>
      </c>
      <c r="CC132" s="148">
        <v>10.93</v>
      </c>
      <c r="CD132" s="148">
        <v>10.93</v>
      </c>
      <c r="CE132" s="148">
        <v>10.91</v>
      </c>
      <c r="CF132" s="148"/>
      <c r="CG132" s="148"/>
      <c r="CH132" s="169">
        <f>AVERAGE(CC132:CG132)</f>
        <v>10.923333333333332</v>
      </c>
    </row>
    <row r="133" spans="1:86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86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86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86" ht="18" x14ac:dyDescent="0.25">
      <c r="A136" s="282" t="s">
        <v>45</v>
      </c>
      <c r="B136" s="282"/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2"/>
      <c r="AK136" s="282"/>
      <c r="AL136" s="282"/>
      <c r="AM136" s="282"/>
      <c r="AN136" s="282"/>
      <c r="AO136" s="282"/>
      <c r="AP136" s="282"/>
      <c r="AQ136" s="282"/>
      <c r="AR136" s="282"/>
      <c r="AS136" s="282"/>
      <c r="AT136" s="282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</row>
    <row r="137" spans="1:86" ht="18" customHeight="1" x14ac:dyDescent="0.25">
      <c r="A137" s="206"/>
      <c r="B137" s="296"/>
      <c r="C137" s="279" t="s">
        <v>30</v>
      </c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80"/>
      <c r="AI137" s="280"/>
      <c r="AJ137" s="280"/>
      <c r="AK137" s="280"/>
      <c r="AL137" s="280"/>
      <c r="AM137" s="280"/>
      <c r="AN137" s="280"/>
      <c r="AO137" s="280"/>
      <c r="AP137" s="280"/>
      <c r="AQ137" s="280"/>
      <c r="AR137" s="280"/>
      <c r="AS137" s="280"/>
      <c r="AT137" s="280"/>
      <c r="AU137" s="280"/>
      <c r="AV137" s="280"/>
      <c r="AW137" s="280"/>
      <c r="AX137" s="280"/>
      <c r="AY137" s="280"/>
      <c r="AZ137" s="280"/>
      <c r="BA137" s="280"/>
      <c r="BB137" s="280"/>
      <c r="BC137" s="280"/>
      <c r="BD137" s="280"/>
      <c r="BE137" s="280"/>
      <c r="BF137" s="280"/>
      <c r="BG137" s="280"/>
      <c r="BH137" s="280"/>
      <c r="BI137" s="280"/>
      <c r="BJ137" s="280"/>
      <c r="BK137" s="280"/>
      <c r="BL137" s="280"/>
      <c r="BM137" s="280"/>
      <c r="BN137" s="280"/>
      <c r="BO137" s="280"/>
      <c r="BP137" s="280"/>
      <c r="BQ137" s="280"/>
      <c r="BR137" s="280"/>
      <c r="BS137" s="280"/>
      <c r="BT137" s="280"/>
      <c r="BU137" s="280"/>
      <c r="BV137" s="281"/>
      <c r="BW137" s="279"/>
      <c r="BX137" s="280"/>
      <c r="BY137" s="280"/>
      <c r="BZ137" s="280"/>
      <c r="CA137" s="280"/>
      <c r="CB137" s="280"/>
      <c r="CC137" s="280"/>
      <c r="CD137" s="280"/>
      <c r="CE137" s="280"/>
      <c r="CF137" s="280"/>
      <c r="CG137" s="280"/>
      <c r="CH137" s="280"/>
    </row>
    <row r="138" spans="1:86" ht="18.75" customHeight="1" x14ac:dyDescent="0.3">
      <c r="A138" s="218"/>
      <c r="B138" s="297"/>
      <c r="C138" s="291" t="s">
        <v>139</v>
      </c>
      <c r="D138" s="292"/>
      <c r="E138" s="292"/>
      <c r="F138" s="293"/>
      <c r="G138" s="286" t="s">
        <v>123</v>
      </c>
      <c r="H138" s="288" t="s">
        <v>139</v>
      </c>
      <c r="I138" s="289"/>
      <c r="J138" s="289"/>
      <c r="K138" s="290"/>
      <c r="L138" s="286" t="s">
        <v>123</v>
      </c>
      <c r="M138" s="288" t="s">
        <v>139</v>
      </c>
      <c r="N138" s="289"/>
      <c r="O138" s="289"/>
      <c r="P138" s="290"/>
      <c r="Q138" s="286" t="s">
        <v>123</v>
      </c>
      <c r="R138" s="291" t="s">
        <v>139</v>
      </c>
      <c r="S138" s="292"/>
      <c r="T138" s="292"/>
      <c r="U138" s="292"/>
      <c r="V138" s="293"/>
      <c r="W138" s="286" t="s">
        <v>123</v>
      </c>
      <c r="X138" s="291" t="s">
        <v>139</v>
      </c>
      <c r="Y138" s="292"/>
      <c r="Z138" s="292"/>
      <c r="AA138" s="293"/>
      <c r="AB138" s="286" t="s">
        <v>123</v>
      </c>
      <c r="AC138" s="288" t="s">
        <v>139</v>
      </c>
      <c r="AD138" s="289"/>
      <c r="AE138" s="289"/>
      <c r="AF138" s="290"/>
      <c r="AG138" s="286" t="s">
        <v>123</v>
      </c>
      <c r="AH138" s="288" t="s">
        <v>139</v>
      </c>
      <c r="AI138" s="289"/>
      <c r="AJ138" s="289"/>
      <c r="AK138" s="289"/>
      <c r="AL138" s="290"/>
      <c r="AM138" s="286" t="s">
        <v>123</v>
      </c>
      <c r="AN138" s="288" t="s">
        <v>139</v>
      </c>
      <c r="AO138" s="289"/>
      <c r="AP138" s="289"/>
      <c r="AQ138" s="290"/>
      <c r="AR138" s="286" t="s">
        <v>123</v>
      </c>
      <c r="AS138" s="288" t="s">
        <v>139</v>
      </c>
      <c r="AT138" s="289"/>
      <c r="AU138" s="289"/>
      <c r="AV138" s="289"/>
      <c r="AW138" s="253"/>
      <c r="AX138" s="286" t="s">
        <v>123</v>
      </c>
      <c r="AY138" s="288" t="s">
        <v>139</v>
      </c>
      <c r="AZ138" s="289"/>
      <c r="BA138" s="289"/>
      <c r="BB138" s="290"/>
      <c r="BC138" s="286" t="s">
        <v>123</v>
      </c>
      <c r="BD138" s="284" t="s">
        <v>139</v>
      </c>
      <c r="BE138" s="285"/>
      <c r="BF138" s="285"/>
      <c r="BG138" s="285"/>
      <c r="BH138" s="286" t="s">
        <v>123</v>
      </c>
      <c r="BI138" s="284" t="s">
        <v>139</v>
      </c>
      <c r="BJ138" s="285"/>
      <c r="BK138" s="285"/>
      <c r="BL138" s="285"/>
      <c r="BM138" s="285"/>
      <c r="BN138" s="286" t="s">
        <v>123</v>
      </c>
      <c r="BO138" s="284" t="s">
        <v>316</v>
      </c>
      <c r="BP138" s="285"/>
      <c r="BQ138" s="285"/>
      <c r="BR138" s="285"/>
      <c r="BS138" s="286" t="s">
        <v>123</v>
      </c>
      <c r="BT138" s="284" t="s">
        <v>316</v>
      </c>
      <c r="BU138" s="285"/>
      <c r="BV138" s="285"/>
      <c r="BW138" s="285"/>
      <c r="BX138" s="286" t="s">
        <v>123</v>
      </c>
      <c r="BY138" s="284" t="s">
        <v>316</v>
      </c>
      <c r="BZ138" s="285"/>
      <c r="CA138" s="285"/>
      <c r="CB138" s="286" t="s">
        <v>123</v>
      </c>
      <c r="CC138" s="284" t="s">
        <v>316</v>
      </c>
      <c r="CD138" s="285"/>
      <c r="CE138" s="285"/>
      <c r="CF138" s="285"/>
      <c r="CG138" s="285"/>
      <c r="CH138" s="286" t="s">
        <v>123</v>
      </c>
    </row>
    <row r="139" spans="1:86" ht="18.75" customHeight="1" x14ac:dyDescent="0.25">
      <c r="A139" s="208"/>
      <c r="B139" s="298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87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87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87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87"/>
      <c r="X139" s="144" t="str">
        <f>X12</f>
        <v>6.05</v>
      </c>
      <c r="Y139" s="144" t="str">
        <f>Y12</f>
        <v>13.05</v>
      </c>
      <c r="Z139" s="138" t="s">
        <v>281</v>
      </c>
      <c r="AA139" s="138" t="s">
        <v>282</v>
      </c>
      <c r="AB139" s="287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7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7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7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7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7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7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7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7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7"/>
      <c r="BY139" s="138" t="s">
        <v>326</v>
      </c>
      <c r="BZ139" s="138" t="s">
        <v>146</v>
      </c>
      <c r="CA139" s="138" t="s">
        <v>327</v>
      </c>
      <c r="CB139" s="287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7"/>
    </row>
    <row r="140" spans="1:86" ht="18" customHeight="1" x14ac:dyDescent="0.25">
      <c r="A140" s="294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48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49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50">AVERAGE(AH140:AL140)</f>
        <v>#DIV/0!</v>
      </c>
      <c r="AN140" s="135"/>
      <c r="AO140" s="135"/>
      <c r="AP140" s="135"/>
      <c r="AQ140" s="135"/>
      <c r="AR140" s="169" t="e">
        <f t="shared" ref="AR140:AR170" si="51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52">AVERAGE(AS140:AV140)</f>
        <v>#DIV/0!</v>
      </c>
      <c r="AY140" s="135"/>
      <c r="AZ140" s="135"/>
      <c r="BA140" s="135"/>
      <c r="BB140" s="135"/>
      <c r="BC140" s="169" t="e">
        <f t="shared" ref="BC140:BC170" si="53">AVERAGE(AY140:BB140)</f>
        <v>#DIV/0!</v>
      </c>
      <c r="BD140" s="135"/>
      <c r="BE140" s="135"/>
      <c r="BF140" s="135"/>
      <c r="BG140" s="135"/>
      <c r="BH140" s="169" t="e">
        <f t="shared" ref="BH140:BH170" si="54">AVERAGE(BD140:BG140)</f>
        <v>#DIV/0!</v>
      </c>
      <c r="BI140" s="135"/>
      <c r="BJ140" s="135"/>
      <c r="BK140" s="135"/>
      <c r="BL140" s="135"/>
      <c r="BM140" s="135"/>
      <c r="BN140" s="169" t="e">
        <f t="shared" ref="BN140:BN170" si="55">AVERAGE(BI140:BM140)</f>
        <v>#DIV/0!</v>
      </c>
      <c r="BO140" s="135"/>
      <c r="BP140" s="135"/>
      <c r="BQ140" s="135"/>
      <c r="BR140" s="135"/>
      <c r="BS140" s="169" t="e">
        <f t="shared" ref="BS140:BS170" si="56">AVERAGE(BO140:BR140)</f>
        <v>#DIV/0!</v>
      </c>
      <c r="BT140" s="135"/>
      <c r="BU140" s="135"/>
      <c r="BV140" s="135"/>
      <c r="BW140" s="135"/>
      <c r="BX140" s="169" t="e">
        <f t="shared" ref="BX140:BX170" si="57">AVERAGE(BT140:BW140)</f>
        <v>#DIV/0!</v>
      </c>
      <c r="BY140" s="135"/>
      <c r="BZ140" s="135"/>
      <c r="CA140" s="135"/>
      <c r="CB140" s="169" t="e">
        <f t="shared" ref="CB140:CB170" si="58">AVERAGE(BY140:CA140)</f>
        <v>#DIV/0!</v>
      </c>
      <c r="CC140" s="135"/>
      <c r="CD140" s="135"/>
      <c r="CE140" s="135"/>
      <c r="CF140" s="135"/>
      <c r="CG140" s="135"/>
      <c r="CH140" s="169" t="e">
        <f t="shared" ref="CH140:CH170" si="59">AVERAGE(CC140:CG140)</f>
        <v>#DIV/0!</v>
      </c>
    </row>
    <row r="141" spans="1:86" ht="18" customHeight="1" x14ac:dyDescent="0.25">
      <c r="A141" s="295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48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49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50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51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52"/>
        <v>4.05</v>
      </c>
      <c r="AY141" s="135">
        <v>3.3</v>
      </c>
      <c r="AZ141" s="135">
        <v>3.3</v>
      </c>
      <c r="BA141" s="135">
        <v>3.3</v>
      </c>
      <c r="BB141" s="135">
        <v>3.3</v>
      </c>
      <c r="BC141" s="169">
        <f t="shared" si="53"/>
        <v>3.3</v>
      </c>
      <c r="BD141" s="135">
        <v>3.2</v>
      </c>
      <c r="BE141" s="135">
        <v>3.2</v>
      </c>
      <c r="BF141" s="135">
        <v>3.2</v>
      </c>
      <c r="BG141" s="135">
        <v>3.2</v>
      </c>
      <c r="BH141" s="169">
        <f t="shared" si="54"/>
        <v>3.2</v>
      </c>
      <c r="BI141" s="135">
        <v>3.3</v>
      </c>
      <c r="BJ141" s="135">
        <v>3.3</v>
      </c>
      <c r="BK141" s="135">
        <v>3.3</v>
      </c>
      <c r="BL141" s="135">
        <v>3.3</v>
      </c>
      <c r="BM141" s="135">
        <v>3.3</v>
      </c>
      <c r="BN141" s="169">
        <f t="shared" si="55"/>
        <v>3.3</v>
      </c>
      <c r="BO141" s="148">
        <v>3.3</v>
      </c>
      <c r="BP141" s="148">
        <v>3.5</v>
      </c>
      <c r="BQ141" s="148">
        <v>3.5</v>
      </c>
      <c r="BR141" s="148">
        <v>3.5</v>
      </c>
      <c r="BS141" s="169">
        <f t="shared" si="56"/>
        <v>3.45</v>
      </c>
      <c r="BT141" s="148">
        <v>3.8</v>
      </c>
      <c r="BU141" s="148">
        <v>4</v>
      </c>
      <c r="BV141" s="148">
        <v>4</v>
      </c>
      <c r="BW141" s="148">
        <v>4</v>
      </c>
      <c r="BX141" s="169">
        <f t="shared" si="57"/>
        <v>3.95</v>
      </c>
      <c r="BY141" s="148">
        <v>4</v>
      </c>
      <c r="BZ141" s="148">
        <v>4</v>
      </c>
      <c r="CA141" s="148">
        <v>4</v>
      </c>
      <c r="CB141" s="169">
        <f t="shared" si="58"/>
        <v>4</v>
      </c>
      <c r="CC141" s="148">
        <v>4</v>
      </c>
      <c r="CD141" s="148">
        <v>4</v>
      </c>
      <c r="CE141" s="148">
        <v>4</v>
      </c>
      <c r="CF141" s="148"/>
      <c r="CG141" s="148"/>
      <c r="CH141" s="169">
        <f t="shared" si="59"/>
        <v>4</v>
      </c>
    </row>
    <row r="142" spans="1:86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60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61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62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63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48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49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50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51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52"/>
        <v>4.2249999999999996</v>
      </c>
      <c r="AY142" s="135">
        <v>4</v>
      </c>
      <c r="AZ142" s="135">
        <v>4</v>
      </c>
      <c r="BA142" s="135">
        <v>4</v>
      </c>
      <c r="BB142" s="135">
        <v>4</v>
      </c>
      <c r="BC142" s="169">
        <f t="shared" si="53"/>
        <v>4</v>
      </c>
      <c r="BD142" s="135">
        <v>3.8</v>
      </c>
      <c r="BE142" s="135">
        <v>3.8</v>
      </c>
      <c r="BF142" s="135">
        <v>3.8</v>
      </c>
      <c r="BG142" s="135">
        <v>3.8</v>
      </c>
      <c r="BH142" s="169">
        <f t="shared" si="54"/>
        <v>3.8</v>
      </c>
      <c r="BI142" s="135">
        <v>3.2</v>
      </c>
      <c r="BJ142" s="135">
        <v>3</v>
      </c>
      <c r="BK142" s="135">
        <v>3.1</v>
      </c>
      <c r="BL142" s="135">
        <v>3.1</v>
      </c>
      <c r="BM142" s="135">
        <v>3.1</v>
      </c>
      <c r="BN142" s="169">
        <f t="shared" si="55"/>
        <v>3.1</v>
      </c>
      <c r="BO142" s="148">
        <v>3.1</v>
      </c>
      <c r="BP142" s="148">
        <v>3.1</v>
      </c>
      <c r="BQ142" s="148">
        <v>3.1</v>
      </c>
      <c r="BR142" s="148">
        <v>3.1</v>
      </c>
      <c r="BS142" s="169">
        <f t="shared" si="56"/>
        <v>3.1</v>
      </c>
      <c r="BT142" s="148">
        <v>4.7</v>
      </c>
      <c r="BU142" s="148">
        <v>4.7</v>
      </c>
      <c r="BV142" s="148">
        <v>4.7</v>
      </c>
      <c r="BW142" s="148">
        <v>4.7</v>
      </c>
      <c r="BX142" s="169">
        <f t="shared" si="57"/>
        <v>4.7</v>
      </c>
      <c r="BY142" s="148">
        <v>4.7</v>
      </c>
      <c r="BZ142" s="148">
        <v>4.7</v>
      </c>
      <c r="CA142" s="148">
        <v>4.7</v>
      </c>
      <c r="CB142" s="169">
        <f t="shared" si="58"/>
        <v>4.7</v>
      </c>
      <c r="CC142" s="148">
        <v>4.7</v>
      </c>
      <c r="CD142" s="148">
        <v>4.7</v>
      </c>
      <c r="CE142" s="148">
        <v>4.7</v>
      </c>
      <c r="CF142" s="148"/>
      <c r="CG142" s="148"/>
      <c r="CH142" s="169">
        <f t="shared" si="59"/>
        <v>4.7</v>
      </c>
    </row>
    <row r="143" spans="1:86" ht="18" customHeight="1" x14ac:dyDescent="0.25">
      <c r="A143" s="294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63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48"/>
        <v>3.1749999999999998</v>
      </c>
      <c r="AC143" s="135"/>
      <c r="AD143" s="135"/>
      <c r="AE143" s="135"/>
      <c r="AF143" s="135"/>
      <c r="AG143" s="238" t="e">
        <f t="shared" si="49"/>
        <v>#DIV/0!</v>
      </c>
      <c r="AH143" s="135"/>
      <c r="AI143" s="135"/>
      <c r="AJ143" s="135"/>
      <c r="AK143" s="135"/>
      <c r="AL143" s="135"/>
      <c r="AM143" s="238" t="e">
        <f t="shared" si="50"/>
        <v>#DIV/0!</v>
      </c>
      <c r="AN143" s="135"/>
      <c r="AO143" s="135"/>
      <c r="AP143" s="135"/>
      <c r="AQ143" s="135"/>
      <c r="AR143" s="238" t="e">
        <f t="shared" si="51"/>
        <v>#DIV/0!</v>
      </c>
      <c r="AS143" s="135"/>
      <c r="AT143" s="135"/>
      <c r="AU143" s="135"/>
      <c r="AV143" s="135"/>
      <c r="AW143" s="135"/>
      <c r="AX143" s="238" t="e">
        <f t="shared" si="52"/>
        <v>#DIV/0!</v>
      </c>
      <c r="AY143" s="135"/>
      <c r="AZ143" s="135"/>
      <c r="BA143" s="135"/>
      <c r="BB143" s="135"/>
      <c r="BC143" s="238" t="e">
        <f t="shared" si="53"/>
        <v>#DIV/0!</v>
      </c>
      <c r="BD143" s="135"/>
      <c r="BE143" s="135"/>
      <c r="BF143" s="135"/>
      <c r="BG143" s="135"/>
      <c r="BH143" s="238" t="e">
        <f t="shared" si="54"/>
        <v>#DIV/0!</v>
      </c>
      <c r="BI143" s="135"/>
      <c r="BJ143" s="135"/>
      <c r="BK143" s="135"/>
      <c r="BL143" s="135"/>
      <c r="BM143" s="135"/>
      <c r="BN143" s="238" t="e">
        <f t="shared" si="55"/>
        <v>#DIV/0!</v>
      </c>
      <c r="BO143" s="135"/>
      <c r="BP143" s="135"/>
      <c r="BQ143" s="135"/>
      <c r="BR143" s="135"/>
      <c r="BS143" s="238" t="e">
        <f t="shared" si="56"/>
        <v>#DIV/0!</v>
      </c>
      <c r="BT143" s="135"/>
      <c r="BU143" s="135"/>
      <c r="BV143" s="135"/>
      <c r="BW143" s="135"/>
      <c r="BX143" s="238" t="e">
        <f t="shared" si="57"/>
        <v>#DIV/0!</v>
      </c>
      <c r="BY143" s="135"/>
      <c r="BZ143" s="135"/>
      <c r="CA143" s="135"/>
      <c r="CB143" s="238" t="e">
        <f t="shared" si="58"/>
        <v>#DIV/0!</v>
      </c>
      <c r="CC143" s="135"/>
      <c r="CD143" s="135"/>
      <c r="CE143" s="135"/>
      <c r="CF143" s="135"/>
      <c r="CG143" s="135"/>
      <c r="CH143" s="238" t="e">
        <f t="shared" si="59"/>
        <v>#DIV/0!</v>
      </c>
    </row>
    <row r="144" spans="1:86" ht="18" customHeight="1" x14ac:dyDescent="0.25">
      <c r="A144" s="295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60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61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62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63"/>
        <v>4.4000000000000004</v>
      </c>
      <c r="X144" s="135">
        <v>5</v>
      </c>
      <c r="Y144" s="135">
        <v>5.2</v>
      </c>
      <c r="Z144" s="135"/>
      <c r="AA144" s="135"/>
      <c r="AB144" s="169">
        <f t="shared" si="48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49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50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51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52"/>
        <v>3.9249999999999998</v>
      </c>
      <c r="AY144" s="135">
        <v>3.1</v>
      </c>
      <c r="AZ144" s="135">
        <v>2.6</v>
      </c>
      <c r="BA144" s="135">
        <v>2.2999999999999998</v>
      </c>
      <c r="BB144" s="135">
        <v>2.2999999999999998</v>
      </c>
      <c r="BC144" s="169">
        <f t="shared" si="53"/>
        <v>2.5750000000000002</v>
      </c>
      <c r="BD144" s="135">
        <v>2.8</v>
      </c>
      <c r="BE144" s="135">
        <v>2.8</v>
      </c>
      <c r="BF144" s="135">
        <v>2.8</v>
      </c>
      <c r="BG144" s="135">
        <v>2.8</v>
      </c>
      <c r="BH144" s="169">
        <f t="shared" si="54"/>
        <v>2.8</v>
      </c>
      <c r="BI144" s="135">
        <v>3.1</v>
      </c>
      <c r="BJ144" s="135">
        <v>3</v>
      </c>
      <c r="BK144" s="135">
        <v>2.4</v>
      </c>
      <c r="BL144" s="135">
        <v>2.4</v>
      </c>
      <c r="BM144" s="135">
        <v>2.4</v>
      </c>
      <c r="BN144" s="169">
        <f t="shared" si="55"/>
        <v>2.66</v>
      </c>
      <c r="BO144" s="148">
        <v>2.4</v>
      </c>
      <c r="BP144" s="148">
        <v>2.4</v>
      </c>
      <c r="BQ144" s="148">
        <v>2.4</v>
      </c>
      <c r="BR144" s="148">
        <v>2.4</v>
      </c>
      <c r="BS144" s="169">
        <f t="shared" si="56"/>
        <v>2.4</v>
      </c>
      <c r="BT144" s="148">
        <v>3.8</v>
      </c>
      <c r="BU144" s="148">
        <v>2.5</v>
      </c>
      <c r="BV144" s="148">
        <v>2.5</v>
      </c>
      <c r="BW144" s="148">
        <v>2.5</v>
      </c>
      <c r="BX144" s="169">
        <f t="shared" si="57"/>
        <v>2.8250000000000002</v>
      </c>
      <c r="BY144" s="148">
        <v>2.5</v>
      </c>
      <c r="BZ144" s="148">
        <v>2.5</v>
      </c>
      <c r="CA144" s="148">
        <v>2.5</v>
      </c>
      <c r="CB144" s="169">
        <f t="shared" si="58"/>
        <v>2.5</v>
      </c>
      <c r="CC144" s="148">
        <v>2.5</v>
      </c>
      <c r="CD144" s="148">
        <v>2.5</v>
      </c>
      <c r="CE144" s="148">
        <v>2.5</v>
      </c>
      <c r="CF144" s="148"/>
      <c r="CG144" s="148"/>
      <c r="CH144" s="169">
        <f t="shared" si="59"/>
        <v>2.5</v>
      </c>
    </row>
    <row r="145" spans="1:86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60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61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62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63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48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49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50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51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52"/>
        <v>3.9249999999999998</v>
      </c>
      <c r="AY145" s="135">
        <v>3.4</v>
      </c>
      <c r="AZ145" s="135">
        <v>2.8</v>
      </c>
      <c r="BA145" s="135">
        <v>2.8</v>
      </c>
      <c r="BB145" s="135">
        <v>2.8</v>
      </c>
      <c r="BC145" s="169">
        <f t="shared" si="53"/>
        <v>2.95</v>
      </c>
      <c r="BD145" s="135">
        <v>2.8</v>
      </c>
      <c r="BE145" s="135">
        <v>2.8</v>
      </c>
      <c r="BF145" s="135">
        <v>2.8</v>
      </c>
      <c r="BG145" s="135">
        <v>2.8</v>
      </c>
      <c r="BH145" s="169">
        <f t="shared" si="54"/>
        <v>2.8</v>
      </c>
      <c r="BI145" s="135">
        <v>2.5</v>
      </c>
      <c r="BJ145" s="135">
        <v>2</v>
      </c>
      <c r="BK145" s="135">
        <v>2.2999999999999998</v>
      </c>
      <c r="BL145" s="135">
        <v>2.2999999999999998</v>
      </c>
      <c r="BM145" s="135">
        <v>2.2999999999999998</v>
      </c>
      <c r="BN145" s="169">
        <f t="shared" si="55"/>
        <v>2.2799999999999998</v>
      </c>
      <c r="BO145" s="148">
        <v>2.2999999999999998</v>
      </c>
      <c r="BP145" s="148">
        <v>2.8</v>
      </c>
      <c r="BQ145" s="148">
        <v>2.8</v>
      </c>
      <c r="BR145" s="148">
        <v>2.8</v>
      </c>
      <c r="BS145" s="169">
        <f t="shared" si="56"/>
        <v>2.6749999999999998</v>
      </c>
      <c r="BT145" s="148">
        <v>4</v>
      </c>
      <c r="BU145" s="148">
        <v>4</v>
      </c>
      <c r="BV145" s="148">
        <v>4</v>
      </c>
      <c r="BW145" s="148">
        <v>4</v>
      </c>
      <c r="BX145" s="169">
        <f t="shared" si="57"/>
        <v>4</v>
      </c>
      <c r="BY145" s="148">
        <v>4</v>
      </c>
      <c r="BZ145" s="148">
        <v>4</v>
      </c>
      <c r="CA145" s="148">
        <v>4</v>
      </c>
      <c r="CB145" s="169">
        <f t="shared" si="58"/>
        <v>4</v>
      </c>
      <c r="CC145" s="148">
        <v>4</v>
      </c>
      <c r="CD145" s="148">
        <v>4</v>
      </c>
      <c r="CE145" s="148">
        <v>4</v>
      </c>
      <c r="CF145" s="148"/>
      <c r="CG145" s="148"/>
      <c r="CH145" s="169">
        <f t="shared" si="59"/>
        <v>4</v>
      </c>
    </row>
    <row r="146" spans="1:86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60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61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62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63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48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49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50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51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52"/>
        <v>5.5</v>
      </c>
      <c r="AY146" s="135">
        <v>8.5</v>
      </c>
      <c r="AZ146" s="135">
        <v>8.5</v>
      </c>
      <c r="BA146" s="135">
        <v>9</v>
      </c>
      <c r="BB146" s="135">
        <v>9</v>
      </c>
      <c r="BC146" s="169">
        <f t="shared" si="53"/>
        <v>8.75</v>
      </c>
      <c r="BD146" s="135">
        <v>11</v>
      </c>
      <c r="BE146" s="135">
        <v>11</v>
      </c>
      <c r="BF146" s="135">
        <v>11</v>
      </c>
      <c r="BG146" s="135">
        <v>11</v>
      </c>
      <c r="BH146" s="169">
        <f t="shared" si="54"/>
        <v>11</v>
      </c>
      <c r="BI146" s="135">
        <v>13.5</v>
      </c>
      <c r="BJ146" s="135">
        <v>12.5</v>
      </c>
      <c r="BK146" s="135">
        <v>13.5</v>
      </c>
      <c r="BL146" s="135">
        <v>13.5</v>
      </c>
      <c r="BM146" s="135">
        <v>13.5</v>
      </c>
      <c r="BN146" s="169">
        <f t="shared" si="55"/>
        <v>13.3</v>
      </c>
      <c r="BO146" s="148">
        <v>13.5</v>
      </c>
      <c r="BP146" s="148">
        <v>13.5</v>
      </c>
      <c r="BQ146" s="148">
        <v>13.5</v>
      </c>
      <c r="BR146" s="148">
        <v>13.5</v>
      </c>
      <c r="BS146" s="169">
        <f t="shared" si="56"/>
        <v>13.5</v>
      </c>
      <c r="BT146" s="148">
        <v>14</v>
      </c>
      <c r="BU146" s="148">
        <v>14</v>
      </c>
      <c r="BV146" s="148">
        <v>14</v>
      </c>
      <c r="BW146" s="148">
        <v>14</v>
      </c>
      <c r="BX146" s="169">
        <f t="shared" si="57"/>
        <v>14</v>
      </c>
      <c r="BY146" s="148">
        <v>14</v>
      </c>
      <c r="BZ146" s="148">
        <v>14</v>
      </c>
      <c r="CA146" s="148">
        <v>14</v>
      </c>
      <c r="CB146" s="169">
        <f t="shared" si="58"/>
        <v>14</v>
      </c>
      <c r="CC146" s="148">
        <v>14</v>
      </c>
      <c r="CD146" s="148">
        <v>14</v>
      </c>
      <c r="CE146" s="148">
        <v>14</v>
      </c>
      <c r="CF146" s="148"/>
      <c r="CG146" s="148"/>
      <c r="CH146" s="169">
        <f t="shared" si="59"/>
        <v>14</v>
      </c>
    </row>
    <row r="147" spans="1:86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60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61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62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63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48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49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50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51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52"/>
        <v>6.5</v>
      </c>
      <c r="AY147" s="135">
        <v>9.5</v>
      </c>
      <c r="AZ147" s="135">
        <v>9</v>
      </c>
      <c r="BA147" s="135">
        <v>10</v>
      </c>
      <c r="BB147" s="135">
        <v>10</v>
      </c>
      <c r="BC147" s="169">
        <f t="shared" si="53"/>
        <v>9.625</v>
      </c>
      <c r="BD147" s="135">
        <v>10</v>
      </c>
      <c r="BE147" s="135">
        <v>10</v>
      </c>
      <c r="BF147" s="135">
        <v>10</v>
      </c>
      <c r="BG147" s="135">
        <v>10</v>
      </c>
      <c r="BH147" s="169">
        <f t="shared" si="54"/>
        <v>10</v>
      </c>
      <c r="BI147" s="135">
        <v>11</v>
      </c>
      <c r="BJ147" s="135">
        <v>11</v>
      </c>
      <c r="BK147" s="135">
        <v>11</v>
      </c>
      <c r="BL147" s="135">
        <v>11</v>
      </c>
      <c r="BM147" s="135">
        <v>11</v>
      </c>
      <c r="BN147" s="169">
        <f t="shared" si="55"/>
        <v>11</v>
      </c>
      <c r="BO147" s="148">
        <v>11</v>
      </c>
      <c r="BP147" s="148">
        <v>11</v>
      </c>
      <c r="BQ147" s="148">
        <v>11</v>
      </c>
      <c r="BR147" s="148">
        <v>11</v>
      </c>
      <c r="BS147" s="169">
        <f t="shared" si="56"/>
        <v>11</v>
      </c>
      <c r="BT147" s="148">
        <v>12</v>
      </c>
      <c r="BU147" s="148">
        <v>12</v>
      </c>
      <c r="BV147" s="148">
        <v>12</v>
      </c>
      <c r="BW147" s="148">
        <v>12</v>
      </c>
      <c r="BX147" s="169">
        <f t="shared" si="57"/>
        <v>12</v>
      </c>
      <c r="BY147" s="148">
        <v>12</v>
      </c>
      <c r="BZ147" s="148">
        <v>12</v>
      </c>
      <c r="CA147" s="148">
        <v>12</v>
      </c>
      <c r="CB147" s="169">
        <f t="shared" si="58"/>
        <v>12</v>
      </c>
      <c r="CC147" s="148">
        <v>12</v>
      </c>
      <c r="CD147" s="148">
        <v>12</v>
      </c>
      <c r="CE147" s="148">
        <v>12</v>
      </c>
      <c r="CF147" s="148"/>
      <c r="CG147" s="148"/>
      <c r="CH147" s="169">
        <f t="shared" si="59"/>
        <v>12</v>
      </c>
    </row>
    <row r="148" spans="1:86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60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61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62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63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48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49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50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51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52"/>
        <v>5.95</v>
      </c>
      <c r="AY148" s="135">
        <v>7</v>
      </c>
      <c r="AZ148" s="135">
        <v>7</v>
      </c>
      <c r="BA148" s="135">
        <v>7</v>
      </c>
      <c r="BB148" s="135">
        <v>7</v>
      </c>
      <c r="BC148" s="169">
        <f t="shared" si="53"/>
        <v>7</v>
      </c>
      <c r="BD148" s="135">
        <v>8</v>
      </c>
      <c r="BE148" s="135">
        <v>8</v>
      </c>
      <c r="BF148" s="135">
        <v>8</v>
      </c>
      <c r="BG148" s="135">
        <v>8</v>
      </c>
      <c r="BH148" s="169">
        <f t="shared" si="54"/>
        <v>8</v>
      </c>
      <c r="BI148" s="135">
        <v>7.2</v>
      </c>
      <c r="BJ148" s="135">
        <v>7.5</v>
      </c>
      <c r="BK148" s="135">
        <v>7.4</v>
      </c>
      <c r="BL148" s="135">
        <v>7.4</v>
      </c>
      <c r="BM148" s="135">
        <v>7.4</v>
      </c>
      <c r="BN148" s="169">
        <f t="shared" si="55"/>
        <v>7.38</v>
      </c>
      <c r="BO148" s="148">
        <v>7.4</v>
      </c>
      <c r="BP148" s="148">
        <v>7.4</v>
      </c>
      <c r="BQ148" s="148">
        <v>7.4</v>
      </c>
      <c r="BR148" s="148">
        <v>7.4</v>
      </c>
      <c r="BS148" s="169">
        <f t="shared" si="56"/>
        <v>7.4</v>
      </c>
      <c r="BT148" s="148">
        <v>8</v>
      </c>
      <c r="BU148" s="148">
        <v>8</v>
      </c>
      <c r="BV148" s="148">
        <v>8</v>
      </c>
      <c r="BW148" s="148">
        <v>8</v>
      </c>
      <c r="BX148" s="169">
        <f t="shared" si="57"/>
        <v>8</v>
      </c>
      <c r="BY148" s="148">
        <v>8</v>
      </c>
      <c r="BZ148" s="148">
        <v>8</v>
      </c>
      <c r="CA148" s="148">
        <v>8</v>
      </c>
      <c r="CB148" s="169">
        <f t="shared" si="58"/>
        <v>8</v>
      </c>
      <c r="CC148" s="148">
        <v>8</v>
      </c>
      <c r="CD148" s="148">
        <v>8</v>
      </c>
      <c r="CE148" s="148">
        <v>8</v>
      </c>
      <c r="CF148" s="148"/>
      <c r="CG148" s="148"/>
      <c r="CH148" s="169">
        <f t="shared" si="59"/>
        <v>8</v>
      </c>
    </row>
    <row r="149" spans="1:86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60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61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62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63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48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49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50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51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52"/>
        <v>18.5</v>
      </c>
      <c r="AY149" s="135">
        <v>18.5</v>
      </c>
      <c r="AZ149" s="135">
        <v>18.5</v>
      </c>
      <c r="BA149" s="135">
        <v>18.5</v>
      </c>
      <c r="BB149" s="135">
        <v>18.5</v>
      </c>
      <c r="BC149" s="169">
        <f t="shared" si="53"/>
        <v>18.5</v>
      </c>
      <c r="BD149" s="135">
        <v>18.5</v>
      </c>
      <c r="BE149" s="135">
        <v>18.5</v>
      </c>
      <c r="BF149" s="135">
        <v>18.5</v>
      </c>
      <c r="BG149" s="135">
        <v>18.5</v>
      </c>
      <c r="BH149" s="169">
        <f t="shared" si="54"/>
        <v>18.5</v>
      </c>
      <c r="BI149" s="135">
        <v>18.5</v>
      </c>
      <c r="BJ149" s="135">
        <v>19.5</v>
      </c>
      <c r="BK149" s="135">
        <v>19.5</v>
      </c>
      <c r="BL149" s="135">
        <v>19.5</v>
      </c>
      <c r="BM149" s="135">
        <v>19.5</v>
      </c>
      <c r="BN149" s="169">
        <f t="shared" si="55"/>
        <v>19.3</v>
      </c>
      <c r="BO149" s="148">
        <v>19.5</v>
      </c>
      <c r="BP149" s="148">
        <v>19.5</v>
      </c>
      <c r="BQ149" s="148">
        <v>19.5</v>
      </c>
      <c r="BR149" s="148">
        <v>19.5</v>
      </c>
      <c r="BS149" s="169">
        <f t="shared" si="56"/>
        <v>19.5</v>
      </c>
      <c r="BT149" s="148">
        <v>19.5</v>
      </c>
      <c r="BU149" s="148">
        <v>19.5</v>
      </c>
      <c r="BV149" s="148">
        <v>19.5</v>
      </c>
      <c r="BW149" s="148">
        <v>19.5</v>
      </c>
      <c r="BX149" s="169">
        <f t="shared" si="57"/>
        <v>19.5</v>
      </c>
      <c r="BY149" s="148">
        <v>19.5</v>
      </c>
      <c r="BZ149" s="148">
        <v>19.5</v>
      </c>
      <c r="CA149" s="148">
        <v>19.5</v>
      </c>
      <c r="CB149" s="169">
        <f t="shared" si="58"/>
        <v>19.5</v>
      </c>
      <c r="CC149" s="148">
        <v>19.5</v>
      </c>
      <c r="CD149" s="148">
        <v>19.5</v>
      </c>
      <c r="CE149" s="148">
        <v>19.5</v>
      </c>
      <c r="CF149" s="148"/>
      <c r="CG149" s="148"/>
      <c r="CH149" s="169">
        <f t="shared" si="59"/>
        <v>19.5</v>
      </c>
    </row>
    <row r="150" spans="1:86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60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61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62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63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48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49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50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51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52"/>
        <v>16.3</v>
      </c>
      <c r="AY150" s="135">
        <v>16.3</v>
      </c>
      <c r="AZ150" s="135">
        <v>16.3</v>
      </c>
      <c r="BA150" s="135">
        <v>16.3</v>
      </c>
      <c r="BB150" s="135">
        <v>16.3</v>
      </c>
      <c r="BC150" s="169">
        <f t="shared" si="53"/>
        <v>16.3</v>
      </c>
      <c r="BD150" s="135">
        <v>16.3</v>
      </c>
      <c r="BE150" s="135">
        <v>16.3</v>
      </c>
      <c r="BF150" s="135">
        <v>16.3</v>
      </c>
      <c r="BG150" s="135">
        <v>16.3</v>
      </c>
      <c r="BH150" s="169">
        <f t="shared" si="54"/>
        <v>16.3</v>
      </c>
      <c r="BI150" s="135">
        <v>17.3</v>
      </c>
      <c r="BJ150" s="135">
        <v>19</v>
      </c>
      <c r="BK150" s="135">
        <v>17.8</v>
      </c>
      <c r="BL150" s="135">
        <v>17.8</v>
      </c>
      <c r="BM150" s="135">
        <v>17.8</v>
      </c>
      <c r="BN150" s="169">
        <f t="shared" si="55"/>
        <v>17.939999999999998</v>
      </c>
      <c r="BO150" s="148">
        <v>17.8</v>
      </c>
      <c r="BP150" s="148">
        <v>17.8</v>
      </c>
      <c r="BQ150" s="148">
        <v>17.8</v>
      </c>
      <c r="BR150" s="148">
        <v>17.8</v>
      </c>
      <c r="BS150" s="169">
        <f t="shared" si="56"/>
        <v>17.8</v>
      </c>
      <c r="BT150" s="148">
        <v>17.8</v>
      </c>
      <c r="BU150" s="148">
        <v>17.8</v>
      </c>
      <c r="BV150" s="148">
        <v>17.8</v>
      </c>
      <c r="BW150" s="148">
        <v>17.8</v>
      </c>
      <c r="BX150" s="169">
        <f t="shared" si="57"/>
        <v>17.8</v>
      </c>
      <c r="BY150" s="148">
        <v>17.8</v>
      </c>
      <c r="BZ150" s="148">
        <v>17.8</v>
      </c>
      <c r="CA150" s="148">
        <v>17.8</v>
      </c>
      <c r="CB150" s="169">
        <f t="shared" si="58"/>
        <v>17.8</v>
      </c>
      <c r="CC150" s="148">
        <v>17.8</v>
      </c>
      <c r="CD150" s="148">
        <v>17.8</v>
      </c>
      <c r="CE150" s="148">
        <v>17.8</v>
      </c>
      <c r="CF150" s="148"/>
      <c r="CG150" s="148"/>
      <c r="CH150" s="169">
        <f t="shared" si="59"/>
        <v>17.8</v>
      </c>
    </row>
    <row r="151" spans="1:86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60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61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62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63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48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49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50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51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52"/>
        <v>18.05</v>
      </c>
      <c r="AY151" s="135">
        <v>17.3</v>
      </c>
      <c r="AZ151" s="135">
        <v>17.3</v>
      </c>
      <c r="BA151" s="135">
        <v>17.3</v>
      </c>
      <c r="BB151" s="135">
        <v>17.3</v>
      </c>
      <c r="BC151" s="169">
        <f t="shared" si="53"/>
        <v>17.3</v>
      </c>
      <c r="BD151" s="135">
        <v>17.5</v>
      </c>
      <c r="BE151" s="135">
        <v>17.5</v>
      </c>
      <c r="BF151" s="135">
        <v>17.5</v>
      </c>
      <c r="BG151" s="135">
        <v>17.5</v>
      </c>
      <c r="BH151" s="169">
        <f t="shared" si="54"/>
        <v>17.5</v>
      </c>
      <c r="BI151" s="135">
        <v>17.5</v>
      </c>
      <c r="BJ151" s="135">
        <v>18.5</v>
      </c>
      <c r="BK151" s="135">
        <v>17.5</v>
      </c>
      <c r="BL151" s="135">
        <v>17.5</v>
      </c>
      <c r="BM151" s="135">
        <v>17.5</v>
      </c>
      <c r="BN151" s="169">
        <f t="shared" si="55"/>
        <v>17.7</v>
      </c>
      <c r="BO151" s="148">
        <v>17.5</v>
      </c>
      <c r="BP151" s="148">
        <v>17.5</v>
      </c>
      <c r="BQ151" s="148">
        <v>17.5</v>
      </c>
      <c r="BR151" s="148">
        <v>17.5</v>
      </c>
      <c r="BS151" s="169">
        <f t="shared" si="56"/>
        <v>17.5</v>
      </c>
      <c r="BT151" s="148">
        <v>17.5</v>
      </c>
      <c r="BU151" s="148">
        <v>17.5</v>
      </c>
      <c r="BV151" s="148">
        <v>17.5</v>
      </c>
      <c r="BW151" s="148">
        <v>17.5</v>
      </c>
      <c r="BX151" s="169">
        <f t="shared" si="57"/>
        <v>17.5</v>
      </c>
      <c r="BY151" s="148">
        <v>17.5</v>
      </c>
      <c r="BZ151" s="148">
        <v>17.5</v>
      </c>
      <c r="CA151" s="148">
        <v>17.5</v>
      </c>
      <c r="CB151" s="169">
        <f t="shared" si="58"/>
        <v>17.5</v>
      </c>
      <c r="CC151" s="148">
        <v>17.5</v>
      </c>
      <c r="CD151" s="148">
        <v>17.5</v>
      </c>
      <c r="CE151" s="148">
        <v>17.5</v>
      </c>
      <c r="CF151" s="148"/>
      <c r="CG151" s="148"/>
      <c r="CH151" s="169">
        <f t="shared" si="59"/>
        <v>17.5</v>
      </c>
    </row>
    <row r="152" spans="1:86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60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61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62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63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48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49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50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51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52"/>
        <v>76.5</v>
      </c>
      <c r="AY152" s="135">
        <v>78</v>
      </c>
      <c r="AZ152" s="135">
        <v>78</v>
      </c>
      <c r="BA152" s="135">
        <v>78</v>
      </c>
      <c r="BB152" s="135">
        <v>78</v>
      </c>
      <c r="BC152" s="169">
        <f t="shared" si="53"/>
        <v>78</v>
      </c>
      <c r="BD152" s="135">
        <v>78</v>
      </c>
      <c r="BE152" s="135">
        <v>78</v>
      </c>
      <c r="BF152" s="135">
        <v>78</v>
      </c>
      <c r="BG152" s="135">
        <v>78</v>
      </c>
      <c r="BH152" s="169">
        <f t="shared" si="54"/>
        <v>78</v>
      </c>
      <c r="BI152" s="135">
        <v>78</v>
      </c>
      <c r="BJ152" s="135">
        <v>80</v>
      </c>
      <c r="BK152" s="135">
        <v>85</v>
      </c>
      <c r="BL152" s="135">
        <v>85</v>
      </c>
      <c r="BM152" s="135">
        <v>85</v>
      </c>
      <c r="BN152" s="169">
        <f t="shared" si="55"/>
        <v>82.6</v>
      </c>
      <c r="BO152" s="148">
        <v>85</v>
      </c>
      <c r="BP152" s="148">
        <v>85</v>
      </c>
      <c r="BQ152" s="148">
        <v>85</v>
      </c>
      <c r="BR152" s="148">
        <v>85</v>
      </c>
      <c r="BS152" s="169">
        <f t="shared" si="56"/>
        <v>85</v>
      </c>
      <c r="BT152" s="148">
        <v>85</v>
      </c>
      <c r="BU152" s="148">
        <v>85</v>
      </c>
      <c r="BV152" s="148">
        <v>85</v>
      </c>
      <c r="BW152" s="148">
        <v>85</v>
      </c>
      <c r="BX152" s="169">
        <f t="shared" si="57"/>
        <v>85</v>
      </c>
      <c r="BY152" s="148">
        <v>85</v>
      </c>
      <c r="BZ152" s="148">
        <v>85</v>
      </c>
      <c r="CA152" s="148">
        <v>85</v>
      </c>
      <c r="CB152" s="169">
        <f t="shared" si="58"/>
        <v>85</v>
      </c>
      <c r="CC152" s="148">
        <v>85</v>
      </c>
      <c r="CD152" s="148">
        <v>85</v>
      </c>
      <c r="CE152" s="148">
        <v>85</v>
      </c>
      <c r="CF152" s="148"/>
      <c r="CG152" s="148"/>
      <c r="CH152" s="169">
        <f t="shared" si="59"/>
        <v>85</v>
      </c>
    </row>
    <row r="153" spans="1:86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60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61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62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63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48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49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50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51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52"/>
        <v>81</v>
      </c>
      <c r="AY153" s="135">
        <v>85</v>
      </c>
      <c r="AZ153" s="135">
        <v>85</v>
      </c>
      <c r="BA153" s="135">
        <v>85</v>
      </c>
      <c r="BB153" s="135">
        <v>85</v>
      </c>
      <c r="BC153" s="169">
        <f t="shared" si="53"/>
        <v>85</v>
      </c>
      <c r="BD153" s="135">
        <v>85</v>
      </c>
      <c r="BE153" s="135">
        <v>85</v>
      </c>
      <c r="BF153" s="135">
        <v>85</v>
      </c>
      <c r="BG153" s="135">
        <v>85</v>
      </c>
      <c r="BH153" s="169">
        <f t="shared" si="54"/>
        <v>85</v>
      </c>
      <c r="BI153" s="135">
        <v>82</v>
      </c>
      <c r="BJ153" s="135">
        <v>85</v>
      </c>
      <c r="BK153" s="135">
        <v>88</v>
      </c>
      <c r="BL153" s="135">
        <v>88</v>
      </c>
      <c r="BM153" s="135">
        <v>88</v>
      </c>
      <c r="BN153" s="169">
        <f t="shared" si="55"/>
        <v>86.2</v>
      </c>
      <c r="BO153" s="148">
        <v>88</v>
      </c>
      <c r="BP153" s="148">
        <v>88</v>
      </c>
      <c r="BQ153" s="148">
        <v>88</v>
      </c>
      <c r="BR153" s="148">
        <v>88</v>
      </c>
      <c r="BS153" s="169">
        <f t="shared" si="56"/>
        <v>88</v>
      </c>
      <c r="BT153" s="148">
        <v>88</v>
      </c>
      <c r="BU153" s="148">
        <v>88</v>
      </c>
      <c r="BV153" s="148">
        <v>88</v>
      </c>
      <c r="BW153" s="148">
        <v>88</v>
      </c>
      <c r="BX153" s="169">
        <f t="shared" si="57"/>
        <v>88</v>
      </c>
      <c r="BY153" s="148">
        <v>88</v>
      </c>
      <c r="BZ153" s="148">
        <v>88</v>
      </c>
      <c r="CA153" s="148">
        <v>88</v>
      </c>
      <c r="CB153" s="169">
        <f t="shared" si="58"/>
        <v>88</v>
      </c>
      <c r="CC153" s="148">
        <v>88</v>
      </c>
      <c r="CD153" s="148">
        <v>88</v>
      </c>
      <c r="CE153" s="148">
        <v>88</v>
      </c>
      <c r="CF153" s="148"/>
      <c r="CG153" s="148"/>
      <c r="CH153" s="169">
        <f t="shared" si="59"/>
        <v>88</v>
      </c>
    </row>
    <row r="154" spans="1:86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60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61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62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63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48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49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50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51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52"/>
        <v>5.125</v>
      </c>
      <c r="AY154" s="135">
        <v>5.5</v>
      </c>
      <c r="AZ154" s="135">
        <v>5.5</v>
      </c>
      <c r="BA154" s="135">
        <v>5.5</v>
      </c>
      <c r="BB154" s="135">
        <v>5.5</v>
      </c>
      <c r="BC154" s="169">
        <f t="shared" si="53"/>
        <v>5.5</v>
      </c>
      <c r="BD154" s="135">
        <v>5.5</v>
      </c>
      <c r="BE154" s="135">
        <v>5.5</v>
      </c>
      <c r="BF154" s="135">
        <v>5.5</v>
      </c>
      <c r="BG154" s="135">
        <v>5.5</v>
      </c>
      <c r="BH154" s="169">
        <f t="shared" si="54"/>
        <v>5.5</v>
      </c>
      <c r="BI154" s="135">
        <v>5.5</v>
      </c>
      <c r="BJ154" s="135">
        <v>5.5</v>
      </c>
      <c r="BK154" s="135">
        <v>5.5</v>
      </c>
      <c r="BL154" s="135">
        <v>5.5</v>
      </c>
      <c r="BM154" s="135">
        <v>5.5</v>
      </c>
      <c r="BN154" s="169">
        <f t="shared" si="55"/>
        <v>5.5</v>
      </c>
      <c r="BO154" s="148">
        <v>5.5</v>
      </c>
      <c r="BP154" s="148">
        <v>5.5</v>
      </c>
      <c r="BQ154" s="148">
        <v>5.5</v>
      </c>
      <c r="BR154" s="148">
        <v>5.5</v>
      </c>
      <c r="BS154" s="169">
        <f t="shared" si="56"/>
        <v>5.5</v>
      </c>
      <c r="BT154" s="148">
        <v>5.5</v>
      </c>
      <c r="BU154" s="148">
        <v>5.5</v>
      </c>
      <c r="BV154" s="148">
        <v>5.5</v>
      </c>
      <c r="BW154" s="148">
        <v>5.5</v>
      </c>
      <c r="BX154" s="169">
        <f t="shared" si="57"/>
        <v>5.5</v>
      </c>
      <c r="BY154" s="148">
        <v>5.5</v>
      </c>
      <c r="BZ154" s="148">
        <v>5.5</v>
      </c>
      <c r="CA154" s="148">
        <v>5.5</v>
      </c>
      <c r="CB154" s="169">
        <f t="shared" si="58"/>
        <v>5.5</v>
      </c>
      <c r="CC154" s="148">
        <v>5.5</v>
      </c>
      <c r="CD154" s="148">
        <v>5.5</v>
      </c>
      <c r="CE154" s="148">
        <v>5.5</v>
      </c>
      <c r="CF154" s="148"/>
      <c r="CG154" s="148"/>
      <c r="CH154" s="169">
        <f t="shared" si="59"/>
        <v>5.5</v>
      </c>
    </row>
    <row r="155" spans="1:86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60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61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62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63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48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49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50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51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52"/>
        <v>13.5</v>
      </c>
      <c r="AY155" s="135">
        <v>14</v>
      </c>
      <c r="AZ155" s="135">
        <v>14</v>
      </c>
      <c r="BA155" s="135">
        <v>14</v>
      </c>
      <c r="BB155" s="135">
        <v>14</v>
      </c>
      <c r="BC155" s="169">
        <f t="shared" si="53"/>
        <v>14</v>
      </c>
      <c r="BD155" s="135">
        <v>14</v>
      </c>
      <c r="BE155" s="135">
        <v>14</v>
      </c>
      <c r="BF155" s="135">
        <v>14</v>
      </c>
      <c r="BG155" s="135">
        <v>14</v>
      </c>
      <c r="BH155" s="169">
        <f t="shared" si="54"/>
        <v>14</v>
      </c>
      <c r="BI155" s="135">
        <v>12</v>
      </c>
      <c r="BJ155" s="135">
        <v>12</v>
      </c>
      <c r="BK155" s="135">
        <v>12</v>
      </c>
      <c r="BL155" s="135">
        <v>12</v>
      </c>
      <c r="BM155" s="135">
        <v>12</v>
      </c>
      <c r="BN155" s="169">
        <f t="shared" si="55"/>
        <v>12</v>
      </c>
      <c r="BO155" s="148">
        <v>12</v>
      </c>
      <c r="BP155" s="148">
        <v>14</v>
      </c>
      <c r="BQ155" s="148">
        <v>14</v>
      </c>
      <c r="BR155" s="148">
        <v>14</v>
      </c>
      <c r="BS155" s="169">
        <f t="shared" si="56"/>
        <v>13.5</v>
      </c>
      <c r="BT155" s="148">
        <v>12.6</v>
      </c>
      <c r="BU155" s="148">
        <v>12.6</v>
      </c>
      <c r="BV155" s="148">
        <v>12.6</v>
      </c>
      <c r="BW155" s="148">
        <v>12.6</v>
      </c>
      <c r="BX155" s="169">
        <f t="shared" si="57"/>
        <v>12.6</v>
      </c>
      <c r="BY155" s="148">
        <v>12.6</v>
      </c>
      <c r="BZ155" s="148">
        <v>12.6</v>
      </c>
      <c r="CA155" s="148">
        <v>12.6</v>
      </c>
      <c r="CB155" s="169">
        <f t="shared" si="58"/>
        <v>12.6</v>
      </c>
      <c r="CC155" s="148">
        <v>12.6</v>
      </c>
      <c r="CD155" s="148">
        <v>12.6</v>
      </c>
      <c r="CE155" s="148">
        <v>12.6</v>
      </c>
      <c r="CF155" s="148"/>
      <c r="CG155" s="148"/>
      <c r="CH155" s="169">
        <f t="shared" si="59"/>
        <v>12.6</v>
      </c>
    </row>
    <row r="156" spans="1:86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60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61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62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63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48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49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50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51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52"/>
        <v>12.5</v>
      </c>
      <c r="AY156" s="135">
        <v>12.5</v>
      </c>
      <c r="AZ156" s="135">
        <v>12.5</v>
      </c>
      <c r="BA156" s="135">
        <v>12.5</v>
      </c>
      <c r="BB156" s="135">
        <v>12.5</v>
      </c>
      <c r="BC156" s="169">
        <f t="shared" si="53"/>
        <v>12.5</v>
      </c>
      <c r="BD156" s="135">
        <v>12.5</v>
      </c>
      <c r="BE156" s="135">
        <v>12.5</v>
      </c>
      <c r="BF156" s="135">
        <v>12.5</v>
      </c>
      <c r="BG156" s="135">
        <v>12.5</v>
      </c>
      <c r="BH156" s="169">
        <f t="shared" si="54"/>
        <v>12.5</v>
      </c>
      <c r="BI156" s="135">
        <v>12.5</v>
      </c>
      <c r="BJ156" s="135">
        <v>12.5</v>
      </c>
      <c r="BK156" s="135">
        <v>12.5</v>
      </c>
      <c r="BL156" s="135">
        <v>12.5</v>
      </c>
      <c r="BM156" s="135">
        <v>12.5</v>
      </c>
      <c r="BN156" s="169">
        <f t="shared" si="55"/>
        <v>12.5</v>
      </c>
      <c r="BO156" s="148">
        <v>12.5</v>
      </c>
      <c r="BP156" s="148">
        <v>12.5</v>
      </c>
      <c r="BQ156" s="148">
        <v>12.5</v>
      </c>
      <c r="BR156" s="148">
        <v>12.5</v>
      </c>
      <c r="BS156" s="169">
        <f t="shared" si="56"/>
        <v>12.5</v>
      </c>
      <c r="BT156" s="148">
        <v>12.5</v>
      </c>
      <c r="BU156" s="148">
        <v>12.5</v>
      </c>
      <c r="BV156" s="148">
        <v>12.5</v>
      </c>
      <c r="BW156" s="148">
        <v>12.5</v>
      </c>
      <c r="BX156" s="169">
        <f t="shared" si="57"/>
        <v>12.5</v>
      </c>
      <c r="BY156" s="148">
        <v>12.5</v>
      </c>
      <c r="BZ156" s="148">
        <v>12.5</v>
      </c>
      <c r="CA156" s="148">
        <v>12.5</v>
      </c>
      <c r="CB156" s="169">
        <f t="shared" si="58"/>
        <v>12.5</v>
      </c>
      <c r="CC156" s="148">
        <v>12.5</v>
      </c>
      <c r="CD156" s="148">
        <v>12.5</v>
      </c>
      <c r="CE156" s="148">
        <v>12.5</v>
      </c>
      <c r="CF156" s="148"/>
      <c r="CG156" s="148"/>
      <c r="CH156" s="169">
        <f t="shared" si="59"/>
        <v>12.5</v>
      </c>
    </row>
    <row r="157" spans="1:86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60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61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62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63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48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49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50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51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52"/>
        <v>40</v>
      </c>
      <c r="AY157" s="135">
        <v>40</v>
      </c>
      <c r="AZ157" s="135">
        <v>40</v>
      </c>
      <c r="BA157" s="135">
        <v>40</v>
      </c>
      <c r="BB157" s="135">
        <v>40</v>
      </c>
      <c r="BC157" s="169">
        <f t="shared" si="53"/>
        <v>40</v>
      </c>
      <c r="BD157" s="135">
        <v>45</v>
      </c>
      <c r="BE157" s="135">
        <v>45</v>
      </c>
      <c r="BF157" s="135">
        <v>45</v>
      </c>
      <c r="BG157" s="135">
        <v>45</v>
      </c>
      <c r="BH157" s="169">
        <f t="shared" si="54"/>
        <v>45</v>
      </c>
      <c r="BI157" s="135">
        <v>45</v>
      </c>
      <c r="BJ157" s="135">
        <v>45</v>
      </c>
      <c r="BK157" s="135">
        <v>45</v>
      </c>
      <c r="BL157" s="135">
        <v>45</v>
      </c>
      <c r="BM157" s="135">
        <v>45</v>
      </c>
      <c r="BN157" s="169">
        <f t="shared" si="55"/>
        <v>45</v>
      </c>
      <c r="BO157" s="148">
        <v>45</v>
      </c>
      <c r="BP157" s="148">
        <v>45</v>
      </c>
      <c r="BQ157" s="148">
        <v>45</v>
      </c>
      <c r="BR157" s="148">
        <v>45</v>
      </c>
      <c r="BS157" s="169">
        <f t="shared" si="56"/>
        <v>45</v>
      </c>
      <c r="BT157" s="148">
        <v>45</v>
      </c>
      <c r="BU157" s="148">
        <v>45</v>
      </c>
      <c r="BV157" s="148">
        <v>45</v>
      </c>
      <c r="BW157" s="148">
        <v>45</v>
      </c>
      <c r="BX157" s="169">
        <f t="shared" si="57"/>
        <v>45</v>
      </c>
      <c r="BY157" s="148">
        <v>45</v>
      </c>
      <c r="BZ157" s="148">
        <v>45</v>
      </c>
      <c r="CA157" s="148">
        <v>45</v>
      </c>
      <c r="CB157" s="169">
        <f t="shared" si="58"/>
        <v>45</v>
      </c>
      <c r="CC157" s="148">
        <v>45</v>
      </c>
      <c r="CD157" s="148">
        <v>45</v>
      </c>
      <c r="CE157" s="148">
        <v>45</v>
      </c>
      <c r="CF157" s="148"/>
      <c r="CG157" s="148"/>
      <c r="CH157" s="169">
        <f t="shared" si="59"/>
        <v>45</v>
      </c>
    </row>
    <row r="158" spans="1:86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60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61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62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63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48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49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50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51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52"/>
        <v>50</v>
      </c>
      <c r="AY158" s="135">
        <v>50</v>
      </c>
      <c r="AZ158" s="135">
        <v>50</v>
      </c>
      <c r="BA158" s="135">
        <v>50</v>
      </c>
      <c r="BB158" s="135">
        <v>50</v>
      </c>
      <c r="BC158" s="169">
        <f t="shared" si="53"/>
        <v>50</v>
      </c>
      <c r="BD158" s="135">
        <v>55</v>
      </c>
      <c r="BE158" s="135">
        <v>55</v>
      </c>
      <c r="BF158" s="135">
        <v>55</v>
      </c>
      <c r="BG158" s="135">
        <v>55</v>
      </c>
      <c r="BH158" s="169">
        <f t="shared" si="54"/>
        <v>55</v>
      </c>
      <c r="BI158" s="135">
        <v>55</v>
      </c>
      <c r="BJ158" s="135">
        <v>55</v>
      </c>
      <c r="BK158" s="135">
        <v>55</v>
      </c>
      <c r="BL158" s="135">
        <v>55</v>
      </c>
      <c r="BM158" s="135">
        <v>55</v>
      </c>
      <c r="BN158" s="169">
        <f t="shared" si="55"/>
        <v>55</v>
      </c>
      <c r="BO158" s="148">
        <v>55</v>
      </c>
      <c r="BP158" s="148">
        <v>55</v>
      </c>
      <c r="BQ158" s="148">
        <v>55</v>
      </c>
      <c r="BR158" s="148">
        <v>55</v>
      </c>
      <c r="BS158" s="169">
        <f t="shared" si="56"/>
        <v>55</v>
      </c>
      <c r="BT158" s="148">
        <v>55</v>
      </c>
      <c r="BU158" s="148">
        <v>55</v>
      </c>
      <c r="BV158" s="148">
        <v>55</v>
      </c>
      <c r="BW158" s="148">
        <v>55</v>
      </c>
      <c r="BX158" s="169">
        <f t="shared" si="57"/>
        <v>55</v>
      </c>
      <c r="BY158" s="148">
        <v>55</v>
      </c>
      <c r="BZ158" s="148">
        <v>55</v>
      </c>
      <c r="CA158" s="148">
        <v>55</v>
      </c>
      <c r="CB158" s="169">
        <f t="shared" si="58"/>
        <v>55</v>
      </c>
      <c r="CC158" s="148">
        <v>55</v>
      </c>
      <c r="CD158" s="148">
        <v>55</v>
      </c>
      <c r="CE158" s="148">
        <v>55</v>
      </c>
      <c r="CF158" s="148"/>
      <c r="CG158" s="148"/>
      <c r="CH158" s="169">
        <f t="shared" si="59"/>
        <v>55</v>
      </c>
    </row>
    <row r="159" spans="1:86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60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61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62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63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48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49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50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51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52"/>
        <v>6.2</v>
      </c>
      <c r="AY159" s="135">
        <v>6.2</v>
      </c>
      <c r="AZ159" s="135">
        <v>6.2</v>
      </c>
      <c r="BA159" s="135">
        <v>6.2</v>
      </c>
      <c r="BB159" s="135">
        <v>6.2</v>
      </c>
      <c r="BC159" s="169">
        <f t="shared" si="53"/>
        <v>6.2</v>
      </c>
      <c r="BD159" s="135">
        <v>6.2</v>
      </c>
      <c r="BE159" s="135">
        <v>6.2</v>
      </c>
      <c r="BF159" s="135">
        <v>6.2</v>
      </c>
      <c r="BG159" s="135">
        <v>6.2</v>
      </c>
      <c r="BH159" s="169">
        <f t="shared" si="54"/>
        <v>6.2</v>
      </c>
      <c r="BI159" s="135">
        <v>6.2</v>
      </c>
      <c r="BJ159" s="135">
        <v>6.2</v>
      </c>
      <c r="BK159" s="135">
        <v>6.2</v>
      </c>
      <c r="BL159" s="135">
        <v>6.2</v>
      </c>
      <c r="BM159" s="135">
        <v>6.2</v>
      </c>
      <c r="BN159" s="169">
        <f t="shared" si="55"/>
        <v>6.2</v>
      </c>
      <c r="BO159" s="148">
        <v>6.2</v>
      </c>
      <c r="BP159" s="148">
        <v>6.2</v>
      </c>
      <c r="BQ159" s="148">
        <v>6.2</v>
      </c>
      <c r="BR159" s="148">
        <v>6.2</v>
      </c>
      <c r="BS159" s="169">
        <f t="shared" si="56"/>
        <v>6.2</v>
      </c>
      <c r="BT159" s="148">
        <v>6.2</v>
      </c>
      <c r="BU159" s="148">
        <v>6.2</v>
      </c>
      <c r="BV159" s="148">
        <v>6.2</v>
      </c>
      <c r="BW159" s="148">
        <v>6.2</v>
      </c>
      <c r="BX159" s="169">
        <f t="shared" si="57"/>
        <v>6.2</v>
      </c>
      <c r="BY159" s="148">
        <v>6.2</v>
      </c>
      <c r="BZ159" s="148">
        <v>6.2</v>
      </c>
      <c r="CA159" s="148">
        <v>6.2</v>
      </c>
      <c r="CB159" s="169">
        <f t="shared" si="58"/>
        <v>6.2</v>
      </c>
      <c r="CC159" s="148">
        <v>6.2</v>
      </c>
      <c r="CD159" s="148">
        <v>6.2</v>
      </c>
      <c r="CE159" s="148">
        <v>6.2</v>
      </c>
      <c r="CF159" s="148"/>
      <c r="CG159" s="148"/>
      <c r="CH159" s="169">
        <f t="shared" si="59"/>
        <v>6.2</v>
      </c>
    </row>
    <row r="160" spans="1:86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60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61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62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63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48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49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50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51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52"/>
        <v>4.8</v>
      </c>
      <c r="AY160" s="135">
        <v>4.8</v>
      </c>
      <c r="AZ160" s="135">
        <v>4.8</v>
      </c>
      <c r="BA160" s="135">
        <v>4.8</v>
      </c>
      <c r="BB160" s="135">
        <v>4.8</v>
      </c>
      <c r="BC160" s="169">
        <f t="shared" si="53"/>
        <v>4.8</v>
      </c>
      <c r="BD160" s="135">
        <v>4.8</v>
      </c>
      <c r="BE160" s="135">
        <v>4.8</v>
      </c>
      <c r="BF160" s="135">
        <v>4.8</v>
      </c>
      <c r="BG160" s="135">
        <v>4.8</v>
      </c>
      <c r="BH160" s="169">
        <f t="shared" si="54"/>
        <v>4.8</v>
      </c>
      <c r="BI160" s="135">
        <v>4.8</v>
      </c>
      <c r="BJ160" s="135">
        <v>4.8</v>
      </c>
      <c r="BK160" s="135">
        <v>4.8</v>
      </c>
      <c r="BL160" s="135">
        <v>4.8</v>
      </c>
      <c r="BM160" s="135">
        <v>4.8</v>
      </c>
      <c r="BN160" s="169">
        <f t="shared" si="55"/>
        <v>4.8</v>
      </c>
      <c r="BO160" s="148">
        <v>4.8</v>
      </c>
      <c r="BP160" s="148">
        <v>4.8</v>
      </c>
      <c r="BQ160" s="148">
        <v>4.8</v>
      </c>
      <c r="BR160" s="148">
        <v>4.8</v>
      </c>
      <c r="BS160" s="169">
        <f t="shared" si="56"/>
        <v>4.8</v>
      </c>
      <c r="BT160" s="148">
        <v>4.8</v>
      </c>
      <c r="BU160" s="148">
        <v>4.8</v>
      </c>
      <c r="BV160" s="148">
        <v>4.8</v>
      </c>
      <c r="BW160" s="148">
        <v>4.8</v>
      </c>
      <c r="BX160" s="169">
        <f t="shared" si="57"/>
        <v>4.8</v>
      </c>
      <c r="BY160" s="148">
        <v>4.8</v>
      </c>
      <c r="BZ160" s="148">
        <v>4.8</v>
      </c>
      <c r="CA160" s="148">
        <v>4.8</v>
      </c>
      <c r="CB160" s="169">
        <f t="shared" si="58"/>
        <v>4.8</v>
      </c>
      <c r="CC160" s="148">
        <v>4.8</v>
      </c>
      <c r="CD160" s="148">
        <v>4.8</v>
      </c>
      <c r="CE160" s="148">
        <v>4.8</v>
      </c>
      <c r="CF160" s="148"/>
      <c r="CG160" s="148"/>
      <c r="CH160" s="169">
        <f t="shared" si="59"/>
        <v>4.8</v>
      </c>
    </row>
    <row r="161" spans="1:86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60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61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62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63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48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49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50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51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52"/>
        <v>4.8</v>
      </c>
      <c r="AY161" s="135">
        <v>4.8</v>
      </c>
      <c r="AZ161" s="135">
        <v>4.8</v>
      </c>
      <c r="BA161" s="135">
        <v>4.8</v>
      </c>
      <c r="BB161" s="135">
        <v>4.8</v>
      </c>
      <c r="BC161" s="169">
        <f t="shared" si="53"/>
        <v>4.8</v>
      </c>
      <c r="BD161" s="135">
        <v>4.8</v>
      </c>
      <c r="BE161" s="135">
        <v>4.8</v>
      </c>
      <c r="BF161" s="135">
        <v>4.8</v>
      </c>
      <c r="BG161" s="135">
        <v>4.8</v>
      </c>
      <c r="BH161" s="169">
        <f t="shared" si="54"/>
        <v>4.8</v>
      </c>
      <c r="BI161" s="135">
        <v>5.0199999999999996</v>
      </c>
      <c r="BJ161" s="135">
        <v>5.0199999999999996</v>
      </c>
      <c r="BK161" s="135">
        <v>5.0199999999999996</v>
      </c>
      <c r="BL161" s="135">
        <v>5.0199999999999996</v>
      </c>
      <c r="BM161" s="135">
        <v>5.0199999999999996</v>
      </c>
      <c r="BN161" s="169">
        <f t="shared" si="55"/>
        <v>5.0199999999999996</v>
      </c>
      <c r="BO161" s="148">
        <v>5.0199999999999996</v>
      </c>
      <c r="BP161" s="148">
        <v>5.0199999999999996</v>
      </c>
      <c r="BQ161" s="148">
        <v>5.0199999999999996</v>
      </c>
      <c r="BR161" s="148">
        <v>5.0199999999999996</v>
      </c>
      <c r="BS161" s="169">
        <f t="shared" si="56"/>
        <v>5.0199999999999996</v>
      </c>
      <c r="BT161" s="148">
        <v>5.0199999999999996</v>
      </c>
      <c r="BU161" s="148">
        <v>5.0199999999999996</v>
      </c>
      <c r="BV161" s="148">
        <v>5.0199999999999996</v>
      </c>
      <c r="BW161" s="148">
        <v>5.0199999999999996</v>
      </c>
      <c r="BX161" s="169">
        <f t="shared" si="57"/>
        <v>5.0199999999999996</v>
      </c>
      <c r="BY161" s="148">
        <v>5.0199999999999996</v>
      </c>
      <c r="BZ161" s="148">
        <v>5.0199999999999996</v>
      </c>
      <c r="CA161" s="148">
        <v>5.0199999999999996</v>
      </c>
      <c r="CB161" s="169">
        <f t="shared" si="58"/>
        <v>5.0199999999999996</v>
      </c>
      <c r="CC161" s="148">
        <v>5.0199999999999996</v>
      </c>
      <c r="CD161" s="148">
        <v>5.0199999999999996</v>
      </c>
      <c r="CE161" s="148">
        <v>5.0199999999999996</v>
      </c>
      <c r="CF161" s="148"/>
      <c r="CG161" s="148"/>
      <c r="CH161" s="169">
        <f t="shared" si="59"/>
        <v>5.0199999999999996</v>
      </c>
    </row>
    <row r="162" spans="1:86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60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61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62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63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48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49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50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51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52"/>
        <v>18.5</v>
      </c>
      <c r="AY162" s="135">
        <v>18.3</v>
      </c>
      <c r="AZ162" s="135">
        <v>18.5</v>
      </c>
      <c r="BA162" s="135">
        <v>18.5</v>
      </c>
      <c r="BB162" s="135">
        <v>18.5</v>
      </c>
      <c r="BC162" s="169">
        <f t="shared" si="53"/>
        <v>18.45</v>
      </c>
      <c r="BD162" s="135">
        <v>18.5</v>
      </c>
      <c r="BE162" s="135">
        <v>18.5</v>
      </c>
      <c r="BF162" s="135">
        <v>18.5</v>
      </c>
      <c r="BG162" s="135">
        <v>18.5</v>
      </c>
      <c r="BH162" s="169">
        <f t="shared" si="54"/>
        <v>18.5</v>
      </c>
      <c r="BI162" s="135">
        <v>19.2</v>
      </c>
      <c r="BJ162" s="135">
        <v>17.8</v>
      </c>
      <c r="BK162" s="135">
        <v>17.8</v>
      </c>
      <c r="BL162" s="135">
        <v>17.8</v>
      </c>
      <c r="BM162" s="135">
        <v>17.8</v>
      </c>
      <c r="BN162" s="169">
        <f t="shared" si="55"/>
        <v>18.079999999999998</v>
      </c>
      <c r="BO162" s="148">
        <v>17.8</v>
      </c>
      <c r="BP162" s="148">
        <v>17.8</v>
      </c>
      <c r="BQ162" s="148">
        <v>17.8</v>
      </c>
      <c r="BR162" s="148">
        <v>17.8</v>
      </c>
      <c r="BS162" s="169">
        <f t="shared" si="56"/>
        <v>17.8</v>
      </c>
      <c r="BT162" s="148">
        <v>17.8</v>
      </c>
      <c r="BU162" s="148">
        <v>17.8</v>
      </c>
      <c r="BV162" s="148">
        <v>17.8</v>
      </c>
      <c r="BW162" s="148">
        <v>17.8</v>
      </c>
      <c r="BX162" s="169">
        <f t="shared" si="57"/>
        <v>17.8</v>
      </c>
      <c r="BY162" s="148">
        <v>17.8</v>
      </c>
      <c r="BZ162" s="148">
        <v>17.8</v>
      </c>
      <c r="CA162" s="148">
        <v>17.8</v>
      </c>
      <c r="CB162" s="169">
        <f t="shared" si="58"/>
        <v>17.8</v>
      </c>
      <c r="CC162" s="148">
        <v>17.8</v>
      </c>
      <c r="CD162" s="148">
        <v>17.8</v>
      </c>
      <c r="CE162" s="148">
        <v>17.8</v>
      </c>
      <c r="CF162" s="148"/>
      <c r="CG162" s="148"/>
      <c r="CH162" s="169">
        <f t="shared" si="59"/>
        <v>17.8</v>
      </c>
    </row>
    <row r="163" spans="1:86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60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61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62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63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48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49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50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51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52"/>
        <v>16.5</v>
      </c>
      <c r="AY163" s="135">
        <v>16.5</v>
      </c>
      <c r="AZ163" s="135">
        <v>14.5</v>
      </c>
      <c r="BA163" s="135">
        <v>16.5</v>
      </c>
      <c r="BB163" s="135">
        <v>16.5</v>
      </c>
      <c r="BC163" s="169">
        <f t="shared" si="53"/>
        <v>16</v>
      </c>
      <c r="BD163" s="135">
        <v>16.3</v>
      </c>
      <c r="BE163" s="135">
        <v>16.3</v>
      </c>
      <c r="BF163" s="135">
        <v>16.3</v>
      </c>
      <c r="BG163" s="135">
        <v>16.3</v>
      </c>
      <c r="BH163" s="169">
        <f t="shared" si="54"/>
        <v>16.3</v>
      </c>
      <c r="BI163" s="135">
        <v>17</v>
      </c>
      <c r="BJ163" s="135">
        <v>16.5</v>
      </c>
      <c r="BK163" s="135">
        <v>16.5</v>
      </c>
      <c r="BL163" s="135">
        <v>16.5</v>
      </c>
      <c r="BM163" s="135">
        <v>16.5</v>
      </c>
      <c r="BN163" s="169">
        <f t="shared" si="55"/>
        <v>16.600000000000001</v>
      </c>
      <c r="BO163" s="148">
        <v>16.5</v>
      </c>
      <c r="BP163" s="148">
        <v>16.5</v>
      </c>
      <c r="BQ163" s="148">
        <v>16.5</v>
      </c>
      <c r="BR163" s="148">
        <v>16.5</v>
      </c>
      <c r="BS163" s="169">
        <f t="shared" si="56"/>
        <v>16.5</v>
      </c>
      <c r="BT163" s="148">
        <v>16.5</v>
      </c>
      <c r="BU163" s="148">
        <v>16.5</v>
      </c>
      <c r="BV163" s="148">
        <v>16.5</v>
      </c>
      <c r="BW163" s="148">
        <v>16.5</v>
      </c>
      <c r="BX163" s="169">
        <f t="shared" si="57"/>
        <v>16.5</v>
      </c>
      <c r="BY163" s="148">
        <v>16.5</v>
      </c>
      <c r="BZ163" s="148">
        <v>16.5</v>
      </c>
      <c r="CA163" s="148">
        <v>16.5</v>
      </c>
      <c r="CB163" s="169">
        <f t="shared" si="58"/>
        <v>16.5</v>
      </c>
      <c r="CC163" s="148">
        <v>16.5</v>
      </c>
      <c r="CD163" s="148">
        <v>16.5</v>
      </c>
      <c r="CE163" s="148">
        <v>16.5</v>
      </c>
      <c r="CF163" s="148"/>
      <c r="CG163" s="148"/>
      <c r="CH163" s="169">
        <f t="shared" si="59"/>
        <v>16.5</v>
      </c>
    </row>
    <row r="164" spans="1:86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60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61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62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63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48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49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50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51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52"/>
        <v>16.225000000000001</v>
      </c>
      <c r="AY164" s="135">
        <v>16</v>
      </c>
      <c r="AZ164" s="135">
        <v>16</v>
      </c>
      <c r="BA164" s="135">
        <v>16</v>
      </c>
      <c r="BB164" s="135">
        <v>16</v>
      </c>
      <c r="BC164" s="169">
        <f t="shared" si="53"/>
        <v>16</v>
      </c>
      <c r="BD164" s="135">
        <v>16</v>
      </c>
      <c r="BE164" s="135">
        <v>16</v>
      </c>
      <c r="BF164" s="135">
        <v>16</v>
      </c>
      <c r="BG164" s="135">
        <v>16</v>
      </c>
      <c r="BH164" s="169">
        <f t="shared" si="54"/>
        <v>16</v>
      </c>
      <c r="BI164" s="135">
        <v>16.3</v>
      </c>
      <c r="BJ164" s="135">
        <v>16.5</v>
      </c>
      <c r="BK164" s="135">
        <v>16.5</v>
      </c>
      <c r="BL164" s="135">
        <v>16.5</v>
      </c>
      <c r="BM164" s="135">
        <v>16.5</v>
      </c>
      <c r="BN164" s="169">
        <f t="shared" si="55"/>
        <v>16.46</v>
      </c>
      <c r="BO164" s="148">
        <v>16.5</v>
      </c>
      <c r="BP164" s="148">
        <v>16.5</v>
      </c>
      <c r="BQ164" s="148">
        <v>16.5</v>
      </c>
      <c r="BR164" s="148">
        <v>16.5</v>
      </c>
      <c r="BS164" s="169">
        <f t="shared" si="56"/>
        <v>16.5</v>
      </c>
      <c r="BT164" s="148">
        <v>16.5</v>
      </c>
      <c r="BU164" s="148">
        <v>16.5</v>
      </c>
      <c r="BV164" s="148">
        <v>16.5</v>
      </c>
      <c r="BW164" s="148">
        <v>16.5</v>
      </c>
      <c r="BX164" s="169">
        <f t="shared" si="57"/>
        <v>16.5</v>
      </c>
      <c r="BY164" s="148">
        <v>16.5</v>
      </c>
      <c r="BZ164" s="148">
        <v>16.5</v>
      </c>
      <c r="CA164" s="148">
        <v>16.5</v>
      </c>
      <c r="CB164" s="169">
        <f t="shared" si="58"/>
        <v>16.5</v>
      </c>
      <c r="CC164" s="148">
        <v>16.5</v>
      </c>
      <c r="CD164" s="148">
        <v>16.5</v>
      </c>
      <c r="CE164" s="148">
        <v>16.5</v>
      </c>
      <c r="CF164" s="148"/>
      <c r="CG164" s="148"/>
      <c r="CH164" s="169">
        <f t="shared" si="59"/>
        <v>16.5</v>
      </c>
    </row>
    <row r="165" spans="1:86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60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61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62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63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48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49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50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51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52"/>
        <v>4.2</v>
      </c>
      <c r="AY165" s="135">
        <v>4.2</v>
      </c>
      <c r="AZ165" s="135">
        <v>4.2</v>
      </c>
      <c r="BA165" s="135">
        <v>4.2</v>
      </c>
      <c r="BB165" s="135">
        <v>4.2</v>
      </c>
      <c r="BC165" s="169">
        <f t="shared" si="53"/>
        <v>4.2</v>
      </c>
      <c r="BD165" s="135">
        <v>4.2</v>
      </c>
      <c r="BE165" s="135">
        <v>4.2</v>
      </c>
      <c r="BF165" s="135">
        <v>4.2</v>
      </c>
      <c r="BG165" s="135">
        <v>4.2</v>
      </c>
      <c r="BH165" s="169">
        <f t="shared" si="54"/>
        <v>4.2</v>
      </c>
      <c r="BI165" s="135">
        <v>4.2</v>
      </c>
      <c r="BJ165" s="135">
        <v>4.5</v>
      </c>
      <c r="BK165" s="135">
        <v>4.5</v>
      </c>
      <c r="BL165" s="135">
        <v>4.5</v>
      </c>
      <c r="BM165" s="135">
        <v>4.5</v>
      </c>
      <c r="BN165" s="169">
        <f t="shared" si="55"/>
        <v>4.4399999999999995</v>
      </c>
      <c r="BO165" s="148">
        <v>4.5</v>
      </c>
      <c r="BP165" s="148">
        <v>4.5</v>
      </c>
      <c r="BQ165" s="148">
        <v>4.5</v>
      </c>
      <c r="BR165" s="148">
        <v>4.5</v>
      </c>
      <c r="BS165" s="169">
        <f t="shared" si="56"/>
        <v>4.5</v>
      </c>
      <c r="BT165" s="148">
        <v>4.5</v>
      </c>
      <c r="BU165" s="148">
        <v>4.5</v>
      </c>
      <c r="BV165" s="148">
        <v>4.5</v>
      </c>
      <c r="BW165" s="148">
        <v>4.5</v>
      </c>
      <c r="BX165" s="169">
        <f t="shared" si="57"/>
        <v>4.5</v>
      </c>
      <c r="BY165" s="148">
        <v>4.5</v>
      </c>
      <c r="BZ165" s="148">
        <v>4.5</v>
      </c>
      <c r="CA165" s="148">
        <v>4.5</v>
      </c>
      <c r="CB165" s="169">
        <f t="shared" si="58"/>
        <v>4.5</v>
      </c>
      <c r="CC165" s="148">
        <v>4.5</v>
      </c>
      <c r="CD165" s="148">
        <v>4.5</v>
      </c>
      <c r="CE165" s="148">
        <v>4.5</v>
      </c>
      <c r="CF165" s="148"/>
      <c r="CG165" s="148"/>
      <c r="CH165" s="169">
        <f t="shared" si="59"/>
        <v>4.5</v>
      </c>
    </row>
    <row r="166" spans="1:86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60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61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62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63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48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49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50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51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52"/>
        <v>3.8</v>
      </c>
      <c r="AY166" s="135">
        <v>4</v>
      </c>
      <c r="AZ166" s="135">
        <v>4</v>
      </c>
      <c r="BA166" s="135">
        <v>4</v>
      </c>
      <c r="BB166" s="135">
        <v>4</v>
      </c>
      <c r="BC166" s="169">
        <f t="shared" si="53"/>
        <v>4</v>
      </c>
      <c r="BD166" s="135">
        <v>4</v>
      </c>
      <c r="BE166" s="135">
        <v>4</v>
      </c>
      <c r="BF166" s="135">
        <v>4</v>
      </c>
      <c r="BG166" s="135">
        <v>4</v>
      </c>
      <c r="BH166" s="169">
        <f t="shared" si="54"/>
        <v>4</v>
      </c>
      <c r="BI166" s="135">
        <v>4</v>
      </c>
      <c r="BJ166" s="135">
        <v>4</v>
      </c>
      <c r="BK166" s="135">
        <v>4</v>
      </c>
      <c r="BL166" s="135">
        <v>4</v>
      </c>
      <c r="BM166" s="135">
        <v>4</v>
      </c>
      <c r="BN166" s="169">
        <f t="shared" si="55"/>
        <v>4</v>
      </c>
      <c r="BO166" s="148">
        <v>4</v>
      </c>
      <c r="BP166" s="148">
        <v>4</v>
      </c>
      <c r="BQ166" s="148">
        <v>4</v>
      </c>
      <c r="BR166" s="148">
        <v>4</v>
      </c>
      <c r="BS166" s="169">
        <f t="shared" si="56"/>
        <v>4</v>
      </c>
      <c r="BT166" s="148">
        <v>4</v>
      </c>
      <c r="BU166" s="148">
        <v>4</v>
      </c>
      <c r="BV166" s="148">
        <v>4</v>
      </c>
      <c r="BW166" s="148">
        <v>4</v>
      </c>
      <c r="BX166" s="169">
        <f t="shared" si="57"/>
        <v>4</v>
      </c>
      <c r="BY166" s="148">
        <v>4</v>
      </c>
      <c r="BZ166" s="148">
        <v>4</v>
      </c>
      <c r="CA166" s="148">
        <v>4</v>
      </c>
      <c r="CB166" s="169">
        <f t="shared" si="58"/>
        <v>4</v>
      </c>
      <c r="CC166" s="148">
        <v>4</v>
      </c>
      <c r="CD166" s="148">
        <v>4</v>
      </c>
      <c r="CE166" s="148">
        <v>4</v>
      </c>
      <c r="CF166" s="148"/>
      <c r="CG166" s="148"/>
      <c r="CH166" s="169">
        <f t="shared" si="59"/>
        <v>4</v>
      </c>
    </row>
    <row r="167" spans="1:86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60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61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62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63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48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49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50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51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52"/>
        <v>30</v>
      </c>
      <c r="AY167" s="135">
        <v>30</v>
      </c>
      <c r="AZ167" s="135">
        <v>30</v>
      </c>
      <c r="BA167" s="135">
        <v>30</v>
      </c>
      <c r="BB167" s="135">
        <v>30</v>
      </c>
      <c r="BC167" s="169">
        <f t="shared" si="53"/>
        <v>30</v>
      </c>
      <c r="BD167" s="135">
        <v>30</v>
      </c>
      <c r="BE167" s="135">
        <v>30</v>
      </c>
      <c r="BF167" s="135">
        <v>30</v>
      </c>
      <c r="BG167" s="135">
        <v>30</v>
      </c>
      <c r="BH167" s="169">
        <f t="shared" si="54"/>
        <v>30</v>
      </c>
      <c r="BI167" s="135">
        <v>30</v>
      </c>
      <c r="BJ167" s="135">
        <v>30</v>
      </c>
      <c r="BK167" s="135">
        <v>30</v>
      </c>
      <c r="BL167" s="135">
        <v>30</v>
      </c>
      <c r="BM167" s="135">
        <v>30</v>
      </c>
      <c r="BN167" s="169">
        <f t="shared" si="55"/>
        <v>30</v>
      </c>
      <c r="BO167" s="148">
        <v>30</v>
      </c>
      <c r="BP167" s="148">
        <v>30</v>
      </c>
      <c r="BQ167" s="148">
        <v>30</v>
      </c>
      <c r="BR167" s="148">
        <v>30</v>
      </c>
      <c r="BS167" s="169">
        <f t="shared" si="56"/>
        <v>30</v>
      </c>
      <c r="BT167" s="148">
        <v>30</v>
      </c>
      <c r="BU167" s="148">
        <v>30</v>
      </c>
      <c r="BV167" s="148">
        <v>30</v>
      </c>
      <c r="BW167" s="148">
        <v>30</v>
      </c>
      <c r="BX167" s="169">
        <f t="shared" si="57"/>
        <v>30</v>
      </c>
      <c r="BY167" s="148">
        <v>30</v>
      </c>
      <c r="BZ167" s="148">
        <v>30</v>
      </c>
      <c r="CA167" s="148">
        <v>30</v>
      </c>
      <c r="CB167" s="169">
        <f t="shared" si="58"/>
        <v>30</v>
      </c>
      <c r="CC167" s="148">
        <v>30</v>
      </c>
      <c r="CD167" s="148">
        <v>30</v>
      </c>
      <c r="CE167" s="148">
        <v>30</v>
      </c>
      <c r="CF167" s="148"/>
      <c r="CG167" s="148"/>
      <c r="CH167" s="169">
        <f t="shared" si="59"/>
        <v>30</v>
      </c>
    </row>
    <row r="168" spans="1:86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60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61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62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63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48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49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50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51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52"/>
        <v>9.0500000000000007</v>
      </c>
      <c r="AY168" s="135">
        <v>8.6</v>
      </c>
      <c r="AZ168" s="135">
        <v>8.6</v>
      </c>
      <c r="BA168" s="135">
        <v>8.6</v>
      </c>
      <c r="BB168" s="135">
        <v>8.6</v>
      </c>
      <c r="BC168" s="169">
        <f t="shared" si="53"/>
        <v>8.6</v>
      </c>
      <c r="BD168" s="135">
        <v>8.6</v>
      </c>
      <c r="BE168" s="135">
        <v>8.6</v>
      </c>
      <c r="BF168" s="135">
        <v>8.6</v>
      </c>
      <c r="BG168" s="135">
        <v>8.6</v>
      </c>
      <c r="BH168" s="169">
        <f t="shared" si="54"/>
        <v>8.6</v>
      </c>
      <c r="BI168" s="135">
        <v>9</v>
      </c>
      <c r="BJ168" s="135">
        <v>9.6</v>
      </c>
      <c r="BK168" s="135">
        <v>9.6</v>
      </c>
      <c r="BL168" s="135">
        <v>9.6</v>
      </c>
      <c r="BM168" s="135">
        <v>9.6</v>
      </c>
      <c r="BN168" s="169">
        <f t="shared" si="55"/>
        <v>9.48</v>
      </c>
      <c r="BO168" s="148">
        <v>9.6</v>
      </c>
      <c r="BP168" s="148">
        <v>9.6</v>
      </c>
      <c r="BQ168" s="148">
        <v>9.6</v>
      </c>
      <c r="BR168" s="148">
        <v>9.6</v>
      </c>
      <c r="BS168" s="169">
        <f t="shared" si="56"/>
        <v>9.6</v>
      </c>
      <c r="BT168" s="148">
        <v>9.6</v>
      </c>
      <c r="BU168" s="148">
        <v>9.6</v>
      </c>
      <c r="BV168" s="148">
        <v>9.6</v>
      </c>
      <c r="BW168" s="148">
        <v>9.6</v>
      </c>
      <c r="BX168" s="169">
        <f t="shared" si="57"/>
        <v>9.6</v>
      </c>
      <c r="BY168" s="148">
        <v>9.6</v>
      </c>
      <c r="BZ168" s="148">
        <v>9.6</v>
      </c>
      <c r="CA168" s="148">
        <v>9.6</v>
      </c>
      <c r="CB168" s="169">
        <f t="shared" si="58"/>
        <v>9.6</v>
      </c>
      <c r="CC168" s="148">
        <v>9.6</v>
      </c>
      <c r="CD168" s="148">
        <v>9.6</v>
      </c>
      <c r="CE168" s="148">
        <v>9.6</v>
      </c>
      <c r="CF168" s="148"/>
      <c r="CG168" s="148"/>
      <c r="CH168" s="169">
        <f t="shared" si="59"/>
        <v>9.6</v>
      </c>
    </row>
    <row r="169" spans="1:86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60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61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62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63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48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49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50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51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52"/>
        <v>11.8</v>
      </c>
      <c r="AY169" s="135">
        <v>11.4</v>
      </c>
      <c r="AZ169" s="135">
        <v>11.4</v>
      </c>
      <c r="BA169" s="135">
        <v>11.4</v>
      </c>
      <c r="BB169" s="135">
        <v>11.4</v>
      </c>
      <c r="BC169" s="169">
        <f t="shared" si="53"/>
        <v>11.4</v>
      </c>
      <c r="BD169" s="135">
        <v>10.8</v>
      </c>
      <c r="BE169" s="135">
        <v>10.8</v>
      </c>
      <c r="BF169" s="135">
        <v>10.8</v>
      </c>
      <c r="BG169" s="135">
        <v>10.8</v>
      </c>
      <c r="BH169" s="169">
        <f t="shared" si="54"/>
        <v>10.8</v>
      </c>
      <c r="BI169" s="135">
        <v>10.6</v>
      </c>
      <c r="BJ169" s="135">
        <v>10.6</v>
      </c>
      <c r="BK169" s="135">
        <v>10.6</v>
      </c>
      <c r="BL169" s="135">
        <v>10.6</v>
      </c>
      <c r="BM169" s="135">
        <v>10.6</v>
      </c>
      <c r="BN169" s="169">
        <f t="shared" si="55"/>
        <v>10.6</v>
      </c>
      <c r="BO169" s="148">
        <v>10.6</v>
      </c>
      <c r="BP169" s="148">
        <v>11</v>
      </c>
      <c r="BQ169" s="148">
        <v>11</v>
      </c>
      <c r="BR169" s="148">
        <v>11</v>
      </c>
      <c r="BS169" s="169">
        <f t="shared" si="56"/>
        <v>10.9</v>
      </c>
      <c r="BT169" s="148">
        <v>11</v>
      </c>
      <c r="BU169" s="148">
        <v>11</v>
      </c>
      <c r="BV169" s="148">
        <v>11</v>
      </c>
      <c r="BW169" s="148">
        <v>11</v>
      </c>
      <c r="BX169" s="169">
        <f t="shared" si="57"/>
        <v>11</v>
      </c>
      <c r="BY169" s="148">
        <v>11</v>
      </c>
      <c r="BZ169" s="148">
        <v>11</v>
      </c>
      <c r="CA169" s="148">
        <v>11</v>
      </c>
      <c r="CB169" s="169">
        <f t="shared" si="58"/>
        <v>11</v>
      </c>
      <c r="CC169" s="148">
        <v>11</v>
      </c>
      <c r="CD169" s="148">
        <v>11</v>
      </c>
      <c r="CE169" s="148">
        <v>11</v>
      </c>
      <c r="CF169" s="148"/>
      <c r="CG169" s="148"/>
      <c r="CH169" s="169">
        <f t="shared" si="59"/>
        <v>11</v>
      </c>
    </row>
    <row r="170" spans="1:86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60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61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62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63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48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49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50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51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52"/>
        <v>12</v>
      </c>
      <c r="AY170" s="135">
        <v>11.8</v>
      </c>
      <c r="AZ170" s="135">
        <v>11.8</v>
      </c>
      <c r="BA170" s="135">
        <v>11.8</v>
      </c>
      <c r="BB170" s="135">
        <v>11.8</v>
      </c>
      <c r="BC170" s="169">
        <f t="shared" si="53"/>
        <v>11.8</v>
      </c>
      <c r="BD170" s="135">
        <v>11.6</v>
      </c>
      <c r="BE170" s="135">
        <v>11.6</v>
      </c>
      <c r="BF170" s="135">
        <v>11.6</v>
      </c>
      <c r="BG170" s="135">
        <v>11.6</v>
      </c>
      <c r="BH170" s="169">
        <f t="shared" si="54"/>
        <v>11.6</v>
      </c>
      <c r="BI170" s="135">
        <v>11</v>
      </c>
      <c r="BJ170" s="135">
        <v>11</v>
      </c>
      <c r="BK170" s="135">
        <v>11</v>
      </c>
      <c r="BL170" s="135">
        <v>11</v>
      </c>
      <c r="BM170" s="135">
        <v>11</v>
      </c>
      <c r="BN170" s="169">
        <f t="shared" si="55"/>
        <v>11</v>
      </c>
      <c r="BO170" s="148">
        <v>11</v>
      </c>
      <c r="BP170" s="148">
        <v>11</v>
      </c>
      <c r="BQ170" s="148">
        <v>11</v>
      </c>
      <c r="BR170" s="148">
        <v>11</v>
      </c>
      <c r="BS170" s="169">
        <f t="shared" si="56"/>
        <v>11</v>
      </c>
      <c r="BT170" s="148">
        <v>11</v>
      </c>
      <c r="BU170" s="148">
        <v>11</v>
      </c>
      <c r="BV170" s="148">
        <v>11</v>
      </c>
      <c r="BW170" s="148">
        <v>11</v>
      </c>
      <c r="BX170" s="169">
        <f t="shared" si="57"/>
        <v>11</v>
      </c>
      <c r="BY170" s="148">
        <v>11</v>
      </c>
      <c r="BZ170" s="148">
        <v>11</v>
      </c>
      <c r="CA170" s="148">
        <v>11</v>
      </c>
      <c r="CB170" s="169">
        <f t="shared" si="58"/>
        <v>11</v>
      </c>
      <c r="CC170" s="148">
        <v>11</v>
      </c>
      <c r="CD170" s="148">
        <v>11</v>
      </c>
      <c r="CE170" s="148">
        <v>11</v>
      </c>
      <c r="CF170" s="148"/>
      <c r="CG170" s="148"/>
      <c r="CH170" s="169">
        <f t="shared" si="59"/>
        <v>11</v>
      </c>
    </row>
    <row r="171" spans="1:86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  <c r="BD171" s="135"/>
      <c r="BE171" s="135"/>
      <c r="BF171" s="135"/>
      <c r="BG171" s="135"/>
      <c r="BH171" s="169"/>
      <c r="BI171" s="135"/>
      <c r="BJ171" s="135"/>
      <c r="BK171" s="135"/>
      <c r="BL171" s="135"/>
      <c r="BM171" s="135"/>
      <c r="BN171" s="169"/>
      <c r="BO171" s="148"/>
      <c r="BP171" s="148"/>
      <c r="BQ171" s="148"/>
      <c r="BR171" s="148"/>
      <c r="BS171" s="169"/>
      <c r="BT171" s="148"/>
      <c r="BU171" s="148"/>
      <c r="BV171" s="148"/>
      <c r="BW171" s="148"/>
      <c r="BX171" s="169"/>
      <c r="BY171" s="148"/>
      <c r="BZ171" s="148"/>
      <c r="CA171" s="148"/>
      <c r="CB171" s="169"/>
      <c r="CC171" s="148"/>
      <c r="CD171" s="148"/>
      <c r="CE171" s="148"/>
      <c r="CF171" s="148"/>
      <c r="CG171" s="148"/>
      <c r="CH171" s="169"/>
    </row>
    <row r="172" spans="1:86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60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61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62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63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>
        <v>10.96</v>
      </c>
      <c r="BC172" s="169">
        <f>AVERAGE(AY172:BB172)</f>
        <v>10.96</v>
      </c>
      <c r="BD172" s="141">
        <v>10.96</v>
      </c>
      <c r="BE172" s="141">
        <v>10.96</v>
      </c>
      <c r="BF172" s="141">
        <v>10.96</v>
      </c>
      <c r="BG172" s="141">
        <v>10.96</v>
      </c>
      <c r="BH172" s="169">
        <f>AVERAGE(BD172:BG172)</f>
        <v>10.96</v>
      </c>
      <c r="BI172" s="141">
        <v>10.96</v>
      </c>
      <c r="BJ172" s="141">
        <v>10.96</v>
      </c>
      <c r="BK172" s="141">
        <v>10.96</v>
      </c>
      <c r="BL172" s="141">
        <v>10.96</v>
      </c>
      <c r="BM172" s="141">
        <v>10.96</v>
      </c>
      <c r="BN172" s="169">
        <f>AVERAGE(BI172:BM172)</f>
        <v>10.96</v>
      </c>
      <c r="BO172" s="270">
        <v>10.96</v>
      </c>
      <c r="BP172" s="270">
        <v>10.96</v>
      </c>
      <c r="BQ172" s="270">
        <v>10.96</v>
      </c>
      <c r="BR172" s="270">
        <v>10.96</v>
      </c>
      <c r="BS172" s="169">
        <f>AVERAGE(BO172:BR172)</f>
        <v>10.96</v>
      </c>
      <c r="BT172" s="270">
        <v>10.96</v>
      </c>
      <c r="BU172" s="270">
        <v>10.96</v>
      </c>
      <c r="BV172" s="270">
        <v>10.96</v>
      </c>
      <c r="BW172" s="270">
        <v>10.96</v>
      </c>
      <c r="BX172" s="169">
        <f>AVERAGE(BT172:BW172)</f>
        <v>10.96</v>
      </c>
      <c r="BY172" s="270">
        <v>10.96</v>
      </c>
      <c r="BZ172" s="270">
        <v>10.96</v>
      </c>
      <c r="CA172" s="270">
        <v>10.96</v>
      </c>
      <c r="CB172" s="169">
        <f>AVERAGE(BY172:CA172)</f>
        <v>10.96</v>
      </c>
      <c r="CC172" s="270">
        <v>10.96</v>
      </c>
      <c r="CD172" s="270">
        <v>10.96</v>
      </c>
      <c r="CE172" s="270">
        <v>10.96</v>
      </c>
      <c r="CF172" s="270"/>
      <c r="CG172" s="270"/>
      <c r="CH172" s="169">
        <f>AVERAGE(CC172:CG172)</f>
        <v>10.96</v>
      </c>
    </row>
    <row r="173" spans="1:86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60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61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62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63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>
        <v>11.1</v>
      </c>
      <c r="BC173" s="169">
        <f>AVERAGE(AY173:BB173)</f>
        <v>11.1</v>
      </c>
      <c r="BD173" s="135">
        <v>11.1</v>
      </c>
      <c r="BE173" s="135">
        <v>11.1</v>
      </c>
      <c r="BF173" s="135">
        <v>11.1</v>
      </c>
      <c r="BG173" s="135">
        <v>11.1</v>
      </c>
      <c r="BH173" s="169">
        <f>AVERAGE(BD173:BG173)</f>
        <v>11.1</v>
      </c>
      <c r="BI173" s="135">
        <v>11.1</v>
      </c>
      <c r="BJ173" s="135">
        <v>11.1</v>
      </c>
      <c r="BK173" s="135">
        <v>11.1</v>
      </c>
      <c r="BL173" s="135">
        <v>11.1</v>
      </c>
      <c r="BM173" s="135">
        <v>11.1</v>
      </c>
      <c r="BN173" s="169">
        <f>AVERAGE(BI173:BM173)</f>
        <v>11.1</v>
      </c>
      <c r="BO173" s="148">
        <v>11.1</v>
      </c>
      <c r="BP173" s="148">
        <v>11.1</v>
      </c>
      <c r="BQ173" s="148">
        <v>11.1</v>
      </c>
      <c r="BR173" s="148">
        <v>11.1</v>
      </c>
      <c r="BS173" s="169">
        <f>AVERAGE(BO173:BR173)</f>
        <v>11.1</v>
      </c>
      <c r="BT173" s="148">
        <v>11.1</v>
      </c>
      <c r="BU173" s="148">
        <v>11.1</v>
      </c>
      <c r="BV173" s="148">
        <v>11.1</v>
      </c>
      <c r="BW173" s="148">
        <v>11.1</v>
      </c>
      <c r="BX173" s="169">
        <f>AVERAGE(BT173:BW173)</f>
        <v>11.1</v>
      </c>
      <c r="BY173" s="148">
        <v>11.1</v>
      </c>
      <c r="BZ173" s="148">
        <v>11.1</v>
      </c>
      <c r="CA173" s="148">
        <v>11.1</v>
      </c>
      <c r="CB173" s="169">
        <f>AVERAGE(BY173:CA173)</f>
        <v>11.1</v>
      </c>
      <c r="CC173" s="148">
        <v>11.1</v>
      </c>
      <c r="CD173" s="148">
        <v>11.1</v>
      </c>
      <c r="CE173" s="148">
        <v>11.1</v>
      </c>
      <c r="CF173" s="148"/>
      <c r="CG173" s="148"/>
      <c r="CH173" s="169">
        <f>AVERAGE(CC173:CG173)</f>
        <v>11.1</v>
      </c>
    </row>
    <row r="174" spans="1:86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86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86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86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86" ht="18" x14ac:dyDescent="0.25">
      <c r="A178" s="282" t="s">
        <v>45</v>
      </c>
      <c r="B178" s="282"/>
      <c r="C178" s="283"/>
      <c r="D178" s="283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  <c r="AC178" s="282"/>
      <c r="AD178" s="282"/>
      <c r="AE178" s="282"/>
      <c r="AF178" s="282"/>
      <c r="AG178" s="282"/>
      <c r="AH178" s="282"/>
      <c r="AI178" s="282"/>
      <c r="AJ178" s="282"/>
      <c r="AK178" s="282"/>
      <c r="AL178" s="282"/>
      <c r="AM178" s="282"/>
      <c r="AN178" s="282"/>
      <c r="AO178" s="282"/>
      <c r="AP178" s="282"/>
      <c r="AQ178" s="282"/>
      <c r="AR178" s="282"/>
      <c r="AS178" s="282"/>
      <c r="AT178" s="282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</row>
    <row r="179" spans="1:86" ht="18" customHeight="1" x14ac:dyDescent="0.25">
      <c r="A179" s="206"/>
      <c r="B179" s="296"/>
      <c r="C179" s="279" t="s">
        <v>44</v>
      </c>
      <c r="D179" s="280"/>
      <c r="E179" s="280"/>
      <c r="F179" s="280"/>
      <c r="G179" s="280"/>
      <c r="H179" s="280"/>
      <c r="I179" s="280"/>
      <c r="J179" s="280"/>
      <c r="K179" s="280"/>
      <c r="L179" s="280"/>
      <c r="M179" s="280"/>
      <c r="N179" s="280"/>
      <c r="O179" s="280"/>
      <c r="P179" s="280"/>
      <c r="Q179" s="280"/>
      <c r="R179" s="280"/>
      <c r="S179" s="280"/>
      <c r="T179" s="280"/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80"/>
      <c r="AI179" s="280"/>
      <c r="AJ179" s="280"/>
      <c r="AK179" s="280"/>
      <c r="AL179" s="280"/>
      <c r="AM179" s="280"/>
      <c r="AN179" s="280"/>
      <c r="AO179" s="280"/>
      <c r="AP179" s="280"/>
      <c r="AQ179" s="280"/>
      <c r="AR179" s="280"/>
      <c r="AS179" s="280"/>
      <c r="AT179" s="280"/>
      <c r="AU179" s="280"/>
      <c r="AV179" s="280"/>
      <c r="AW179" s="280"/>
      <c r="AX179" s="280"/>
      <c r="AY179" s="280"/>
      <c r="AZ179" s="280"/>
      <c r="BA179" s="280"/>
      <c r="BB179" s="280"/>
      <c r="BC179" s="280"/>
      <c r="BD179" s="280"/>
      <c r="BE179" s="280"/>
      <c r="BF179" s="280"/>
      <c r="BG179" s="280"/>
      <c r="BH179" s="280"/>
      <c r="BI179" s="280"/>
      <c r="BJ179" s="280"/>
      <c r="BK179" s="280"/>
      <c r="BL179" s="280"/>
      <c r="BM179" s="280"/>
      <c r="BN179" s="280"/>
      <c r="BO179" s="280"/>
      <c r="BP179" s="280"/>
      <c r="BQ179" s="280"/>
      <c r="BR179" s="280"/>
      <c r="BS179" s="280"/>
      <c r="BT179" s="280"/>
      <c r="BU179" s="280"/>
      <c r="BV179" s="281"/>
      <c r="BW179" s="279"/>
      <c r="BX179" s="280"/>
      <c r="BY179" s="280"/>
      <c r="BZ179" s="280"/>
      <c r="CA179" s="280"/>
      <c r="CB179" s="280"/>
      <c r="CC179" s="280"/>
      <c r="CD179" s="280"/>
      <c r="CE179" s="280"/>
      <c r="CF179" s="280"/>
      <c r="CG179" s="280"/>
      <c r="CH179" s="280"/>
    </row>
    <row r="180" spans="1:86" ht="18.75" customHeight="1" x14ac:dyDescent="0.3">
      <c r="A180" s="218"/>
      <c r="B180" s="297"/>
      <c r="C180" s="291" t="s">
        <v>139</v>
      </c>
      <c r="D180" s="292"/>
      <c r="E180" s="292"/>
      <c r="F180" s="293"/>
      <c r="G180" s="286" t="s">
        <v>123</v>
      </c>
      <c r="H180" s="288" t="s">
        <v>139</v>
      </c>
      <c r="I180" s="289"/>
      <c r="J180" s="289"/>
      <c r="K180" s="290"/>
      <c r="L180" s="286" t="s">
        <v>123</v>
      </c>
      <c r="M180" s="288" t="s">
        <v>139</v>
      </c>
      <c r="N180" s="289"/>
      <c r="O180" s="289"/>
      <c r="P180" s="290"/>
      <c r="Q180" s="286" t="s">
        <v>123</v>
      </c>
      <c r="R180" s="291" t="s">
        <v>139</v>
      </c>
      <c r="S180" s="292"/>
      <c r="T180" s="292"/>
      <c r="U180" s="292"/>
      <c r="V180" s="293"/>
      <c r="W180" s="286" t="s">
        <v>123</v>
      </c>
      <c r="X180" s="291" t="s">
        <v>139</v>
      </c>
      <c r="Y180" s="292"/>
      <c r="Z180" s="292"/>
      <c r="AA180" s="293"/>
      <c r="AB180" s="286" t="s">
        <v>123</v>
      </c>
      <c r="AC180" s="288" t="s">
        <v>139</v>
      </c>
      <c r="AD180" s="289"/>
      <c r="AE180" s="289"/>
      <c r="AF180" s="290"/>
      <c r="AG180" s="286" t="s">
        <v>123</v>
      </c>
      <c r="AH180" s="288" t="s">
        <v>139</v>
      </c>
      <c r="AI180" s="289"/>
      <c r="AJ180" s="289"/>
      <c r="AK180" s="289"/>
      <c r="AL180" s="290"/>
      <c r="AM180" s="286" t="s">
        <v>123</v>
      </c>
      <c r="AN180" s="288" t="s">
        <v>139</v>
      </c>
      <c r="AO180" s="289"/>
      <c r="AP180" s="289"/>
      <c r="AQ180" s="290"/>
      <c r="AR180" s="286" t="s">
        <v>123</v>
      </c>
      <c r="AS180" s="288" t="s">
        <v>139</v>
      </c>
      <c r="AT180" s="289"/>
      <c r="AU180" s="289"/>
      <c r="AV180" s="289"/>
      <c r="AW180" s="253"/>
      <c r="AX180" s="286" t="s">
        <v>123</v>
      </c>
      <c r="AY180" s="288" t="s">
        <v>139</v>
      </c>
      <c r="AZ180" s="289"/>
      <c r="BA180" s="289"/>
      <c r="BB180" s="290"/>
      <c r="BC180" s="286" t="s">
        <v>123</v>
      </c>
      <c r="BD180" s="284" t="s">
        <v>139</v>
      </c>
      <c r="BE180" s="285"/>
      <c r="BF180" s="285"/>
      <c r="BG180" s="285"/>
      <c r="BH180" s="286" t="s">
        <v>123</v>
      </c>
      <c r="BI180" s="284" t="s">
        <v>139</v>
      </c>
      <c r="BJ180" s="285"/>
      <c r="BK180" s="285"/>
      <c r="BL180" s="285"/>
      <c r="BM180" s="285"/>
      <c r="BN180" s="286" t="s">
        <v>123</v>
      </c>
      <c r="BO180" s="284" t="s">
        <v>316</v>
      </c>
      <c r="BP180" s="285"/>
      <c r="BQ180" s="285"/>
      <c r="BR180" s="285"/>
      <c r="BS180" s="286" t="s">
        <v>123</v>
      </c>
      <c r="BT180" s="284" t="s">
        <v>316</v>
      </c>
      <c r="BU180" s="285"/>
      <c r="BV180" s="285"/>
      <c r="BW180" s="285"/>
      <c r="BX180" s="286" t="s">
        <v>123</v>
      </c>
      <c r="BY180" s="284" t="s">
        <v>316</v>
      </c>
      <c r="BZ180" s="285"/>
      <c r="CA180" s="285"/>
      <c r="CB180" s="286" t="s">
        <v>123</v>
      </c>
      <c r="CC180" s="284" t="s">
        <v>316</v>
      </c>
      <c r="CD180" s="285"/>
      <c r="CE180" s="285"/>
      <c r="CF180" s="285"/>
      <c r="CG180" s="285"/>
      <c r="CH180" s="286" t="s">
        <v>123</v>
      </c>
    </row>
    <row r="181" spans="1:86" ht="18.75" customHeight="1" x14ac:dyDescent="0.25">
      <c r="A181" s="208"/>
      <c r="B181" s="298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87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87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87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87"/>
      <c r="X181" s="144" t="str">
        <f>X12</f>
        <v>6.05</v>
      </c>
      <c r="Y181" s="144" t="str">
        <f>Y12</f>
        <v>13.05</v>
      </c>
      <c r="Z181" s="138" t="s">
        <v>281</v>
      </c>
      <c r="AA181" s="138" t="s">
        <v>282</v>
      </c>
      <c r="AB181" s="287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7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7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7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7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7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7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7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7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7"/>
      <c r="BY181" s="138" t="s">
        <v>326</v>
      </c>
      <c r="BZ181" s="138" t="s">
        <v>146</v>
      </c>
      <c r="CA181" s="138" t="s">
        <v>327</v>
      </c>
      <c r="CB181" s="287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7"/>
    </row>
    <row r="182" spans="1:86" ht="18" customHeight="1" x14ac:dyDescent="0.25">
      <c r="A182" s="294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64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65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66">AVERAGE(AH182:AL182)</f>
        <v>#DIV/0!</v>
      </c>
      <c r="AN182" s="135"/>
      <c r="AO182" s="135"/>
      <c r="AP182" s="135"/>
      <c r="AQ182" s="135"/>
      <c r="AR182" s="169" t="e">
        <f t="shared" ref="AR182:AR212" si="67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68">AVERAGE(AS182:AV182)</f>
        <v>#DIV/0!</v>
      </c>
      <c r="AY182" s="135"/>
      <c r="AZ182" s="135"/>
      <c r="BA182" s="135"/>
      <c r="BB182" s="135"/>
      <c r="BC182" s="169" t="e">
        <f t="shared" ref="BC182:BC212" si="69">AVERAGE(AY182:BB182)</f>
        <v>#DIV/0!</v>
      </c>
      <c r="BD182" s="135"/>
      <c r="BE182" s="135"/>
      <c r="BF182" s="135"/>
      <c r="BG182" s="135"/>
      <c r="BH182" s="169" t="e">
        <f t="shared" ref="BH182:BH212" si="70">AVERAGE(BD182:BG182)</f>
        <v>#DIV/0!</v>
      </c>
      <c r="BI182" s="135"/>
      <c r="BJ182" s="135"/>
      <c r="BK182" s="135"/>
      <c r="BL182" s="135"/>
      <c r="BM182" s="135"/>
      <c r="BN182" s="169" t="e">
        <f t="shared" ref="BN182:BN212" si="71">AVERAGE(BI182:BM182)</f>
        <v>#DIV/0!</v>
      </c>
      <c r="BO182" s="135"/>
      <c r="BP182" s="135"/>
      <c r="BQ182" s="135"/>
      <c r="BR182" s="135"/>
      <c r="BS182" s="169" t="e">
        <f t="shared" ref="BS182:BS212" si="72">AVERAGE(BO182:BR182)</f>
        <v>#DIV/0!</v>
      </c>
      <c r="BT182" s="135"/>
      <c r="BU182" s="135"/>
      <c r="BV182" s="135"/>
      <c r="BW182" s="135"/>
      <c r="BX182" s="169" t="e">
        <f t="shared" ref="BX182:BX212" si="73">AVERAGE(BT182:BW182)</f>
        <v>#DIV/0!</v>
      </c>
      <c r="BY182" s="135"/>
      <c r="BZ182" s="135"/>
      <c r="CA182" s="135"/>
      <c r="CB182" s="169" t="e">
        <f t="shared" ref="CB182:CB212" si="74">AVERAGE(BY182:CA182)</f>
        <v>#DIV/0!</v>
      </c>
      <c r="CC182" s="135"/>
      <c r="CD182" s="135"/>
      <c r="CE182" s="135"/>
      <c r="CF182" s="135"/>
      <c r="CG182" s="135"/>
      <c r="CH182" s="169" t="e">
        <f t="shared" ref="CH182:CH212" si="75">AVERAGE(CC182:CG182)</f>
        <v>#DIV/0!</v>
      </c>
    </row>
    <row r="183" spans="1:86" ht="18" customHeight="1" x14ac:dyDescent="0.25">
      <c r="A183" s="295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76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64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65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66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67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>
        <v>4.0999999999999996</v>
      </c>
      <c r="BC183" s="169">
        <f t="shared" si="69"/>
        <v>4.1649999999999991</v>
      </c>
      <c r="BD183" s="135">
        <v>4.3</v>
      </c>
      <c r="BE183" s="135">
        <v>4.3</v>
      </c>
      <c r="BF183" s="135">
        <v>4.26</v>
      </c>
      <c r="BG183" s="135">
        <v>4.9000000000000004</v>
      </c>
      <c r="BH183" s="169">
        <f t="shared" si="70"/>
        <v>4.4399999999999995</v>
      </c>
      <c r="BI183" s="135">
        <v>4.9000000000000004</v>
      </c>
      <c r="BJ183" s="135">
        <v>5.04</v>
      </c>
      <c r="BK183" s="135">
        <v>5.0999999999999996</v>
      </c>
      <c r="BL183" s="135">
        <v>5</v>
      </c>
      <c r="BM183" s="135">
        <v>5.0999999999999996</v>
      </c>
      <c r="BN183" s="169">
        <f t="shared" si="71"/>
        <v>5.0280000000000005</v>
      </c>
      <c r="BO183" s="148">
        <v>5.0999999999999996</v>
      </c>
      <c r="BP183" s="148">
        <v>5.0999999999999996</v>
      </c>
      <c r="BQ183" s="148">
        <v>5.3</v>
      </c>
      <c r="BR183" s="148">
        <v>5.66</v>
      </c>
      <c r="BS183" s="169">
        <f t="shared" si="72"/>
        <v>5.29</v>
      </c>
      <c r="BT183" s="148">
        <v>5.6</v>
      </c>
      <c r="BU183" s="148">
        <v>5.86</v>
      </c>
      <c r="BV183" s="148">
        <v>5.9</v>
      </c>
      <c r="BW183" s="148">
        <v>5.97</v>
      </c>
      <c r="BX183" s="169">
        <f t="shared" si="73"/>
        <v>5.8324999999999996</v>
      </c>
      <c r="BY183" s="148">
        <v>5.96</v>
      </c>
      <c r="BZ183" s="148">
        <v>6</v>
      </c>
      <c r="CA183" s="148">
        <v>5.8</v>
      </c>
      <c r="CB183" s="169">
        <f t="shared" si="74"/>
        <v>5.9200000000000008</v>
      </c>
      <c r="CC183" s="148">
        <v>5.8</v>
      </c>
      <c r="CD183" s="148">
        <v>5.9</v>
      </c>
      <c r="CE183" s="148">
        <v>5.96</v>
      </c>
      <c r="CF183" s="148"/>
      <c r="CG183" s="148"/>
      <c r="CH183" s="169">
        <f t="shared" si="75"/>
        <v>5.8866666666666667</v>
      </c>
    </row>
    <row r="184" spans="1:86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77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78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79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76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64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65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66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67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>
        <v>3.57</v>
      </c>
      <c r="BC184" s="169">
        <f t="shared" si="69"/>
        <v>3.6675</v>
      </c>
      <c r="BD184" s="135">
        <v>3.53</v>
      </c>
      <c r="BE184" s="135">
        <v>3.53</v>
      </c>
      <c r="BF184" s="135">
        <v>3.57</v>
      </c>
      <c r="BG184" s="135">
        <v>3.53</v>
      </c>
      <c r="BH184" s="169">
        <f t="shared" si="70"/>
        <v>3.5399999999999996</v>
      </c>
      <c r="BI184" s="135">
        <v>3.43</v>
      </c>
      <c r="BJ184" s="135">
        <v>3.53</v>
      </c>
      <c r="BK184" s="135">
        <v>4</v>
      </c>
      <c r="BL184" s="135">
        <v>4.8</v>
      </c>
      <c r="BM184" s="135">
        <v>5.0999999999999996</v>
      </c>
      <c r="BN184" s="169">
        <f t="shared" si="71"/>
        <v>4.1719999999999997</v>
      </c>
      <c r="BO184" s="148">
        <v>5</v>
      </c>
      <c r="BP184" s="148">
        <v>5.2</v>
      </c>
      <c r="BQ184" s="148">
        <v>5.2</v>
      </c>
      <c r="BR184" s="148">
        <v>5.5</v>
      </c>
      <c r="BS184" s="169">
        <f t="shared" si="72"/>
        <v>5.2249999999999996</v>
      </c>
      <c r="BT184" s="148">
        <v>5.7</v>
      </c>
      <c r="BU184" s="148">
        <v>5.8</v>
      </c>
      <c r="BV184" s="148">
        <v>5.8</v>
      </c>
      <c r="BW184" s="148">
        <v>6</v>
      </c>
      <c r="BX184" s="169">
        <f t="shared" si="73"/>
        <v>5.8250000000000002</v>
      </c>
      <c r="BY184" s="148">
        <v>6</v>
      </c>
      <c r="BZ184" s="148">
        <v>6</v>
      </c>
      <c r="CA184" s="148">
        <v>6</v>
      </c>
      <c r="CB184" s="169">
        <f t="shared" si="74"/>
        <v>6</v>
      </c>
      <c r="CC184" s="148">
        <v>6</v>
      </c>
      <c r="CD184" s="148">
        <v>5.9</v>
      </c>
      <c r="CE184" s="148">
        <v>5.8</v>
      </c>
      <c r="CF184" s="148"/>
      <c r="CG184" s="148"/>
      <c r="CH184" s="169">
        <f t="shared" si="75"/>
        <v>5.8999999999999995</v>
      </c>
    </row>
    <row r="185" spans="1:86" ht="18" customHeight="1" x14ac:dyDescent="0.25">
      <c r="A185" s="294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76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64"/>
        <v>2.33</v>
      </c>
      <c r="AC185" s="135"/>
      <c r="AD185" s="135"/>
      <c r="AE185" s="135"/>
      <c r="AF185" s="135"/>
      <c r="AG185" s="238" t="e">
        <f t="shared" si="65"/>
        <v>#DIV/0!</v>
      </c>
      <c r="AH185" s="135"/>
      <c r="AI185" s="135"/>
      <c r="AJ185" s="135"/>
      <c r="AK185" s="135"/>
      <c r="AL185" s="135"/>
      <c r="AM185" s="238" t="e">
        <f t="shared" si="66"/>
        <v>#DIV/0!</v>
      </c>
      <c r="AN185" s="135"/>
      <c r="AO185" s="135"/>
      <c r="AP185" s="135"/>
      <c r="AQ185" s="135"/>
      <c r="AR185" s="238" t="e">
        <f t="shared" si="67"/>
        <v>#DIV/0!</v>
      </c>
      <c r="AS185" s="135"/>
      <c r="AT185" s="135"/>
      <c r="AU185" s="135"/>
      <c r="AV185" s="135"/>
      <c r="AW185" s="135"/>
      <c r="AX185" s="238" t="e">
        <f t="shared" si="68"/>
        <v>#DIV/0!</v>
      </c>
      <c r="AY185" s="135"/>
      <c r="AZ185" s="135"/>
      <c r="BA185" s="135"/>
      <c r="BB185" s="135"/>
      <c r="BC185" s="238" t="e">
        <f t="shared" si="69"/>
        <v>#DIV/0!</v>
      </c>
      <c r="BD185" s="135"/>
      <c r="BE185" s="135"/>
      <c r="BF185" s="135"/>
      <c r="BG185" s="135"/>
      <c r="BH185" s="238" t="e">
        <f t="shared" si="70"/>
        <v>#DIV/0!</v>
      </c>
      <c r="BI185" s="135"/>
      <c r="BJ185" s="135"/>
      <c r="BK185" s="135"/>
      <c r="BL185" s="135"/>
      <c r="BM185" s="135"/>
      <c r="BN185" s="238" t="e">
        <f t="shared" si="71"/>
        <v>#DIV/0!</v>
      </c>
      <c r="BO185" s="135"/>
      <c r="BP185" s="135"/>
      <c r="BQ185" s="135"/>
      <c r="BR185" s="135"/>
      <c r="BS185" s="238" t="e">
        <f t="shared" si="72"/>
        <v>#DIV/0!</v>
      </c>
      <c r="BT185" s="135"/>
      <c r="BU185" s="135"/>
      <c r="BV185" s="135"/>
      <c r="BW185" s="135"/>
      <c r="BX185" s="238" t="e">
        <f t="shared" si="73"/>
        <v>#DIV/0!</v>
      </c>
      <c r="BY185" s="135"/>
      <c r="BZ185" s="135"/>
      <c r="CA185" s="135"/>
      <c r="CB185" s="238" t="e">
        <f t="shared" si="74"/>
        <v>#DIV/0!</v>
      </c>
      <c r="CC185" s="135"/>
      <c r="CD185" s="135"/>
      <c r="CE185" s="135"/>
      <c r="CF185" s="135"/>
      <c r="CG185" s="135"/>
      <c r="CH185" s="238" t="e">
        <f t="shared" si="75"/>
        <v>#DIV/0!</v>
      </c>
    </row>
    <row r="186" spans="1:86" ht="18" customHeight="1" x14ac:dyDescent="0.25">
      <c r="A186" s="295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77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78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76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64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65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66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67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68"/>
        <v>3.2050000000000001</v>
      </c>
      <c r="AY186" s="135">
        <v>3.1</v>
      </c>
      <c r="AZ186" s="135">
        <v>3.05</v>
      </c>
      <c r="BA186" s="135">
        <v>3.03</v>
      </c>
      <c r="BB186" s="135">
        <v>3.1</v>
      </c>
      <c r="BC186" s="169">
        <f t="shared" si="69"/>
        <v>3.07</v>
      </c>
      <c r="BD186" s="135">
        <v>3.1</v>
      </c>
      <c r="BE186" s="135">
        <v>3.03</v>
      </c>
      <c r="BF186" s="135">
        <v>3.03</v>
      </c>
      <c r="BG186" s="135">
        <v>2.9</v>
      </c>
      <c r="BH186" s="169">
        <f t="shared" si="70"/>
        <v>3.0150000000000001</v>
      </c>
      <c r="BI186" s="135">
        <v>2.93</v>
      </c>
      <c r="BJ186" s="135">
        <v>3.03</v>
      </c>
      <c r="BK186" s="135">
        <v>3.03</v>
      </c>
      <c r="BL186" s="135">
        <v>3.1</v>
      </c>
      <c r="BM186" s="135">
        <v>2.6</v>
      </c>
      <c r="BN186" s="169">
        <f t="shared" si="71"/>
        <v>2.9379999999999997</v>
      </c>
      <c r="BO186" s="148">
        <v>2.97</v>
      </c>
      <c r="BP186" s="148">
        <v>2.7</v>
      </c>
      <c r="BQ186" s="148">
        <v>2.93</v>
      </c>
      <c r="BR186" s="148">
        <v>3.2</v>
      </c>
      <c r="BS186" s="169">
        <f t="shared" si="72"/>
        <v>2.95</v>
      </c>
      <c r="BT186" s="148">
        <v>2.97</v>
      </c>
      <c r="BU186" s="148">
        <v>3.1</v>
      </c>
      <c r="BV186" s="148">
        <v>3.1</v>
      </c>
      <c r="BW186" s="148">
        <v>3.1</v>
      </c>
      <c r="BX186" s="169">
        <f t="shared" si="73"/>
        <v>3.0674999999999999</v>
      </c>
      <c r="BY186" s="148">
        <v>3.1</v>
      </c>
      <c r="BZ186" s="148">
        <v>3</v>
      </c>
      <c r="CA186" s="148">
        <v>3.1</v>
      </c>
      <c r="CB186" s="169">
        <f t="shared" si="74"/>
        <v>3.0666666666666664</v>
      </c>
      <c r="CC186" s="148">
        <v>3.1</v>
      </c>
      <c r="CD186" s="148">
        <v>3.1</v>
      </c>
      <c r="CE186" s="148">
        <v>3.43</v>
      </c>
      <c r="CF186" s="148"/>
      <c r="CG186" s="148"/>
      <c r="CH186" s="169">
        <f t="shared" si="75"/>
        <v>3.2100000000000004</v>
      </c>
    </row>
    <row r="187" spans="1:86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77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78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79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76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64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65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66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67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68"/>
        <v>3.9575</v>
      </c>
      <c r="AY187" s="135">
        <v>3.9</v>
      </c>
      <c r="AZ187" s="135">
        <v>6.67</v>
      </c>
      <c r="BA187" s="135">
        <v>2.2599999999999998</v>
      </c>
      <c r="BB187" s="135">
        <v>3.03</v>
      </c>
      <c r="BC187" s="169">
        <f t="shared" si="69"/>
        <v>3.9649999999999999</v>
      </c>
      <c r="BD187" s="135">
        <v>3.1</v>
      </c>
      <c r="BE187" s="135">
        <v>3.1</v>
      </c>
      <c r="BF187" s="135">
        <v>2.93</v>
      </c>
      <c r="BG187" s="135">
        <v>2.87</v>
      </c>
      <c r="BH187" s="169">
        <f t="shared" si="70"/>
        <v>3</v>
      </c>
      <c r="BI187" s="135">
        <v>2.6</v>
      </c>
      <c r="BJ187" s="135">
        <v>2.97</v>
      </c>
      <c r="BK187" s="135">
        <v>3.26</v>
      </c>
      <c r="BL187" s="135">
        <v>3.26</v>
      </c>
      <c r="BM187" s="135">
        <v>3.46</v>
      </c>
      <c r="BN187" s="169">
        <f t="shared" si="71"/>
        <v>3.1100000000000003</v>
      </c>
      <c r="BO187" s="148">
        <v>3.22</v>
      </c>
      <c r="BP187" s="148">
        <v>3.42</v>
      </c>
      <c r="BQ187" s="148">
        <v>3.36</v>
      </c>
      <c r="BR187" s="148">
        <v>3.62</v>
      </c>
      <c r="BS187" s="169">
        <f t="shared" si="72"/>
        <v>3.4050000000000002</v>
      </c>
      <c r="BT187" s="148">
        <v>3.36</v>
      </c>
      <c r="BU187" s="148">
        <v>3.36</v>
      </c>
      <c r="BV187" s="148">
        <v>3.36</v>
      </c>
      <c r="BW187" s="148">
        <v>3.36</v>
      </c>
      <c r="BX187" s="169">
        <f t="shared" si="73"/>
        <v>3.36</v>
      </c>
      <c r="BY187" s="148">
        <v>3.42</v>
      </c>
      <c r="BZ187" s="148">
        <v>3.1</v>
      </c>
      <c r="CA187" s="148">
        <v>4.9000000000000004</v>
      </c>
      <c r="CB187" s="169">
        <f t="shared" si="74"/>
        <v>3.8066666666666666</v>
      </c>
      <c r="CC187" s="148">
        <v>5</v>
      </c>
      <c r="CD187" s="148">
        <v>6</v>
      </c>
      <c r="CE187" s="148">
        <v>5.9</v>
      </c>
      <c r="CF187" s="148"/>
      <c r="CG187" s="148"/>
      <c r="CH187" s="169">
        <f t="shared" si="75"/>
        <v>5.6333333333333329</v>
      </c>
    </row>
    <row r="188" spans="1:86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77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78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79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76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64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65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66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67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68"/>
        <v>6.15</v>
      </c>
      <c r="AY188" s="135">
        <v>6.2</v>
      </c>
      <c r="AZ188" s="135">
        <v>7.4</v>
      </c>
      <c r="BA188" s="135">
        <v>7</v>
      </c>
      <c r="BB188" s="135">
        <v>7.8</v>
      </c>
      <c r="BC188" s="169">
        <f t="shared" si="69"/>
        <v>7.1000000000000005</v>
      </c>
      <c r="BD188" s="135">
        <v>9</v>
      </c>
      <c r="BE188" s="135">
        <v>9.1999999999999993</v>
      </c>
      <c r="BF188" s="135">
        <v>10.4</v>
      </c>
      <c r="BG188" s="135">
        <v>9.8000000000000007</v>
      </c>
      <c r="BH188" s="169">
        <f t="shared" si="70"/>
        <v>9.6000000000000014</v>
      </c>
      <c r="BI188" s="135">
        <v>10.6</v>
      </c>
      <c r="BJ188" s="135">
        <v>10.8</v>
      </c>
      <c r="BK188" s="135">
        <v>15.4</v>
      </c>
      <c r="BL188" s="135">
        <v>17.399999999999999</v>
      </c>
      <c r="BM188" s="135">
        <v>19</v>
      </c>
      <c r="BN188" s="169">
        <f t="shared" si="71"/>
        <v>14.639999999999997</v>
      </c>
      <c r="BO188" s="148">
        <v>19.2</v>
      </c>
      <c r="BP188" s="148">
        <v>18.399999999999999</v>
      </c>
      <c r="BQ188" s="148">
        <v>18.2</v>
      </c>
      <c r="BR188" s="148">
        <v>16.2</v>
      </c>
      <c r="BS188" s="169">
        <f t="shared" si="72"/>
        <v>18</v>
      </c>
      <c r="BT188" s="148">
        <v>17.399999999999999</v>
      </c>
      <c r="BU188" s="148">
        <v>16.2</v>
      </c>
      <c r="BV188" s="148">
        <v>16</v>
      </c>
      <c r="BW188" s="148">
        <v>15.6</v>
      </c>
      <c r="BX188" s="169">
        <f t="shared" si="73"/>
        <v>16.299999999999997</v>
      </c>
      <c r="BY188" s="148">
        <v>17.600000000000001</v>
      </c>
      <c r="BZ188" s="148">
        <v>16.399999999999999</v>
      </c>
      <c r="CA188" s="148">
        <v>15.6</v>
      </c>
      <c r="CB188" s="169">
        <f t="shared" si="74"/>
        <v>16.533333333333335</v>
      </c>
      <c r="CC188" s="148">
        <v>18</v>
      </c>
      <c r="CD188" s="148">
        <v>11.2</v>
      </c>
      <c r="CE188" s="148">
        <v>25.2</v>
      </c>
      <c r="CF188" s="148"/>
      <c r="CG188" s="148"/>
      <c r="CH188" s="169">
        <f t="shared" si="75"/>
        <v>18.133333333333333</v>
      </c>
    </row>
    <row r="189" spans="1:86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77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78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79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76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64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65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66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67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68"/>
        <v>6.375</v>
      </c>
      <c r="AY189" s="135">
        <v>6.8</v>
      </c>
      <c r="AZ189" s="135">
        <v>6.27</v>
      </c>
      <c r="BA189" s="135">
        <v>8.5</v>
      </c>
      <c r="BB189" s="135">
        <v>9.1999999999999993</v>
      </c>
      <c r="BC189" s="169">
        <f t="shared" si="69"/>
        <v>7.6924999999999999</v>
      </c>
      <c r="BD189" s="135">
        <v>9</v>
      </c>
      <c r="BE189" s="135">
        <v>9.6</v>
      </c>
      <c r="BF189" s="135">
        <v>10.8</v>
      </c>
      <c r="BG189" s="135">
        <v>10.4</v>
      </c>
      <c r="BH189" s="169">
        <f t="shared" si="70"/>
        <v>9.9500000000000011</v>
      </c>
      <c r="BI189" s="135">
        <v>10.4</v>
      </c>
      <c r="BJ189" s="135">
        <v>10.6</v>
      </c>
      <c r="BK189" s="135">
        <v>11</v>
      </c>
      <c r="BL189" s="135">
        <v>11.6</v>
      </c>
      <c r="BM189" s="135">
        <v>15</v>
      </c>
      <c r="BN189" s="169">
        <f t="shared" si="71"/>
        <v>11.72</v>
      </c>
      <c r="BO189" s="148">
        <v>16.2</v>
      </c>
      <c r="BP189" s="148">
        <v>15</v>
      </c>
      <c r="BQ189" s="148">
        <v>14.6</v>
      </c>
      <c r="BR189" s="148">
        <v>15.2</v>
      </c>
      <c r="BS189" s="169">
        <f t="shared" si="72"/>
        <v>15.25</v>
      </c>
      <c r="BT189" s="148">
        <v>16.600000000000001</v>
      </c>
      <c r="BU189" s="148">
        <v>15.2</v>
      </c>
      <c r="BV189" s="148">
        <v>17.399999999999999</v>
      </c>
      <c r="BW189" s="148">
        <v>15</v>
      </c>
      <c r="BX189" s="169">
        <f t="shared" si="73"/>
        <v>16.05</v>
      </c>
      <c r="BY189" s="148">
        <v>17.2</v>
      </c>
      <c r="BZ189" s="148">
        <v>16.8</v>
      </c>
      <c r="CA189" s="148">
        <v>15.4</v>
      </c>
      <c r="CB189" s="169">
        <f t="shared" si="74"/>
        <v>16.466666666666665</v>
      </c>
      <c r="CC189" s="148">
        <v>17.8</v>
      </c>
      <c r="CD189" s="148">
        <v>12.4</v>
      </c>
      <c r="CE189" s="148">
        <v>10.199999999999999</v>
      </c>
      <c r="CF189" s="148"/>
      <c r="CG189" s="148"/>
      <c r="CH189" s="169">
        <f t="shared" si="75"/>
        <v>13.466666666666669</v>
      </c>
    </row>
    <row r="190" spans="1:86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77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78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79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76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64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65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66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67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68"/>
        <v>10.1</v>
      </c>
      <c r="AY190" s="135">
        <v>9</v>
      </c>
      <c r="AZ190" s="135">
        <v>8.4</v>
      </c>
      <c r="BA190" s="135">
        <v>8</v>
      </c>
      <c r="BB190" s="135">
        <v>9.6</v>
      </c>
      <c r="BC190" s="169">
        <f t="shared" si="69"/>
        <v>8.75</v>
      </c>
      <c r="BD190" s="135">
        <v>6</v>
      </c>
      <c r="BE190" s="135">
        <v>8.8000000000000007</v>
      </c>
      <c r="BF190" s="135">
        <v>8.8000000000000007</v>
      </c>
      <c r="BG190" s="135">
        <v>8.8000000000000007</v>
      </c>
      <c r="BH190" s="169">
        <f t="shared" si="70"/>
        <v>8.1000000000000014</v>
      </c>
      <c r="BI190" s="135">
        <v>8.6</v>
      </c>
      <c r="BJ190" s="135">
        <v>10</v>
      </c>
      <c r="BK190" s="135">
        <v>11.8</v>
      </c>
      <c r="BL190" s="135">
        <v>11.6</v>
      </c>
      <c r="BM190" s="135">
        <v>13</v>
      </c>
      <c r="BN190" s="169">
        <f t="shared" si="71"/>
        <v>11</v>
      </c>
      <c r="BO190" s="148">
        <v>11.8</v>
      </c>
      <c r="BP190" s="148">
        <v>12.4</v>
      </c>
      <c r="BQ190" s="148">
        <v>12</v>
      </c>
      <c r="BR190" s="148">
        <v>13</v>
      </c>
      <c r="BS190" s="169">
        <f t="shared" si="72"/>
        <v>12.3</v>
      </c>
      <c r="BT190" s="148">
        <v>11.8</v>
      </c>
      <c r="BU190" s="148">
        <v>11.2</v>
      </c>
      <c r="BV190" s="148">
        <v>11.6</v>
      </c>
      <c r="BW190" s="148">
        <v>11.8</v>
      </c>
      <c r="BX190" s="169">
        <f t="shared" si="73"/>
        <v>11.600000000000001</v>
      </c>
      <c r="BY190" s="148">
        <v>12.2</v>
      </c>
      <c r="BZ190" s="148">
        <v>12.2</v>
      </c>
      <c r="CA190" s="148">
        <v>12.2</v>
      </c>
      <c r="CB190" s="169">
        <f t="shared" si="74"/>
        <v>12.199999999999998</v>
      </c>
      <c r="CC190" s="148">
        <v>13.8</v>
      </c>
      <c r="CD190" s="148">
        <v>13.2</v>
      </c>
      <c r="CE190" s="148">
        <v>16</v>
      </c>
      <c r="CF190" s="148"/>
      <c r="CG190" s="148"/>
      <c r="CH190" s="169">
        <f t="shared" si="75"/>
        <v>14.333333333333334</v>
      </c>
    </row>
    <row r="191" spans="1:86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77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78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79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76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64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65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66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67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68"/>
        <v>20.6</v>
      </c>
      <c r="AY191" s="135">
        <v>20.2</v>
      </c>
      <c r="AZ191" s="135">
        <v>20.2</v>
      </c>
      <c r="BA191" s="135">
        <v>20.2</v>
      </c>
      <c r="BB191" s="135">
        <v>20.399999999999999</v>
      </c>
      <c r="BC191" s="169">
        <f t="shared" si="69"/>
        <v>20.25</v>
      </c>
      <c r="BD191" s="135">
        <v>18.2</v>
      </c>
      <c r="BE191" s="135">
        <v>18.399999999999999</v>
      </c>
      <c r="BF191" s="135">
        <v>18.600000000000001</v>
      </c>
      <c r="BG191" s="135">
        <v>18.399999999999999</v>
      </c>
      <c r="BH191" s="169">
        <f t="shared" si="70"/>
        <v>18.399999999999999</v>
      </c>
      <c r="BI191" s="135">
        <v>17.600000000000001</v>
      </c>
      <c r="BJ191" s="135">
        <v>18.399999999999999</v>
      </c>
      <c r="BK191" s="135">
        <v>18.399999999999999</v>
      </c>
      <c r="BL191" s="135">
        <v>18.399999999999999</v>
      </c>
      <c r="BM191" s="135">
        <v>17.8</v>
      </c>
      <c r="BN191" s="169">
        <f t="shared" si="71"/>
        <v>18.119999999999997</v>
      </c>
      <c r="BO191" s="148">
        <v>17.600000000000001</v>
      </c>
      <c r="BP191" s="148">
        <v>17.8</v>
      </c>
      <c r="BQ191" s="148">
        <v>18</v>
      </c>
      <c r="BR191" s="148">
        <v>17.399999999999999</v>
      </c>
      <c r="BS191" s="169">
        <f t="shared" si="72"/>
        <v>17.700000000000003</v>
      </c>
      <c r="BT191" s="148">
        <v>16.8</v>
      </c>
      <c r="BU191" s="148">
        <v>16.8</v>
      </c>
      <c r="BV191" s="148">
        <v>16.600000000000001</v>
      </c>
      <c r="BW191" s="148">
        <v>16</v>
      </c>
      <c r="BX191" s="169">
        <f t="shared" si="73"/>
        <v>16.55</v>
      </c>
      <c r="BY191" s="148">
        <v>17</v>
      </c>
      <c r="BZ191" s="148">
        <v>17.600000000000001</v>
      </c>
      <c r="CA191" s="148">
        <v>16.600000000000001</v>
      </c>
      <c r="CB191" s="169">
        <f t="shared" si="74"/>
        <v>17.066666666666666</v>
      </c>
      <c r="CC191" s="148">
        <v>17.2</v>
      </c>
      <c r="CD191" s="148">
        <v>17.8</v>
      </c>
      <c r="CE191" s="148">
        <v>18</v>
      </c>
      <c r="CF191" s="148"/>
      <c r="CG191" s="148"/>
      <c r="CH191" s="169">
        <f t="shared" si="75"/>
        <v>17.666666666666668</v>
      </c>
    </row>
    <row r="192" spans="1:86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77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78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79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76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64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65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66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67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68"/>
        <v>12.897500000000001</v>
      </c>
      <c r="AY192" s="135">
        <v>12.99</v>
      </c>
      <c r="AZ192" s="135">
        <v>12.99</v>
      </c>
      <c r="BA192" s="135">
        <v>12.98</v>
      </c>
      <c r="BB192" s="135">
        <v>13.01</v>
      </c>
      <c r="BC192" s="169">
        <f t="shared" si="69"/>
        <v>12.9925</v>
      </c>
      <c r="BD192" s="135">
        <v>13.08</v>
      </c>
      <c r="BE192" s="135">
        <v>13.3</v>
      </c>
      <c r="BF192" s="135">
        <v>13.42</v>
      </c>
      <c r="BG192" s="135">
        <v>13.47</v>
      </c>
      <c r="BH192" s="169">
        <f t="shared" si="70"/>
        <v>13.317500000000001</v>
      </c>
      <c r="BI192" s="135">
        <v>13.82</v>
      </c>
      <c r="BJ192" s="135">
        <v>13.96</v>
      </c>
      <c r="BK192" s="135">
        <v>14.28</v>
      </c>
      <c r="BL192" s="135">
        <v>14.4</v>
      </c>
      <c r="BM192" s="135">
        <v>14.8</v>
      </c>
      <c r="BN192" s="169">
        <f t="shared" si="71"/>
        <v>14.252000000000001</v>
      </c>
      <c r="BO192" s="148">
        <v>14.8</v>
      </c>
      <c r="BP192" s="148">
        <v>14.8</v>
      </c>
      <c r="BQ192" s="148">
        <v>14.9</v>
      </c>
      <c r="BR192" s="148">
        <v>15</v>
      </c>
      <c r="BS192" s="169">
        <f t="shared" si="72"/>
        <v>14.875</v>
      </c>
      <c r="BT192" s="148">
        <v>15.1</v>
      </c>
      <c r="BU192" s="148">
        <v>15.2</v>
      </c>
      <c r="BV192" s="148">
        <v>15.14</v>
      </c>
      <c r="BW192" s="148">
        <v>15.14</v>
      </c>
      <c r="BX192" s="169">
        <f t="shared" si="73"/>
        <v>15.145</v>
      </c>
      <c r="BY192" s="148">
        <v>15.1</v>
      </c>
      <c r="BZ192" s="148">
        <v>15</v>
      </c>
      <c r="CA192" s="148">
        <v>15.2</v>
      </c>
      <c r="CB192" s="169">
        <f t="shared" si="74"/>
        <v>15.1</v>
      </c>
      <c r="CC192" s="148">
        <v>14.6</v>
      </c>
      <c r="CD192" s="148">
        <v>14</v>
      </c>
      <c r="CE192" s="148">
        <v>13.7</v>
      </c>
      <c r="CF192" s="148"/>
      <c r="CG192" s="148"/>
      <c r="CH192" s="169">
        <f t="shared" si="75"/>
        <v>14.1</v>
      </c>
    </row>
    <row r="193" spans="1:86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77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78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79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76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64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65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66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67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68"/>
        <v>19.835000000000001</v>
      </c>
      <c r="AY193" s="135">
        <v>20.98</v>
      </c>
      <c r="AZ193" s="135">
        <v>20.98</v>
      </c>
      <c r="BA193" s="135">
        <v>20.85</v>
      </c>
      <c r="BB193" s="135">
        <v>20.93</v>
      </c>
      <c r="BC193" s="169">
        <f t="shared" si="69"/>
        <v>20.935000000000002</v>
      </c>
      <c r="BD193" s="135">
        <v>20.93</v>
      </c>
      <c r="BE193" s="135">
        <v>20.85</v>
      </c>
      <c r="BF193" s="135">
        <v>20.85</v>
      </c>
      <c r="BG193" s="135">
        <v>20.58</v>
      </c>
      <c r="BH193" s="169">
        <f t="shared" si="70"/>
        <v>20.802500000000002</v>
      </c>
      <c r="BI193" s="135">
        <v>20.76</v>
      </c>
      <c r="BJ193" s="135">
        <v>21.96</v>
      </c>
      <c r="BK193" s="135">
        <v>22.13</v>
      </c>
      <c r="BL193" s="135">
        <v>22.22</v>
      </c>
      <c r="BM193" s="135">
        <v>22.22</v>
      </c>
      <c r="BN193" s="169">
        <f t="shared" si="71"/>
        <v>21.857999999999997</v>
      </c>
      <c r="BO193" s="148">
        <v>22.22</v>
      </c>
      <c r="BP193" s="148">
        <v>19.920000000000002</v>
      </c>
      <c r="BQ193" s="148">
        <v>19.920000000000002</v>
      </c>
      <c r="BR193" s="148">
        <v>19.84</v>
      </c>
      <c r="BS193" s="169">
        <f t="shared" si="72"/>
        <v>20.475000000000001</v>
      </c>
      <c r="BT193" s="148">
        <v>19.84</v>
      </c>
      <c r="BU193" s="148">
        <v>19.84</v>
      </c>
      <c r="BV193" s="148">
        <v>19.760000000000002</v>
      </c>
      <c r="BW193" s="148">
        <v>21.44</v>
      </c>
      <c r="BX193" s="169">
        <f t="shared" si="73"/>
        <v>20.22</v>
      </c>
      <c r="BY193" s="148">
        <v>21.92</v>
      </c>
      <c r="BZ193" s="148">
        <v>22</v>
      </c>
      <c r="CA193" s="148">
        <v>22</v>
      </c>
      <c r="CB193" s="169">
        <f t="shared" si="74"/>
        <v>21.973333333333333</v>
      </c>
      <c r="CC193" s="148">
        <v>22.96</v>
      </c>
      <c r="CD193" s="148">
        <v>22.96</v>
      </c>
      <c r="CE193" s="148">
        <v>22.96</v>
      </c>
      <c r="CF193" s="148"/>
      <c r="CG193" s="148"/>
      <c r="CH193" s="169">
        <f t="shared" si="75"/>
        <v>22.959999999999997</v>
      </c>
    </row>
    <row r="194" spans="1:86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77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78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79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76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64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65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66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67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68"/>
        <v>90.050000000000011</v>
      </c>
      <c r="AY194" s="135">
        <v>94.8</v>
      </c>
      <c r="AZ194" s="135">
        <v>94.8</v>
      </c>
      <c r="BA194" s="135">
        <v>94.8</v>
      </c>
      <c r="BB194" s="135">
        <v>94</v>
      </c>
      <c r="BC194" s="169">
        <f t="shared" si="69"/>
        <v>94.6</v>
      </c>
      <c r="BD194" s="135">
        <v>94.4</v>
      </c>
      <c r="BE194" s="135">
        <v>94.2</v>
      </c>
      <c r="BF194" s="135">
        <v>93.8</v>
      </c>
      <c r="BG194" s="135">
        <v>93.5</v>
      </c>
      <c r="BH194" s="169">
        <f t="shared" si="70"/>
        <v>93.975000000000009</v>
      </c>
      <c r="BI194" s="135">
        <v>93.2</v>
      </c>
      <c r="BJ194" s="135">
        <v>94.2</v>
      </c>
      <c r="BK194" s="135">
        <v>94.2</v>
      </c>
      <c r="BL194" s="135">
        <v>93.8</v>
      </c>
      <c r="BM194" s="135">
        <v>92.6</v>
      </c>
      <c r="BN194" s="169">
        <f t="shared" si="71"/>
        <v>93.6</v>
      </c>
      <c r="BO194" s="148">
        <v>92.8</v>
      </c>
      <c r="BP194" s="148">
        <v>92.7</v>
      </c>
      <c r="BQ194" s="148">
        <v>92.6</v>
      </c>
      <c r="BR194" s="148">
        <v>93</v>
      </c>
      <c r="BS194" s="169">
        <f t="shared" si="72"/>
        <v>92.775000000000006</v>
      </c>
      <c r="BT194" s="148">
        <v>93.2</v>
      </c>
      <c r="BU194" s="148">
        <v>92.8</v>
      </c>
      <c r="BV194" s="148">
        <v>93.4</v>
      </c>
      <c r="BW194" s="148">
        <v>93.8</v>
      </c>
      <c r="BX194" s="169">
        <f t="shared" si="73"/>
        <v>93.3</v>
      </c>
      <c r="BY194" s="148">
        <v>94.6</v>
      </c>
      <c r="BZ194" s="148">
        <v>95</v>
      </c>
      <c r="CA194" s="148">
        <v>95</v>
      </c>
      <c r="CB194" s="169">
        <f t="shared" si="74"/>
        <v>94.866666666666674</v>
      </c>
      <c r="CC194" s="148">
        <v>95</v>
      </c>
      <c r="CD194" s="148">
        <v>95</v>
      </c>
      <c r="CE194" s="148">
        <v>95</v>
      </c>
      <c r="CF194" s="148"/>
      <c r="CG194" s="148"/>
      <c r="CH194" s="169">
        <f t="shared" si="75"/>
        <v>95</v>
      </c>
    </row>
    <row r="195" spans="1:86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77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78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79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76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64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65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66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67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68"/>
        <v>92.95</v>
      </c>
      <c r="AY195" s="135">
        <v>96.2</v>
      </c>
      <c r="AZ195" s="135">
        <v>96</v>
      </c>
      <c r="BA195" s="135">
        <v>96.4</v>
      </c>
      <c r="BB195" s="135">
        <v>97.6</v>
      </c>
      <c r="BC195" s="169">
        <f t="shared" si="69"/>
        <v>96.550000000000011</v>
      </c>
      <c r="BD195" s="135">
        <v>97.2</v>
      </c>
      <c r="BE195" s="135">
        <v>97.2</v>
      </c>
      <c r="BF195" s="135">
        <v>99.4</v>
      </c>
      <c r="BG195" s="135">
        <v>97.6</v>
      </c>
      <c r="BH195" s="169">
        <f t="shared" si="70"/>
        <v>97.85</v>
      </c>
      <c r="BI195" s="135">
        <v>97.2</v>
      </c>
      <c r="BJ195" s="135">
        <v>98.2</v>
      </c>
      <c r="BK195" s="135">
        <v>99.6</v>
      </c>
      <c r="BL195" s="135">
        <v>99.6</v>
      </c>
      <c r="BM195" s="135">
        <v>99.8</v>
      </c>
      <c r="BN195" s="169">
        <f t="shared" si="71"/>
        <v>98.88000000000001</v>
      </c>
      <c r="BO195" s="148">
        <v>99.6</v>
      </c>
      <c r="BP195" s="148">
        <v>99.6</v>
      </c>
      <c r="BQ195" s="148">
        <v>99.2</v>
      </c>
      <c r="BR195" s="148">
        <v>98.8</v>
      </c>
      <c r="BS195" s="169">
        <f t="shared" si="72"/>
        <v>99.3</v>
      </c>
      <c r="BT195" s="148">
        <v>98.8</v>
      </c>
      <c r="BU195" s="148">
        <v>99.6</v>
      </c>
      <c r="BV195" s="148">
        <v>99.6</v>
      </c>
      <c r="BW195" s="148">
        <v>99.6</v>
      </c>
      <c r="BX195" s="169">
        <f t="shared" si="73"/>
        <v>99.4</v>
      </c>
      <c r="BY195" s="148">
        <v>99.6</v>
      </c>
      <c r="BZ195" s="148">
        <v>99.8</v>
      </c>
      <c r="CA195" s="148">
        <v>100</v>
      </c>
      <c r="CB195" s="169">
        <f t="shared" si="74"/>
        <v>99.8</v>
      </c>
      <c r="CC195" s="148">
        <v>100</v>
      </c>
      <c r="CD195" s="148">
        <v>100</v>
      </c>
      <c r="CE195" s="148">
        <v>100</v>
      </c>
      <c r="CF195" s="148"/>
      <c r="CG195" s="148"/>
      <c r="CH195" s="169">
        <f t="shared" si="75"/>
        <v>100</v>
      </c>
    </row>
    <row r="196" spans="1:86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77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78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79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76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64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65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66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67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68"/>
        <v>5.5749999999999993</v>
      </c>
      <c r="AY196" s="135">
        <v>5.8</v>
      </c>
      <c r="AZ196" s="135">
        <v>6</v>
      </c>
      <c r="BA196" s="135">
        <v>6</v>
      </c>
      <c r="BB196" s="135">
        <v>6</v>
      </c>
      <c r="BC196" s="169">
        <f t="shared" si="69"/>
        <v>5.95</v>
      </c>
      <c r="BD196" s="135">
        <v>6</v>
      </c>
      <c r="BE196" s="135">
        <v>6.5</v>
      </c>
      <c r="BF196" s="135">
        <v>6.8</v>
      </c>
      <c r="BG196" s="135">
        <v>6.8</v>
      </c>
      <c r="BH196" s="169">
        <f t="shared" si="70"/>
        <v>6.5250000000000004</v>
      </c>
      <c r="BI196" s="135">
        <v>6.7</v>
      </c>
      <c r="BJ196" s="135">
        <v>6.8</v>
      </c>
      <c r="BK196" s="135">
        <v>6.77</v>
      </c>
      <c r="BL196" s="135">
        <v>6.87</v>
      </c>
      <c r="BM196" s="135">
        <v>6.8</v>
      </c>
      <c r="BN196" s="169">
        <f t="shared" si="71"/>
        <v>6.7879999999999994</v>
      </c>
      <c r="BO196" s="148">
        <v>6.8</v>
      </c>
      <c r="BP196" s="148">
        <v>6.93</v>
      </c>
      <c r="BQ196" s="148">
        <v>6.93</v>
      </c>
      <c r="BR196" s="148">
        <v>6.93</v>
      </c>
      <c r="BS196" s="169">
        <f t="shared" si="72"/>
        <v>6.8975</v>
      </c>
      <c r="BT196" s="148">
        <v>6.93</v>
      </c>
      <c r="BU196" s="148">
        <v>6.93</v>
      </c>
      <c r="BV196" s="148">
        <v>6.9</v>
      </c>
      <c r="BW196" s="148">
        <v>6.92</v>
      </c>
      <c r="BX196" s="169">
        <f t="shared" si="73"/>
        <v>6.92</v>
      </c>
      <c r="BY196" s="148">
        <v>7</v>
      </c>
      <c r="BZ196" s="148">
        <v>8</v>
      </c>
      <c r="CA196" s="148">
        <v>7.9</v>
      </c>
      <c r="CB196" s="169">
        <f t="shared" si="74"/>
        <v>7.6333333333333329</v>
      </c>
      <c r="CC196" s="148">
        <v>6.4</v>
      </c>
      <c r="CD196" s="148">
        <v>6.2</v>
      </c>
      <c r="CE196" s="148">
        <v>6.1</v>
      </c>
      <c r="CF196" s="148"/>
      <c r="CG196" s="148"/>
      <c r="CH196" s="169">
        <f t="shared" si="75"/>
        <v>6.2333333333333343</v>
      </c>
    </row>
    <row r="197" spans="1:86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77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78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79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76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64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65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66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67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68"/>
        <v>6.7275</v>
      </c>
      <c r="AY197" s="135">
        <v>11.5</v>
      </c>
      <c r="AZ197" s="135">
        <v>11.3</v>
      </c>
      <c r="BA197" s="135">
        <v>10.9</v>
      </c>
      <c r="BB197" s="135">
        <v>11</v>
      </c>
      <c r="BC197" s="169">
        <f t="shared" si="69"/>
        <v>11.175000000000001</v>
      </c>
      <c r="BD197" s="135">
        <v>10.9</v>
      </c>
      <c r="BE197" s="135">
        <v>11.5</v>
      </c>
      <c r="BF197" s="135">
        <v>11.9</v>
      </c>
      <c r="BG197" s="135">
        <v>11.7</v>
      </c>
      <c r="BH197" s="169">
        <f t="shared" si="70"/>
        <v>11.5</v>
      </c>
      <c r="BI197" s="135">
        <v>11.8</v>
      </c>
      <c r="BJ197" s="135">
        <v>11.9</v>
      </c>
      <c r="BK197" s="135">
        <v>12.6</v>
      </c>
      <c r="BL197" s="135">
        <v>13.5</v>
      </c>
      <c r="BM197" s="135">
        <v>12.5</v>
      </c>
      <c r="BN197" s="169">
        <f t="shared" si="71"/>
        <v>12.46</v>
      </c>
      <c r="BO197" s="148">
        <v>13.4</v>
      </c>
      <c r="BP197" s="148">
        <v>11.8</v>
      </c>
      <c r="BQ197" s="148">
        <v>112.2</v>
      </c>
      <c r="BR197" s="148">
        <v>11.4</v>
      </c>
      <c r="BS197" s="169">
        <f t="shared" si="72"/>
        <v>37.200000000000003</v>
      </c>
      <c r="BT197" s="148">
        <v>11.8</v>
      </c>
      <c r="BU197" s="148">
        <v>11.6</v>
      </c>
      <c r="BV197" s="148">
        <v>11.7</v>
      </c>
      <c r="BW197" s="148">
        <v>11.9</v>
      </c>
      <c r="BX197" s="169">
        <f t="shared" si="73"/>
        <v>11.749999999999998</v>
      </c>
      <c r="BY197" s="148">
        <v>11.9</v>
      </c>
      <c r="BZ197" s="148">
        <v>11.9</v>
      </c>
      <c r="CA197" s="148">
        <v>12.7</v>
      </c>
      <c r="CB197" s="169">
        <f t="shared" si="74"/>
        <v>12.166666666666666</v>
      </c>
      <c r="CC197" s="148">
        <v>13.3</v>
      </c>
      <c r="CD197" s="148">
        <v>12.9</v>
      </c>
      <c r="CE197" s="148">
        <v>12.5</v>
      </c>
      <c r="CF197" s="148"/>
      <c r="CG197" s="148"/>
      <c r="CH197" s="169">
        <f t="shared" si="75"/>
        <v>12.9</v>
      </c>
    </row>
    <row r="198" spans="1:86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77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78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79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76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64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65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66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67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68"/>
        <v>10.4</v>
      </c>
      <c r="AY198" s="135">
        <v>10.4</v>
      </c>
      <c r="AZ198" s="135">
        <v>10.4</v>
      </c>
      <c r="BA198" s="135">
        <v>10.5</v>
      </c>
      <c r="BB198" s="135">
        <v>10.5</v>
      </c>
      <c r="BC198" s="169">
        <f t="shared" si="69"/>
        <v>10.45</v>
      </c>
      <c r="BD198" s="135">
        <v>10.5</v>
      </c>
      <c r="BE198" s="135">
        <v>10.3</v>
      </c>
      <c r="BF198" s="135">
        <v>10.1</v>
      </c>
      <c r="BG198" s="135">
        <v>10.1</v>
      </c>
      <c r="BH198" s="169">
        <f t="shared" si="70"/>
        <v>10.25</v>
      </c>
      <c r="BI198" s="135">
        <v>10.1</v>
      </c>
      <c r="BJ198" s="135">
        <v>10.1</v>
      </c>
      <c r="BK198" s="135">
        <v>10.1</v>
      </c>
      <c r="BL198" s="135">
        <v>10.1</v>
      </c>
      <c r="BM198" s="135">
        <v>10.1</v>
      </c>
      <c r="BN198" s="169">
        <f t="shared" si="71"/>
        <v>10.1</v>
      </c>
      <c r="BO198" s="148">
        <v>10.1</v>
      </c>
      <c r="BP198" s="148">
        <v>10</v>
      </c>
      <c r="BQ198" s="148">
        <v>10</v>
      </c>
      <c r="BR198" s="148">
        <v>10</v>
      </c>
      <c r="BS198" s="169">
        <f t="shared" si="72"/>
        <v>10.025</v>
      </c>
      <c r="BT198" s="148">
        <v>10</v>
      </c>
      <c r="BU198" s="148">
        <v>10</v>
      </c>
      <c r="BV198" s="148">
        <v>10</v>
      </c>
      <c r="BW198" s="148">
        <v>10</v>
      </c>
      <c r="BX198" s="169">
        <f t="shared" si="73"/>
        <v>10</v>
      </c>
      <c r="BY198" s="148">
        <v>10.9</v>
      </c>
      <c r="BZ198" s="148">
        <v>10.8</v>
      </c>
      <c r="CA198" s="148">
        <v>10.8</v>
      </c>
      <c r="CB198" s="169">
        <f t="shared" si="74"/>
        <v>10.833333333333334</v>
      </c>
      <c r="CC198" s="148">
        <v>11.3</v>
      </c>
      <c r="CD198" s="148">
        <v>11.1</v>
      </c>
      <c r="CE198" s="148">
        <v>11.1</v>
      </c>
      <c r="CF198" s="148"/>
      <c r="CG198" s="148"/>
      <c r="CH198" s="169">
        <f t="shared" si="75"/>
        <v>11.166666666666666</v>
      </c>
    </row>
    <row r="199" spans="1:86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77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78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79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76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64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65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66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67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68"/>
        <v>49</v>
      </c>
      <c r="AY199" s="135">
        <v>50</v>
      </c>
      <c r="AZ199" s="135">
        <v>50</v>
      </c>
      <c r="BA199" s="135">
        <v>50</v>
      </c>
      <c r="BB199" s="135">
        <v>50</v>
      </c>
      <c r="BC199" s="169">
        <f t="shared" si="69"/>
        <v>50</v>
      </c>
      <c r="BD199" s="135">
        <v>50</v>
      </c>
      <c r="BE199" s="135">
        <v>50</v>
      </c>
      <c r="BF199" s="135">
        <v>50</v>
      </c>
      <c r="BG199" s="135">
        <v>50</v>
      </c>
      <c r="BH199" s="169">
        <f t="shared" si="70"/>
        <v>50</v>
      </c>
      <c r="BI199" s="135">
        <v>49</v>
      </c>
      <c r="BJ199" s="135">
        <v>50</v>
      </c>
      <c r="BK199" s="135">
        <v>51</v>
      </c>
      <c r="BL199" s="135">
        <v>51</v>
      </c>
      <c r="BM199" s="135">
        <v>52.6</v>
      </c>
      <c r="BN199" s="169">
        <f t="shared" si="71"/>
        <v>50.72</v>
      </c>
      <c r="BO199" s="148">
        <v>52.6</v>
      </c>
      <c r="BP199" s="148">
        <v>51</v>
      </c>
      <c r="BQ199" s="148">
        <v>51</v>
      </c>
      <c r="BR199" s="148">
        <v>52.6</v>
      </c>
      <c r="BS199" s="169">
        <f t="shared" si="72"/>
        <v>51.8</v>
      </c>
      <c r="BT199" s="148">
        <v>52</v>
      </c>
      <c r="BU199" s="148">
        <v>52</v>
      </c>
      <c r="BV199" s="148">
        <v>54</v>
      </c>
      <c r="BW199" s="148">
        <v>53</v>
      </c>
      <c r="BX199" s="169">
        <f t="shared" si="73"/>
        <v>52.75</v>
      </c>
      <c r="BY199" s="148">
        <v>54</v>
      </c>
      <c r="BZ199" s="148">
        <v>53</v>
      </c>
      <c r="CA199" s="148">
        <v>53.6</v>
      </c>
      <c r="CB199" s="169">
        <f t="shared" si="74"/>
        <v>53.533333333333331</v>
      </c>
      <c r="CC199" s="148">
        <v>53</v>
      </c>
      <c r="CD199" s="148">
        <v>52.4</v>
      </c>
      <c r="CE199" s="148">
        <v>52.4</v>
      </c>
      <c r="CF199" s="148"/>
      <c r="CG199" s="148"/>
      <c r="CH199" s="169">
        <f t="shared" si="75"/>
        <v>52.6</v>
      </c>
    </row>
    <row r="200" spans="1:86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77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78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79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76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64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65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66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67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68"/>
        <v>53.6</v>
      </c>
      <c r="AY200" s="135">
        <v>54.6</v>
      </c>
      <c r="AZ200" s="135">
        <v>54.8</v>
      </c>
      <c r="BA200" s="135">
        <v>54.6</v>
      </c>
      <c r="BB200" s="135">
        <v>54.6</v>
      </c>
      <c r="BC200" s="169">
        <f t="shared" si="69"/>
        <v>54.65</v>
      </c>
      <c r="BD200" s="135">
        <v>54.6</v>
      </c>
      <c r="BE200" s="135">
        <v>54.6</v>
      </c>
      <c r="BF200" s="135">
        <v>54.6</v>
      </c>
      <c r="BG200" s="135">
        <v>54.6</v>
      </c>
      <c r="BH200" s="169">
        <f t="shared" si="70"/>
        <v>54.6</v>
      </c>
      <c r="BI200" s="135">
        <v>54.6</v>
      </c>
      <c r="BJ200" s="135">
        <v>54.6</v>
      </c>
      <c r="BK200" s="135">
        <v>56.6</v>
      </c>
      <c r="BL200" s="135">
        <v>57.6</v>
      </c>
      <c r="BM200" s="135">
        <v>55.8</v>
      </c>
      <c r="BN200" s="169">
        <f t="shared" si="71"/>
        <v>55.839999999999996</v>
      </c>
      <c r="BO200" s="148">
        <v>57.3</v>
      </c>
      <c r="BP200" s="148">
        <v>55</v>
      </c>
      <c r="BQ200" s="148">
        <v>56.6</v>
      </c>
      <c r="BR200" s="148">
        <v>57.6</v>
      </c>
      <c r="BS200" s="169">
        <f t="shared" si="72"/>
        <v>56.625</v>
      </c>
      <c r="BT200" s="148">
        <v>59</v>
      </c>
      <c r="BU200" s="148">
        <v>58</v>
      </c>
      <c r="BV200" s="148">
        <v>59.6</v>
      </c>
      <c r="BW200" s="148">
        <v>59.6</v>
      </c>
      <c r="BX200" s="169">
        <f t="shared" si="73"/>
        <v>59.05</v>
      </c>
      <c r="BY200" s="148">
        <v>59.6</v>
      </c>
      <c r="BZ200" s="148">
        <v>60.6</v>
      </c>
      <c r="CA200" s="148">
        <v>62.6</v>
      </c>
      <c r="CB200" s="169">
        <f t="shared" si="74"/>
        <v>60.933333333333337</v>
      </c>
      <c r="CC200" s="148">
        <v>62.6</v>
      </c>
      <c r="CD200" s="148">
        <v>6.2</v>
      </c>
      <c r="CE200" s="148">
        <v>59.5</v>
      </c>
      <c r="CF200" s="148"/>
      <c r="CG200" s="148"/>
      <c r="CH200" s="169">
        <f t="shared" si="75"/>
        <v>42.766666666666673</v>
      </c>
    </row>
    <row r="201" spans="1:86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77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78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79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76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64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65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66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67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68"/>
        <v>5.33</v>
      </c>
      <c r="AY201" s="135">
        <v>5.32</v>
      </c>
      <c r="AZ201" s="135">
        <v>5.32</v>
      </c>
      <c r="BA201" s="135">
        <v>5.38</v>
      </c>
      <c r="BB201" s="135">
        <v>5.32</v>
      </c>
      <c r="BC201" s="169">
        <f t="shared" si="69"/>
        <v>5.335</v>
      </c>
      <c r="BD201" s="135">
        <v>5.28</v>
      </c>
      <c r="BE201" s="135">
        <v>5.32</v>
      </c>
      <c r="BF201" s="135">
        <v>5.28</v>
      </c>
      <c r="BG201" s="135">
        <v>5.26</v>
      </c>
      <c r="BH201" s="169">
        <f t="shared" si="70"/>
        <v>5.2850000000000001</v>
      </c>
      <c r="BI201" s="135">
        <v>5.22</v>
      </c>
      <c r="BJ201" s="135">
        <v>5.24</v>
      </c>
      <c r="BK201" s="135">
        <v>5.24</v>
      </c>
      <c r="BL201" s="135">
        <v>5.22</v>
      </c>
      <c r="BM201" s="135">
        <v>5.24</v>
      </c>
      <c r="BN201" s="169">
        <f t="shared" si="71"/>
        <v>5.2320000000000011</v>
      </c>
      <c r="BO201" s="148">
        <v>5.24</v>
      </c>
      <c r="BP201" s="148">
        <v>5.12</v>
      </c>
      <c r="BQ201" s="148">
        <v>5.12</v>
      </c>
      <c r="BR201" s="148">
        <v>5.0999999999999996</v>
      </c>
      <c r="BS201" s="169">
        <f t="shared" si="72"/>
        <v>5.1449999999999996</v>
      </c>
      <c r="BT201" s="148">
        <v>5.08</v>
      </c>
      <c r="BU201" s="148">
        <v>5.08</v>
      </c>
      <c r="BV201" s="148">
        <v>5.0999999999999996</v>
      </c>
      <c r="BW201" s="148">
        <v>5.08</v>
      </c>
      <c r="BX201" s="169">
        <f t="shared" si="73"/>
        <v>5.085</v>
      </c>
      <c r="BY201" s="148">
        <v>5.08</v>
      </c>
      <c r="BZ201" s="148">
        <v>5.22</v>
      </c>
      <c r="CA201" s="148">
        <v>5.16</v>
      </c>
      <c r="CB201" s="169">
        <f t="shared" si="74"/>
        <v>5.1533333333333333</v>
      </c>
      <c r="CC201" s="148">
        <v>5.24</v>
      </c>
      <c r="CD201" s="148">
        <v>5.22</v>
      </c>
      <c r="CE201" s="148">
        <v>5.22</v>
      </c>
      <c r="CF201" s="148"/>
      <c r="CG201" s="148"/>
      <c r="CH201" s="169">
        <f t="shared" si="75"/>
        <v>5.2266666666666666</v>
      </c>
    </row>
    <row r="202" spans="1:86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77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78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79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76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64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65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66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67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68"/>
        <v>4.6899999999999995</v>
      </c>
      <c r="AY202" s="135">
        <v>4.2</v>
      </c>
      <c r="AZ202" s="135">
        <v>4.2</v>
      </c>
      <c r="BA202" s="135">
        <v>4.57</v>
      </c>
      <c r="BB202" s="135">
        <v>4.58</v>
      </c>
      <c r="BC202" s="169">
        <f t="shared" si="69"/>
        <v>4.3875000000000002</v>
      </c>
      <c r="BD202" s="135">
        <v>4.5599999999999996</v>
      </c>
      <c r="BE202" s="135">
        <v>4.58</v>
      </c>
      <c r="BF202" s="135">
        <v>4.57</v>
      </c>
      <c r="BG202" s="135">
        <v>4.5599999999999996</v>
      </c>
      <c r="BH202" s="169">
        <f t="shared" si="70"/>
        <v>4.5674999999999999</v>
      </c>
      <c r="BI202" s="135">
        <v>4.51</v>
      </c>
      <c r="BJ202" s="135">
        <v>4.5599999999999996</v>
      </c>
      <c r="BK202" s="135">
        <v>4.5599999999999996</v>
      </c>
      <c r="BL202" s="135">
        <v>4.57</v>
      </c>
      <c r="BM202" s="135">
        <v>4.2</v>
      </c>
      <c r="BN202" s="169">
        <f t="shared" si="71"/>
        <v>4.4799999999999995</v>
      </c>
      <c r="BO202" s="148">
        <v>4.54</v>
      </c>
      <c r="BP202" s="148">
        <v>4.26</v>
      </c>
      <c r="BQ202" s="148">
        <v>4.26</v>
      </c>
      <c r="BR202" s="148">
        <v>4.24</v>
      </c>
      <c r="BS202" s="169">
        <f t="shared" si="72"/>
        <v>4.3250000000000002</v>
      </c>
      <c r="BT202" s="148">
        <v>4.26</v>
      </c>
      <c r="BU202" s="148">
        <v>4.26</v>
      </c>
      <c r="BV202" s="148">
        <v>4.22</v>
      </c>
      <c r="BW202" s="148">
        <v>4.22</v>
      </c>
      <c r="BX202" s="169">
        <f t="shared" si="73"/>
        <v>4.2399999999999993</v>
      </c>
      <c r="BY202" s="148">
        <v>4.3</v>
      </c>
      <c r="BZ202" s="148">
        <v>4.3600000000000003</v>
      </c>
      <c r="CA202" s="148">
        <v>4.3600000000000003</v>
      </c>
      <c r="CB202" s="169">
        <f t="shared" si="74"/>
        <v>4.34</v>
      </c>
      <c r="CC202" s="148">
        <v>4.3600000000000003</v>
      </c>
      <c r="CD202" s="148">
        <v>4.34</v>
      </c>
      <c r="CE202" s="148">
        <v>4.34</v>
      </c>
      <c r="CF202" s="148"/>
      <c r="CG202" s="148"/>
      <c r="CH202" s="169">
        <f t="shared" si="75"/>
        <v>4.3466666666666667</v>
      </c>
    </row>
    <row r="203" spans="1:86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77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78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79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76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64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65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66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67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68"/>
        <v>4.2649999999999997</v>
      </c>
      <c r="AY203" s="135">
        <v>4.3</v>
      </c>
      <c r="AZ203" s="135">
        <v>4.2</v>
      </c>
      <c r="BA203" s="135">
        <v>4.2</v>
      </c>
      <c r="BB203" s="135">
        <v>4.2</v>
      </c>
      <c r="BC203" s="169">
        <f t="shared" si="69"/>
        <v>4.2249999999999996</v>
      </c>
      <c r="BD203" s="135">
        <v>4.2</v>
      </c>
      <c r="BE203" s="135">
        <v>4.0999999999999996</v>
      </c>
      <c r="BF203" s="135">
        <v>4.0999999999999996</v>
      </c>
      <c r="BG203" s="135">
        <v>4.3</v>
      </c>
      <c r="BH203" s="169">
        <f t="shared" si="70"/>
        <v>4.1749999999999998</v>
      </c>
      <c r="BI203" s="135">
        <v>4.3</v>
      </c>
      <c r="BJ203" s="135">
        <v>4.26</v>
      </c>
      <c r="BK203" s="135">
        <v>4.26</v>
      </c>
      <c r="BL203" s="135">
        <v>4.3</v>
      </c>
      <c r="BM203" s="135">
        <v>4.3</v>
      </c>
      <c r="BN203" s="169">
        <f t="shared" si="71"/>
        <v>4.2839999999999998</v>
      </c>
      <c r="BO203" s="148">
        <v>4.3</v>
      </c>
      <c r="BP203" s="148">
        <v>4.3</v>
      </c>
      <c r="BQ203" s="148">
        <v>4.3</v>
      </c>
      <c r="BR203" s="148">
        <v>4.3</v>
      </c>
      <c r="BS203" s="169">
        <f t="shared" si="72"/>
        <v>4.3</v>
      </c>
      <c r="BT203" s="148">
        <v>4.3</v>
      </c>
      <c r="BU203" s="148">
        <v>4.3</v>
      </c>
      <c r="BV203" s="148">
        <v>4.16</v>
      </c>
      <c r="BW203" s="148">
        <v>4.2</v>
      </c>
      <c r="BX203" s="169">
        <f t="shared" si="73"/>
        <v>4.24</v>
      </c>
      <c r="BY203" s="148">
        <v>4.2</v>
      </c>
      <c r="BZ203" s="148">
        <v>4.2</v>
      </c>
      <c r="CA203" s="148">
        <v>4.2</v>
      </c>
      <c r="CB203" s="169">
        <f t="shared" si="74"/>
        <v>4.2</v>
      </c>
      <c r="CC203" s="148">
        <v>4.2</v>
      </c>
      <c r="CD203" s="148">
        <v>4.2</v>
      </c>
      <c r="CE203" s="148">
        <v>4.2</v>
      </c>
      <c r="CF203" s="148"/>
      <c r="CG203" s="148"/>
      <c r="CH203" s="169">
        <f t="shared" si="75"/>
        <v>4.2</v>
      </c>
    </row>
    <row r="204" spans="1:86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77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78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79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76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64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65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66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67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68"/>
        <v>21.7</v>
      </c>
      <c r="AY204" s="135">
        <v>22.4</v>
      </c>
      <c r="AZ204" s="135">
        <v>22.2</v>
      </c>
      <c r="BA204" s="135">
        <v>23.8</v>
      </c>
      <c r="BB204" s="135">
        <v>23.8</v>
      </c>
      <c r="BC204" s="169">
        <f t="shared" si="69"/>
        <v>23.049999999999997</v>
      </c>
      <c r="BD204" s="135">
        <v>23.4</v>
      </c>
      <c r="BE204" s="135">
        <v>22</v>
      </c>
      <c r="BF204" s="135">
        <v>21.8</v>
      </c>
      <c r="BG204" s="135">
        <v>23.2</v>
      </c>
      <c r="BH204" s="169">
        <f t="shared" si="70"/>
        <v>22.6</v>
      </c>
      <c r="BI204" s="135">
        <v>22.8</v>
      </c>
      <c r="BJ204" s="135">
        <v>23.4</v>
      </c>
      <c r="BK204" s="135">
        <v>22.8</v>
      </c>
      <c r="BL204" s="135">
        <v>22.4</v>
      </c>
      <c r="BM204" s="135">
        <v>21.4</v>
      </c>
      <c r="BN204" s="169">
        <f t="shared" si="71"/>
        <v>22.560000000000002</v>
      </c>
      <c r="BO204" s="148">
        <v>21.8</v>
      </c>
      <c r="BP204" s="148">
        <v>22</v>
      </c>
      <c r="BQ204" s="148">
        <v>20.8</v>
      </c>
      <c r="BR204" s="148">
        <v>22.8</v>
      </c>
      <c r="BS204" s="169">
        <f t="shared" si="72"/>
        <v>21.849999999999998</v>
      </c>
      <c r="BT204" s="148">
        <v>19.8</v>
      </c>
      <c r="BU204" s="148">
        <v>20.2</v>
      </c>
      <c r="BV204" s="148">
        <v>21</v>
      </c>
      <c r="BW204" s="148">
        <v>20.6</v>
      </c>
      <c r="BX204" s="169">
        <f t="shared" si="73"/>
        <v>20.399999999999999</v>
      </c>
      <c r="BY204" s="148">
        <v>21.8</v>
      </c>
      <c r="BZ204" s="148">
        <v>22.4</v>
      </c>
      <c r="CA204" s="148">
        <v>22.2</v>
      </c>
      <c r="CB204" s="169">
        <f t="shared" si="74"/>
        <v>22.133333333333336</v>
      </c>
      <c r="CC204" s="148">
        <v>21.4</v>
      </c>
      <c r="CD204" s="148">
        <v>21.4</v>
      </c>
      <c r="CE204" s="148">
        <v>22.4</v>
      </c>
      <c r="CF204" s="148"/>
      <c r="CG204" s="148"/>
      <c r="CH204" s="169">
        <f t="shared" si="75"/>
        <v>21.733333333333331</v>
      </c>
    </row>
    <row r="205" spans="1:86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77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78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79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76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64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65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66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67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68"/>
        <v>22.25</v>
      </c>
      <c r="AY205" s="135">
        <v>22.4</v>
      </c>
      <c r="AZ205" s="135">
        <v>23.4</v>
      </c>
      <c r="BA205" s="135">
        <v>19.8</v>
      </c>
      <c r="BB205" s="135">
        <v>20</v>
      </c>
      <c r="BC205" s="169">
        <f t="shared" si="69"/>
        <v>21.4</v>
      </c>
      <c r="BD205" s="135">
        <v>20</v>
      </c>
      <c r="BE205" s="135">
        <v>20</v>
      </c>
      <c r="BF205" s="135">
        <v>19.600000000000001</v>
      </c>
      <c r="BG205" s="135">
        <v>19.8</v>
      </c>
      <c r="BH205" s="169">
        <f t="shared" si="70"/>
        <v>19.850000000000001</v>
      </c>
      <c r="BI205" s="135">
        <v>19</v>
      </c>
      <c r="BJ205" s="135">
        <v>18.8</v>
      </c>
      <c r="BK205" s="135">
        <v>19.8</v>
      </c>
      <c r="BL205" s="135">
        <v>20</v>
      </c>
      <c r="BM205" s="135">
        <v>19.600000000000001</v>
      </c>
      <c r="BN205" s="169">
        <f t="shared" si="71"/>
        <v>19.439999999999998</v>
      </c>
      <c r="BO205" s="148">
        <v>16.5</v>
      </c>
      <c r="BP205" s="148">
        <v>22.2</v>
      </c>
      <c r="BQ205" s="148">
        <v>20.2</v>
      </c>
      <c r="BR205" s="148">
        <v>20.6</v>
      </c>
      <c r="BS205" s="169">
        <f t="shared" si="72"/>
        <v>19.875</v>
      </c>
      <c r="BT205" s="148">
        <v>20</v>
      </c>
      <c r="BU205" s="148">
        <v>20</v>
      </c>
      <c r="BV205" s="148">
        <v>20.8</v>
      </c>
      <c r="BW205" s="148">
        <v>20.8</v>
      </c>
      <c r="BX205" s="169">
        <f t="shared" si="73"/>
        <v>20.399999999999999</v>
      </c>
      <c r="BY205" s="148">
        <v>21.2</v>
      </c>
      <c r="BZ205" s="148">
        <v>21.2</v>
      </c>
      <c r="CA205" s="148">
        <v>21.6</v>
      </c>
      <c r="CB205" s="169">
        <f t="shared" si="74"/>
        <v>21.333333333333332</v>
      </c>
      <c r="CC205" s="148">
        <v>22.2</v>
      </c>
      <c r="CD205" s="148">
        <v>21</v>
      </c>
      <c r="CE205" s="148">
        <v>21.6</v>
      </c>
      <c r="CF205" s="148"/>
      <c r="CG205" s="148"/>
      <c r="CH205" s="169">
        <f t="shared" si="75"/>
        <v>21.600000000000005</v>
      </c>
    </row>
    <row r="206" spans="1:86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77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78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79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76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64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65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66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67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68"/>
        <v>56.45</v>
      </c>
      <c r="AY206" s="135">
        <v>19</v>
      </c>
      <c r="AZ206" s="135">
        <v>18.8</v>
      </c>
      <c r="BA206" s="135">
        <v>18.8</v>
      </c>
      <c r="BB206" s="135">
        <v>19.600000000000001</v>
      </c>
      <c r="BC206" s="169">
        <f t="shared" si="69"/>
        <v>19.049999999999997</v>
      </c>
      <c r="BD206" s="135">
        <v>19.8</v>
      </c>
      <c r="BE206" s="135">
        <v>18.2</v>
      </c>
      <c r="BF206" s="135">
        <v>18.8</v>
      </c>
      <c r="BG206" s="135">
        <v>19.399999999999999</v>
      </c>
      <c r="BH206" s="169">
        <f t="shared" si="70"/>
        <v>19.049999999999997</v>
      </c>
      <c r="BI206" s="135">
        <v>18.600000000000001</v>
      </c>
      <c r="BJ206" s="135">
        <v>18.8</v>
      </c>
      <c r="BK206" s="135">
        <v>18.399999999999999</v>
      </c>
      <c r="BL206" s="135">
        <v>18.8</v>
      </c>
      <c r="BM206" s="135">
        <v>17.399999999999999</v>
      </c>
      <c r="BN206" s="169">
        <f t="shared" si="71"/>
        <v>18.399999999999999</v>
      </c>
      <c r="BO206" s="148">
        <v>16.8</v>
      </c>
      <c r="BP206" s="148">
        <v>17.600000000000001</v>
      </c>
      <c r="BQ206" s="148">
        <v>18</v>
      </c>
      <c r="BR206" s="148">
        <v>18.66</v>
      </c>
      <c r="BS206" s="169">
        <f t="shared" si="72"/>
        <v>17.765000000000001</v>
      </c>
      <c r="BT206" s="148">
        <v>17.399999999999999</v>
      </c>
      <c r="BU206" s="148">
        <v>17.8</v>
      </c>
      <c r="BV206" s="148">
        <v>17.600000000000001</v>
      </c>
      <c r="BW206" s="148">
        <v>14.4</v>
      </c>
      <c r="BX206" s="169">
        <f t="shared" si="73"/>
        <v>16.8</v>
      </c>
      <c r="BY206" s="148">
        <v>17.600000000000001</v>
      </c>
      <c r="BZ206" s="148">
        <v>17.8</v>
      </c>
      <c r="CA206" s="148">
        <v>17.600000000000001</v>
      </c>
      <c r="CB206" s="169">
        <f t="shared" si="74"/>
        <v>17.666666666666668</v>
      </c>
      <c r="CC206" s="148">
        <v>17.399999999999999</v>
      </c>
      <c r="CD206" s="148">
        <v>18.2</v>
      </c>
      <c r="CE206" s="148">
        <v>17.8</v>
      </c>
      <c r="CF206" s="148"/>
      <c r="CG206" s="148"/>
      <c r="CH206" s="169">
        <f t="shared" si="75"/>
        <v>17.799999999999997</v>
      </c>
    </row>
    <row r="207" spans="1:86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77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78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79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76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64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65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66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67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68"/>
        <v>4.3250000000000002</v>
      </c>
      <c r="AY207" s="135">
        <v>4.2</v>
      </c>
      <c r="AZ207" s="135">
        <v>4.2</v>
      </c>
      <c r="BA207" s="135">
        <v>4.2</v>
      </c>
      <c r="BB207" s="135">
        <v>4.2</v>
      </c>
      <c r="BC207" s="169">
        <f t="shared" si="69"/>
        <v>4.2</v>
      </c>
      <c r="BD207" s="135">
        <v>4.2</v>
      </c>
      <c r="BE207" s="135">
        <v>4.2</v>
      </c>
      <c r="BF207" s="135">
        <v>4.2</v>
      </c>
      <c r="BG207" s="135">
        <v>4.2</v>
      </c>
      <c r="BH207" s="169">
        <f t="shared" si="70"/>
        <v>4.2</v>
      </c>
      <c r="BI207" s="135">
        <v>4.2</v>
      </c>
      <c r="BJ207" s="135">
        <v>4.2</v>
      </c>
      <c r="BK207" s="135">
        <v>4.2</v>
      </c>
      <c r="BL207" s="135">
        <v>4.2</v>
      </c>
      <c r="BM207" s="135">
        <v>4.2</v>
      </c>
      <c r="BN207" s="169">
        <f t="shared" si="71"/>
        <v>4.2</v>
      </c>
      <c r="BO207" s="148">
        <v>4.2</v>
      </c>
      <c r="BP207" s="148">
        <v>4.2</v>
      </c>
      <c r="BQ207" s="148">
        <v>4.2</v>
      </c>
      <c r="BR207" s="148">
        <v>4.2</v>
      </c>
      <c r="BS207" s="169">
        <f t="shared" si="72"/>
        <v>4.2</v>
      </c>
      <c r="BT207" s="148">
        <v>4.2</v>
      </c>
      <c r="BU207" s="148">
        <v>4.2</v>
      </c>
      <c r="BV207" s="148">
        <v>4.2</v>
      </c>
      <c r="BW207" s="148">
        <v>4.2</v>
      </c>
      <c r="BX207" s="169">
        <f t="shared" si="73"/>
        <v>4.2</v>
      </c>
      <c r="BY207" s="148">
        <v>4.2</v>
      </c>
      <c r="BZ207" s="148">
        <v>4.2</v>
      </c>
      <c r="CA207" s="148">
        <v>4.2</v>
      </c>
      <c r="CB207" s="169">
        <f t="shared" si="74"/>
        <v>4.2</v>
      </c>
      <c r="CC207" s="148">
        <v>4.2</v>
      </c>
      <c r="CD207" s="148">
        <v>4.2</v>
      </c>
      <c r="CE207" s="148">
        <v>4.2</v>
      </c>
      <c r="CF207" s="148"/>
      <c r="CG207" s="148"/>
      <c r="CH207" s="169">
        <f t="shared" si="75"/>
        <v>4.2</v>
      </c>
    </row>
    <row r="208" spans="1:86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77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78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79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76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64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65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66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67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68"/>
        <v>3.2249999999999996</v>
      </c>
      <c r="AY208" s="135">
        <v>3.2</v>
      </c>
      <c r="AZ208" s="135">
        <v>3.2</v>
      </c>
      <c r="BA208" s="135">
        <v>3.2</v>
      </c>
      <c r="BB208" s="135">
        <v>3.2</v>
      </c>
      <c r="BC208" s="169">
        <f t="shared" si="69"/>
        <v>3.2</v>
      </c>
      <c r="BD208" s="135">
        <v>3.2</v>
      </c>
      <c r="BE208" s="135">
        <v>3.2</v>
      </c>
      <c r="BF208" s="135">
        <v>3.2</v>
      </c>
      <c r="BG208" s="135">
        <v>3.3</v>
      </c>
      <c r="BH208" s="169">
        <f t="shared" si="70"/>
        <v>3.2250000000000005</v>
      </c>
      <c r="BI208" s="135">
        <v>3.2</v>
      </c>
      <c r="BJ208" s="135">
        <v>3.2</v>
      </c>
      <c r="BK208" s="135">
        <v>3.2</v>
      </c>
      <c r="BL208" s="135">
        <v>3.2</v>
      </c>
      <c r="BM208" s="135">
        <v>3.2</v>
      </c>
      <c r="BN208" s="169">
        <f t="shared" si="71"/>
        <v>3.2</v>
      </c>
      <c r="BO208" s="148">
        <v>3.2</v>
      </c>
      <c r="BP208" s="148">
        <v>3.2</v>
      </c>
      <c r="BQ208" s="148">
        <v>3.2</v>
      </c>
      <c r="BR208" s="148">
        <v>3.1</v>
      </c>
      <c r="BS208" s="169">
        <f t="shared" si="72"/>
        <v>3.1750000000000003</v>
      </c>
      <c r="BT208" s="148">
        <v>3.1</v>
      </c>
      <c r="BU208" s="148">
        <v>3.1</v>
      </c>
      <c r="BV208" s="148">
        <v>3.1</v>
      </c>
      <c r="BW208" s="148">
        <v>3.2</v>
      </c>
      <c r="BX208" s="169">
        <f t="shared" si="73"/>
        <v>3.125</v>
      </c>
      <c r="BY208" s="148">
        <v>3.1</v>
      </c>
      <c r="BZ208" s="148">
        <v>3.1</v>
      </c>
      <c r="CA208" s="148">
        <v>3.1</v>
      </c>
      <c r="CB208" s="169">
        <f t="shared" si="74"/>
        <v>3.1</v>
      </c>
      <c r="CC208" s="148">
        <v>3.1</v>
      </c>
      <c r="CD208" s="148">
        <v>3.1</v>
      </c>
      <c r="CE208" s="148">
        <v>3.1</v>
      </c>
      <c r="CF208" s="148"/>
      <c r="CG208" s="148"/>
      <c r="CH208" s="169">
        <f t="shared" si="75"/>
        <v>3.1</v>
      </c>
    </row>
    <row r="209" spans="1:86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77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78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79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76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64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65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66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67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68"/>
        <v>32.699999999999996</v>
      </c>
      <c r="AY209" s="135">
        <v>33.200000000000003</v>
      </c>
      <c r="AZ209" s="135">
        <v>34.200000000000003</v>
      </c>
      <c r="BA209" s="135">
        <v>34</v>
      </c>
      <c r="BB209" s="135">
        <v>34.4</v>
      </c>
      <c r="BC209" s="169">
        <f t="shared" si="69"/>
        <v>33.950000000000003</v>
      </c>
      <c r="BD209" s="135">
        <v>34.799999999999997</v>
      </c>
      <c r="BE209" s="135">
        <v>34.6</v>
      </c>
      <c r="BF209" s="135">
        <v>36.4</v>
      </c>
      <c r="BG209" s="135">
        <v>36.4</v>
      </c>
      <c r="BH209" s="169">
        <f t="shared" si="70"/>
        <v>35.550000000000004</v>
      </c>
      <c r="BI209" s="135">
        <v>37.200000000000003</v>
      </c>
      <c r="BJ209" s="135">
        <v>37.6</v>
      </c>
      <c r="BK209" s="135">
        <v>38.200000000000003</v>
      </c>
      <c r="BL209" s="135">
        <v>38</v>
      </c>
      <c r="BM209" s="135">
        <v>38.6</v>
      </c>
      <c r="BN209" s="169">
        <f t="shared" si="71"/>
        <v>37.92</v>
      </c>
      <c r="BO209" s="148">
        <v>38</v>
      </c>
      <c r="BP209" s="148">
        <v>38.799999999999997</v>
      </c>
      <c r="BQ209" s="148">
        <v>38.799999999999997</v>
      </c>
      <c r="BR209" s="148">
        <v>38.799999999999997</v>
      </c>
      <c r="BS209" s="169">
        <f t="shared" si="72"/>
        <v>38.599999999999994</v>
      </c>
      <c r="BT209" s="148">
        <v>38.799999999999997</v>
      </c>
      <c r="BU209" s="148">
        <v>38.799999999999997</v>
      </c>
      <c r="BV209" s="148">
        <v>38.799999999999997</v>
      </c>
      <c r="BW209" s="148">
        <v>38.6</v>
      </c>
      <c r="BX209" s="169">
        <f t="shared" si="73"/>
        <v>38.75</v>
      </c>
      <c r="BY209" s="148">
        <v>38.4</v>
      </c>
      <c r="BZ209" s="148">
        <v>38.799999999999997</v>
      </c>
      <c r="CA209" s="148">
        <v>38.700000000000003</v>
      </c>
      <c r="CB209" s="169">
        <f t="shared" si="74"/>
        <v>38.633333333333333</v>
      </c>
      <c r="CC209" s="148">
        <v>39</v>
      </c>
      <c r="CD209" s="148">
        <v>38.799999999999997</v>
      </c>
      <c r="CE209" s="148">
        <v>39</v>
      </c>
      <c r="CF209" s="148"/>
      <c r="CG209" s="148"/>
      <c r="CH209" s="169">
        <f t="shared" si="75"/>
        <v>38.93333333333333</v>
      </c>
    </row>
    <row r="210" spans="1:86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77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78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79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76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64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65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66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67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68"/>
        <v>7.75</v>
      </c>
      <c r="AY210" s="135">
        <v>7.12</v>
      </c>
      <c r="AZ210" s="135">
        <v>6.96</v>
      </c>
      <c r="BA210" s="135">
        <v>6.92</v>
      </c>
      <c r="BB210" s="135">
        <v>6.92</v>
      </c>
      <c r="BC210" s="169">
        <f t="shared" si="69"/>
        <v>6.98</v>
      </c>
      <c r="BD210" s="135">
        <v>6.92</v>
      </c>
      <c r="BE210" s="135">
        <v>7.16</v>
      </c>
      <c r="BF210" s="135">
        <v>7.41</v>
      </c>
      <c r="BG210" s="135">
        <v>7.88</v>
      </c>
      <c r="BH210" s="169">
        <f t="shared" si="70"/>
        <v>7.3425000000000002</v>
      </c>
      <c r="BI210" s="135">
        <v>7.88</v>
      </c>
      <c r="BJ210" s="135">
        <v>8.3800000000000008</v>
      </c>
      <c r="BK210" s="135">
        <v>7.12</v>
      </c>
      <c r="BL210" s="135">
        <v>7.12</v>
      </c>
      <c r="BM210" s="135">
        <v>6.92</v>
      </c>
      <c r="BN210" s="169">
        <f t="shared" si="71"/>
        <v>7.484</v>
      </c>
      <c r="BO210" s="148">
        <v>6.92</v>
      </c>
      <c r="BP210" s="148">
        <v>6.92</v>
      </c>
      <c r="BQ210" s="148">
        <v>6.92</v>
      </c>
      <c r="BR210" s="148">
        <v>6.92</v>
      </c>
      <c r="BS210" s="169">
        <f t="shared" si="72"/>
        <v>6.92</v>
      </c>
      <c r="BT210" s="148">
        <v>6.92</v>
      </c>
      <c r="BU210" s="148">
        <v>6.92</v>
      </c>
      <c r="BV210" s="148">
        <v>6.92</v>
      </c>
      <c r="BW210" s="148">
        <v>6.92</v>
      </c>
      <c r="BX210" s="169">
        <f t="shared" si="73"/>
        <v>6.92</v>
      </c>
      <c r="BY210" s="148">
        <v>6.92</v>
      </c>
      <c r="BZ210" s="148">
        <v>6.92</v>
      </c>
      <c r="CA210" s="148">
        <v>6.82</v>
      </c>
      <c r="CB210" s="169">
        <f t="shared" si="74"/>
        <v>6.8866666666666667</v>
      </c>
      <c r="CC210" s="148">
        <v>6.92</v>
      </c>
      <c r="CD210" s="148">
        <v>6.82</v>
      </c>
      <c r="CE210" s="148">
        <v>6.82</v>
      </c>
      <c r="CF210" s="148"/>
      <c r="CG210" s="148"/>
      <c r="CH210" s="169">
        <f t="shared" si="75"/>
        <v>6.8533333333333344</v>
      </c>
    </row>
    <row r="211" spans="1:86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77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78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79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76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64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65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66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67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68"/>
        <v>10.43</v>
      </c>
      <c r="AY211" s="135">
        <v>10.38</v>
      </c>
      <c r="AZ211" s="135">
        <v>10.42</v>
      </c>
      <c r="BA211" s="135">
        <v>10.4</v>
      </c>
      <c r="BB211" s="135">
        <v>10.4</v>
      </c>
      <c r="BC211" s="169">
        <f t="shared" si="69"/>
        <v>10.4</v>
      </c>
      <c r="BD211" s="135">
        <v>10.4</v>
      </c>
      <c r="BE211" s="135">
        <v>10.4</v>
      </c>
      <c r="BF211" s="135">
        <v>10.4</v>
      </c>
      <c r="BG211" s="135">
        <v>10.42</v>
      </c>
      <c r="BH211" s="169">
        <f t="shared" si="70"/>
        <v>10.405000000000001</v>
      </c>
      <c r="BI211" s="135">
        <v>10.4</v>
      </c>
      <c r="BJ211" s="135">
        <v>10.42</v>
      </c>
      <c r="BK211" s="135">
        <v>10.4</v>
      </c>
      <c r="BL211" s="135">
        <v>10.4</v>
      </c>
      <c r="BM211" s="135">
        <v>10.42</v>
      </c>
      <c r="BN211" s="169">
        <f t="shared" si="71"/>
        <v>10.407999999999999</v>
      </c>
      <c r="BO211" s="148">
        <v>10.4</v>
      </c>
      <c r="BP211" s="148">
        <v>10.4</v>
      </c>
      <c r="BQ211" s="148">
        <v>10.4</v>
      </c>
      <c r="BR211" s="148">
        <v>10.4</v>
      </c>
      <c r="BS211" s="169">
        <f t="shared" si="72"/>
        <v>10.4</v>
      </c>
      <c r="BT211" s="148">
        <v>10.38</v>
      </c>
      <c r="BU211" s="148">
        <v>10.38</v>
      </c>
      <c r="BV211" s="148">
        <v>10.26</v>
      </c>
      <c r="BW211" s="148">
        <v>10.26</v>
      </c>
      <c r="BX211" s="169">
        <f t="shared" si="73"/>
        <v>10.32</v>
      </c>
      <c r="BY211" s="148">
        <v>10.26</v>
      </c>
      <c r="BZ211" s="148">
        <v>10.26</v>
      </c>
      <c r="CA211" s="148">
        <v>10.3</v>
      </c>
      <c r="CB211" s="169">
        <f t="shared" si="74"/>
        <v>10.273333333333333</v>
      </c>
      <c r="CC211" s="148">
        <v>1.28</v>
      </c>
      <c r="CD211" s="148">
        <v>10.26</v>
      </c>
      <c r="CE211" s="148">
        <v>10.32</v>
      </c>
      <c r="CF211" s="148"/>
      <c r="CG211" s="148"/>
      <c r="CH211" s="169">
        <f t="shared" si="75"/>
        <v>7.2866666666666662</v>
      </c>
    </row>
    <row r="212" spans="1:86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77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78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79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76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64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65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66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67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68"/>
        <v>11.104999999999999</v>
      </c>
      <c r="AY212" s="135">
        <v>10.98</v>
      </c>
      <c r="AZ212" s="135">
        <v>10.98</v>
      </c>
      <c r="BA212" s="135">
        <v>10.98</v>
      </c>
      <c r="BB212" s="135">
        <v>11</v>
      </c>
      <c r="BC212" s="169">
        <f t="shared" si="69"/>
        <v>10.984999999999999</v>
      </c>
      <c r="BD212" s="135">
        <v>10.96</v>
      </c>
      <c r="BE212" s="135">
        <v>11</v>
      </c>
      <c r="BF212" s="135">
        <v>11.04</v>
      </c>
      <c r="BG212" s="135">
        <v>10.98</v>
      </c>
      <c r="BH212" s="169">
        <f t="shared" si="70"/>
        <v>10.995000000000001</v>
      </c>
      <c r="BI212" s="135">
        <v>11.04</v>
      </c>
      <c r="BJ212" s="135">
        <v>11.02</v>
      </c>
      <c r="BK212" s="135">
        <v>11.02</v>
      </c>
      <c r="BL212" s="135">
        <v>11.02</v>
      </c>
      <c r="BM212" s="135">
        <v>10.92</v>
      </c>
      <c r="BN212" s="169">
        <f t="shared" si="71"/>
        <v>11.004</v>
      </c>
      <c r="BO212" s="148">
        <v>10.88</v>
      </c>
      <c r="BP212" s="148">
        <v>10.88</v>
      </c>
      <c r="BQ212" s="148">
        <v>10.92</v>
      </c>
      <c r="BR212" s="148">
        <v>11.04</v>
      </c>
      <c r="BS212" s="169">
        <f t="shared" si="72"/>
        <v>10.93</v>
      </c>
      <c r="BT212" s="148">
        <v>10.88</v>
      </c>
      <c r="BU212" s="148">
        <v>10.94</v>
      </c>
      <c r="BV212" s="148">
        <v>10.82</v>
      </c>
      <c r="BW212" s="148">
        <v>10.68</v>
      </c>
      <c r="BX212" s="169">
        <f t="shared" si="73"/>
        <v>10.83</v>
      </c>
      <c r="BY212" s="148">
        <v>10.76</v>
      </c>
      <c r="BZ212" s="148">
        <v>10.86</v>
      </c>
      <c r="CA212" s="148">
        <v>10.76</v>
      </c>
      <c r="CB212" s="169">
        <f t="shared" si="74"/>
        <v>10.793333333333331</v>
      </c>
      <c r="CC212" s="148">
        <v>10.6</v>
      </c>
      <c r="CD212" s="148">
        <v>10.72</v>
      </c>
      <c r="CE212" s="148">
        <v>10.84</v>
      </c>
      <c r="CF212" s="148"/>
      <c r="CG212" s="148"/>
      <c r="CH212" s="169">
        <f t="shared" si="75"/>
        <v>10.719999999999999</v>
      </c>
    </row>
    <row r="213" spans="1:86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  <c r="BD213" s="135"/>
      <c r="BE213" s="135"/>
      <c r="BF213" s="135"/>
      <c r="BG213" s="135"/>
      <c r="BH213" s="169"/>
      <c r="BI213" s="135"/>
      <c r="BJ213" s="135"/>
      <c r="BK213" s="135"/>
      <c r="BL213" s="135"/>
      <c r="BM213" s="135"/>
      <c r="BN213" s="169"/>
      <c r="BO213" s="148"/>
      <c r="BP213" s="148"/>
      <c r="BQ213" s="148"/>
      <c r="BR213" s="148"/>
      <c r="BS213" s="169"/>
      <c r="BT213" s="148"/>
      <c r="BU213" s="148"/>
      <c r="BV213" s="148"/>
      <c r="BW213" s="148"/>
      <c r="BX213" s="169"/>
      <c r="BY213" s="148"/>
      <c r="BZ213" s="148"/>
      <c r="CA213" s="148"/>
      <c r="CB213" s="169"/>
      <c r="CC213" s="148"/>
      <c r="CD213" s="148"/>
      <c r="CE213" s="148"/>
      <c r="CF213" s="148"/>
      <c r="CG213" s="148"/>
      <c r="CH213" s="169"/>
    </row>
    <row r="214" spans="1:86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77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78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79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76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>
        <v>10.58</v>
      </c>
      <c r="BC214" s="169">
        <f>AVERAGE(AY214:BB214)</f>
        <v>10.58</v>
      </c>
      <c r="BD214" s="141">
        <v>10.58</v>
      </c>
      <c r="BE214" s="141">
        <v>10.58</v>
      </c>
      <c r="BF214" s="141">
        <v>10.58</v>
      </c>
      <c r="BG214" s="141">
        <v>10.6</v>
      </c>
      <c r="BH214" s="169">
        <f>AVERAGE(BD214:BG214)</f>
        <v>10.585000000000001</v>
      </c>
      <c r="BI214" s="141">
        <v>10.8</v>
      </c>
      <c r="BJ214" s="141">
        <v>10.85</v>
      </c>
      <c r="BK214" s="141">
        <v>10.9</v>
      </c>
      <c r="BL214" s="141">
        <v>10.9</v>
      </c>
      <c r="BM214" s="141">
        <v>10.9</v>
      </c>
      <c r="BN214" s="169">
        <f>AVERAGE(BI214:BM214)</f>
        <v>10.87</v>
      </c>
      <c r="BO214" s="270">
        <v>10.9</v>
      </c>
      <c r="BP214" s="270">
        <v>10.9</v>
      </c>
      <c r="BQ214" s="270">
        <v>10.9</v>
      </c>
      <c r="BR214" s="270">
        <v>10.9</v>
      </c>
      <c r="BS214" s="169">
        <f>AVERAGE(BO214:BR214)</f>
        <v>10.9</v>
      </c>
      <c r="BT214" s="270">
        <v>10.9</v>
      </c>
      <c r="BU214" s="270">
        <v>10.9</v>
      </c>
      <c r="BV214" s="270">
        <v>10.9</v>
      </c>
      <c r="BW214" s="270">
        <v>10.9</v>
      </c>
      <c r="BX214" s="169">
        <f>AVERAGE(BT214:BW214)</f>
        <v>10.9</v>
      </c>
      <c r="BY214" s="270">
        <v>10.9</v>
      </c>
      <c r="BZ214" s="270">
        <v>10.9</v>
      </c>
      <c r="CA214" s="270">
        <v>10.9</v>
      </c>
      <c r="CB214" s="169">
        <f>AVERAGE(BY214:CA214)</f>
        <v>10.9</v>
      </c>
      <c r="CC214" s="270">
        <v>10.9</v>
      </c>
      <c r="CD214" s="270">
        <v>10.9</v>
      </c>
      <c r="CE214" s="270">
        <v>10.88</v>
      </c>
      <c r="CF214" s="270"/>
      <c r="CG214" s="270"/>
      <c r="CH214" s="169">
        <f>AVERAGE(CC214:CG214)</f>
        <v>10.893333333333333</v>
      </c>
    </row>
    <row r="215" spans="1:86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77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78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79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76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>
        <v>10.68</v>
      </c>
      <c r="BC215" s="169">
        <f>AVERAGE(AY215:BB215)</f>
        <v>10.68</v>
      </c>
      <c r="BD215" s="135">
        <v>10.68</v>
      </c>
      <c r="BE215" s="135">
        <v>10.68</v>
      </c>
      <c r="BF215" s="135">
        <v>10.68</v>
      </c>
      <c r="BG215" s="135">
        <v>10.68</v>
      </c>
      <c r="BH215" s="169">
        <f>AVERAGE(BD215:BG215)</f>
        <v>10.68</v>
      </c>
      <c r="BI215" s="135">
        <v>11</v>
      </c>
      <c r="BJ215" s="135">
        <v>10.95</v>
      </c>
      <c r="BK215" s="135">
        <v>10.95</v>
      </c>
      <c r="BL215" s="135">
        <v>10.95</v>
      </c>
      <c r="BM215" s="135">
        <v>10.95</v>
      </c>
      <c r="BN215" s="169">
        <f>AVERAGE(BI215:BM215)</f>
        <v>10.959999999999999</v>
      </c>
      <c r="BO215" s="148">
        <v>10.95</v>
      </c>
      <c r="BP215" s="148">
        <v>10.95</v>
      </c>
      <c r="BQ215" s="148">
        <v>10.95</v>
      </c>
      <c r="BR215" s="148">
        <v>10.95</v>
      </c>
      <c r="BS215" s="169">
        <f>AVERAGE(BO215:BR215)</f>
        <v>10.95</v>
      </c>
      <c r="BT215" s="148">
        <v>10.95</v>
      </c>
      <c r="BU215" s="148">
        <v>10.95</v>
      </c>
      <c r="BV215" s="148">
        <v>10.95</v>
      </c>
      <c r="BW215" s="148">
        <v>10.95</v>
      </c>
      <c r="BX215" s="169">
        <f>AVERAGE(BT215:BW215)</f>
        <v>10.95</v>
      </c>
      <c r="BY215" s="148">
        <v>10.95</v>
      </c>
      <c r="BZ215" s="148">
        <v>10.95</v>
      </c>
      <c r="CA215" s="148">
        <v>10.95</v>
      </c>
      <c r="CB215" s="169">
        <f>AVERAGE(BY215:CA215)</f>
        <v>10.949999999999998</v>
      </c>
      <c r="CC215" s="148">
        <v>10.95</v>
      </c>
      <c r="CD215" s="148">
        <v>10.95</v>
      </c>
      <c r="CE215" s="148">
        <v>10.9</v>
      </c>
      <c r="CF215" s="148"/>
      <c r="CG215" s="148"/>
      <c r="CH215" s="169">
        <f>AVERAGE(CC215:CG215)</f>
        <v>10.933333333333332</v>
      </c>
    </row>
    <row r="216" spans="1:86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86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86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86" ht="18" x14ac:dyDescent="0.25">
      <c r="A219" s="282" t="s">
        <v>45</v>
      </c>
      <c r="B219" s="282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  <c r="AC219" s="282"/>
      <c r="AD219" s="282"/>
      <c r="AE219" s="282"/>
      <c r="AF219" s="282"/>
      <c r="AG219" s="282"/>
      <c r="AH219" s="282"/>
      <c r="AI219" s="282"/>
      <c r="AJ219" s="282"/>
      <c r="AK219" s="282"/>
      <c r="AL219" s="282"/>
      <c r="AM219" s="282"/>
      <c r="AN219" s="282"/>
      <c r="AO219" s="282"/>
      <c r="AP219" s="282"/>
      <c r="AQ219" s="282"/>
      <c r="AR219" s="282"/>
      <c r="AS219" s="282"/>
      <c r="AT219" s="282"/>
      <c r="AU219" s="282"/>
      <c r="AV219" s="282"/>
      <c r="AW219" s="282"/>
      <c r="AX219" s="282"/>
      <c r="AY219" s="282"/>
      <c r="AZ219" s="282"/>
      <c r="BA219" s="282"/>
      <c r="BB219" s="282"/>
      <c r="BC219" s="282"/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2"/>
      <c r="BS219" s="282"/>
      <c r="BT219" s="282"/>
      <c r="BU219" s="282"/>
      <c r="BV219" s="282"/>
      <c r="BW219" s="282"/>
      <c r="BX219" s="282"/>
      <c r="BY219" s="282"/>
      <c r="BZ219" s="282"/>
      <c r="CA219" s="282"/>
      <c r="CB219" s="282"/>
      <c r="CC219" s="282"/>
      <c r="CD219" s="282"/>
      <c r="CE219" s="282"/>
      <c r="CF219" s="282"/>
      <c r="CG219" s="282"/>
      <c r="CH219" s="282"/>
    </row>
    <row r="220" spans="1:86" ht="18" customHeight="1" x14ac:dyDescent="0.25">
      <c r="A220" s="206"/>
      <c r="B220" s="296"/>
      <c r="C220" s="279" t="s">
        <v>155</v>
      </c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80"/>
      <c r="AI220" s="280"/>
      <c r="AJ220" s="280"/>
      <c r="AK220" s="280"/>
      <c r="AL220" s="280"/>
      <c r="AM220" s="280"/>
      <c r="AN220" s="280"/>
      <c r="AO220" s="280"/>
      <c r="AP220" s="280"/>
      <c r="AQ220" s="280"/>
      <c r="AR220" s="280"/>
      <c r="AS220" s="280"/>
      <c r="AT220" s="280"/>
      <c r="AU220" s="280"/>
      <c r="AV220" s="280"/>
      <c r="AW220" s="280"/>
      <c r="AX220" s="280"/>
      <c r="AY220" s="280"/>
      <c r="AZ220" s="280"/>
      <c r="BA220" s="280"/>
      <c r="BB220" s="280"/>
      <c r="BC220" s="280"/>
      <c r="BD220" s="280"/>
      <c r="BE220" s="280"/>
      <c r="BF220" s="280"/>
      <c r="BG220" s="280"/>
      <c r="BH220" s="280"/>
      <c r="BI220" s="280"/>
      <c r="BJ220" s="280"/>
      <c r="BK220" s="280"/>
      <c r="BL220" s="280"/>
      <c r="BM220" s="280"/>
      <c r="BN220" s="280"/>
      <c r="BO220" s="280"/>
      <c r="BP220" s="280"/>
      <c r="BQ220" s="280"/>
      <c r="BR220" s="280"/>
      <c r="BS220" s="280"/>
      <c r="BT220" s="280"/>
      <c r="BU220" s="280"/>
      <c r="BV220" s="281"/>
      <c r="BW220" s="279"/>
      <c r="BX220" s="280"/>
      <c r="BY220" s="280"/>
      <c r="BZ220" s="280"/>
      <c r="CA220" s="280"/>
      <c r="CB220" s="280"/>
      <c r="CC220" s="280"/>
      <c r="CD220" s="280"/>
      <c r="CE220" s="280"/>
      <c r="CF220" s="280"/>
      <c r="CG220" s="280"/>
      <c r="CH220" s="280"/>
    </row>
    <row r="221" spans="1:86" ht="18.75" customHeight="1" x14ac:dyDescent="0.3">
      <c r="A221" s="218"/>
      <c r="B221" s="297"/>
      <c r="C221" s="291" t="s">
        <v>139</v>
      </c>
      <c r="D221" s="292"/>
      <c r="E221" s="292"/>
      <c r="F221" s="293"/>
      <c r="G221" s="286" t="s">
        <v>123</v>
      </c>
      <c r="H221" s="288" t="s">
        <v>139</v>
      </c>
      <c r="I221" s="289"/>
      <c r="J221" s="289"/>
      <c r="K221" s="290"/>
      <c r="L221" s="286" t="s">
        <v>123</v>
      </c>
      <c r="M221" s="288" t="s">
        <v>139</v>
      </c>
      <c r="N221" s="289"/>
      <c r="O221" s="289"/>
      <c r="P221" s="290"/>
      <c r="Q221" s="286" t="s">
        <v>123</v>
      </c>
      <c r="R221" s="291" t="s">
        <v>139</v>
      </c>
      <c r="S221" s="292"/>
      <c r="T221" s="292"/>
      <c r="U221" s="292"/>
      <c r="V221" s="293"/>
      <c r="W221" s="286" t="s">
        <v>123</v>
      </c>
      <c r="X221" s="291" t="s">
        <v>139</v>
      </c>
      <c r="Y221" s="292"/>
      <c r="Z221" s="292"/>
      <c r="AA221" s="293"/>
      <c r="AB221" s="286" t="s">
        <v>123</v>
      </c>
      <c r="AC221" s="288" t="s">
        <v>139</v>
      </c>
      <c r="AD221" s="289"/>
      <c r="AE221" s="289"/>
      <c r="AF221" s="290"/>
      <c r="AG221" s="286" t="s">
        <v>123</v>
      </c>
      <c r="AH221" s="288" t="s">
        <v>139</v>
      </c>
      <c r="AI221" s="289"/>
      <c r="AJ221" s="289"/>
      <c r="AK221" s="289"/>
      <c r="AL221" s="290"/>
      <c r="AM221" s="286" t="s">
        <v>123</v>
      </c>
      <c r="AN221" s="288" t="s">
        <v>139</v>
      </c>
      <c r="AO221" s="289"/>
      <c r="AP221" s="289"/>
      <c r="AQ221" s="290"/>
      <c r="AR221" s="286" t="s">
        <v>123</v>
      </c>
      <c r="AS221" s="288" t="s">
        <v>139</v>
      </c>
      <c r="AT221" s="289"/>
      <c r="AU221" s="289"/>
      <c r="AV221" s="289"/>
      <c r="AW221" s="253"/>
      <c r="AX221" s="286" t="s">
        <v>123</v>
      </c>
      <c r="AY221" s="288" t="s">
        <v>139</v>
      </c>
      <c r="AZ221" s="289"/>
      <c r="BA221" s="289"/>
      <c r="BB221" s="290"/>
      <c r="BC221" s="286" t="s">
        <v>123</v>
      </c>
      <c r="BD221" s="284" t="s">
        <v>139</v>
      </c>
      <c r="BE221" s="285"/>
      <c r="BF221" s="285"/>
      <c r="BG221" s="285"/>
      <c r="BH221" s="286" t="s">
        <v>123</v>
      </c>
      <c r="BI221" s="284" t="s">
        <v>139</v>
      </c>
      <c r="BJ221" s="285"/>
      <c r="BK221" s="285"/>
      <c r="BL221" s="285"/>
      <c r="BM221" s="285"/>
      <c r="BN221" s="286" t="s">
        <v>123</v>
      </c>
      <c r="BO221" s="284" t="s">
        <v>316</v>
      </c>
      <c r="BP221" s="285"/>
      <c r="BQ221" s="285"/>
      <c r="BR221" s="285"/>
      <c r="BS221" s="286" t="s">
        <v>123</v>
      </c>
      <c r="BT221" s="284" t="s">
        <v>316</v>
      </c>
      <c r="BU221" s="285"/>
      <c r="BV221" s="285"/>
      <c r="BW221" s="285"/>
      <c r="BX221" s="286" t="s">
        <v>123</v>
      </c>
      <c r="BY221" s="284" t="s">
        <v>316</v>
      </c>
      <c r="BZ221" s="285"/>
      <c r="CA221" s="285"/>
      <c r="CB221" s="286" t="s">
        <v>123</v>
      </c>
      <c r="CC221" s="284" t="s">
        <v>316</v>
      </c>
      <c r="CD221" s="285"/>
      <c r="CE221" s="285"/>
      <c r="CF221" s="285"/>
      <c r="CG221" s="285"/>
      <c r="CH221" s="286" t="s">
        <v>123</v>
      </c>
    </row>
    <row r="222" spans="1:86" ht="18.75" customHeight="1" x14ac:dyDescent="0.25">
      <c r="A222" s="208"/>
      <c r="B222" s="298"/>
      <c r="C222" s="144" t="s">
        <v>156</v>
      </c>
      <c r="D222" s="144" t="s">
        <v>156</v>
      </c>
      <c r="E222" s="144" t="s">
        <v>156</v>
      </c>
      <c r="F222" s="144" t="s">
        <v>156</v>
      </c>
      <c r="G222" s="287"/>
      <c r="H222" s="144" t="s">
        <v>156</v>
      </c>
      <c r="I222" s="144" t="s">
        <v>156</v>
      </c>
      <c r="J222" s="144" t="s">
        <v>156</v>
      </c>
      <c r="K222" s="144" t="s">
        <v>156</v>
      </c>
      <c r="L222" s="287"/>
      <c r="M222" s="144" t="s">
        <v>156</v>
      </c>
      <c r="N222" s="144" t="s">
        <v>156</v>
      </c>
      <c r="O222" s="144" t="s">
        <v>156</v>
      </c>
      <c r="P222" s="144" t="s">
        <v>156</v>
      </c>
      <c r="Q222" s="287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87"/>
      <c r="X222" s="144" t="str">
        <f>X181</f>
        <v>6.05</v>
      </c>
      <c r="Y222" s="144" t="str">
        <f>Y181</f>
        <v>13.05</v>
      </c>
      <c r="Z222" s="138" t="s">
        <v>281</v>
      </c>
      <c r="AA222" s="138" t="s">
        <v>282</v>
      </c>
      <c r="AB222" s="287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7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7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7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7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7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7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7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7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7"/>
      <c r="BY222" s="138" t="s">
        <v>326</v>
      </c>
      <c r="BZ222" s="138" t="s">
        <v>146</v>
      </c>
      <c r="CA222" s="138" t="s">
        <v>327</v>
      </c>
      <c r="CB222" s="287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7"/>
    </row>
    <row r="223" spans="1:86" ht="18" customHeight="1" x14ac:dyDescent="0.25">
      <c r="A223" s="294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80">AVERAGE(X223:AA223)</f>
        <v>#DIV/0!</v>
      </c>
      <c r="AC223" s="144"/>
      <c r="AD223" s="144"/>
      <c r="AE223" s="144"/>
      <c r="AF223" s="144"/>
      <c r="AG223" s="238" t="e">
        <f t="shared" ref="AG223:AG256" si="81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82">AVERAGE(AH223:AL223)</f>
        <v>#DIV/0!</v>
      </c>
      <c r="AN223" s="144"/>
      <c r="AO223" s="144"/>
      <c r="AP223" s="144"/>
      <c r="AQ223" s="144"/>
      <c r="AR223" s="238" t="e">
        <f t="shared" ref="AR223:AR256" si="83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84">AVERAGE(AS223:AV223)</f>
        <v>#DIV/0!</v>
      </c>
      <c r="AY223" s="144"/>
      <c r="AZ223" s="144"/>
      <c r="BA223" s="144"/>
      <c r="BB223" s="144"/>
      <c r="BC223" s="238" t="e">
        <f t="shared" ref="BC223:BC256" si="85">AVERAGE(AY223:BB223)</f>
        <v>#DIV/0!</v>
      </c>
      <c r="BD223" s="144"/>
      <c r="BE223" s="144"/>
      <c r="BF223" s="144"/>
      <c r="BG223" s="144"/>
      <c r="BH223" s="238" t="e">
        <f t="shared" ref="BH223:BH256" si="86">AVERAGE(BD223:BG223)</f>
        <v>#DIV/0!</v>
      </c>
      <c r="BI223" s="144"/>
      <c r="BJ223" s="144"/>
      <c r="BK223" s="144"/>
      <c r="BL223" s="144"/>
      <c r="BM223" s="144"/>
      <c r="BN223" s="238" t="e">
        <f t="shared" ref="BN223:BN256" si="87">AVERAGE(BI223:BM223)</f>
        <v>#DIV/0!</v>
      </c>
      <c r="BO223" s="144"/>
      <c r="BP223" s="144"/>
      <c r="BQ223" s="144"/>
      <c r="BR223" s="144"/>
      <c r="BS223" s="238" t="e">
        <f t="shared" ref="BS223:BS256" si="88">AVERAGE(BO223:BR223)</f>
        <v>#DIV/0!</v>
      </c>
      <c r="BT223" s="144"/>
      <c r="BU223" s="144"/>
      <c r="BV223" s="144"/>
      <c r="BW223" s="144"/>
      <c r="BX223" s="238" t="e">
        <f t="shared" ref="BX223:BX256" si="89">AVERAGE(BT223:BW223)</f>
        <v>#DIV/0!</v>
      </c>
      <c r="BY223" s="144"/>
      <c r="BZ223" s="144"/>
      <c r="CA223" s="144"/>
      <c r="CB223" s="238" t="e">
        <f t="shared" ref="CB223:CB256" si="90">AVERAGE(BY223:CA223)</f>
        <v>#DIV/0!</v>
      </c>
      <c r="CC223" s="144"/>
      <c r="CD223" s="144"/>
      <c r="CE223" s="144"/>
      <c r="CF223" s="144"/>
      <c r="CG223" s="144"/>
      <c r="CH223" s="238" t="e">
        <f t="shared" ref="CH223:CH256" si="91">AVERAGE(CC223:CG223)</f>
        <v>#DIV/0!</v>
      </c>
    </row>
    <row r="224" spans="1:86" ht="18" customHeight="1" x14ac:dyDescent="0.25">
      <c r="A224" s="295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80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81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82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83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84"/>
        <v>4.8500000000000005</v>
      </c>
      <c r="AY224" s="135">
        <v>4.66</v>
      </c>
      <c r="AZ224" s="135">
        <v>4.5599999999999996</v>
      </c>
      <c r="BA224" s="135">
        <v>4.5</v>
      </c>
      <c r="BB224" s="135">
        <v>4.4000000000000004</v>
      </c>
      <c r="BC224" s="169">
        <f t="shared" si="85"/>
        <v>4.5299999999999994</v>
      </c>
      <c r="BD224" s="135">
        <v>4.4000000000000004</v>
      </c>
      <c r="BE224" s="135">
        <v>4.3</v>
      </c>
      <c r="BF224" s="135">
        <v>4.3</v>
      </c>
      <c r="BG224" s="135">
        <v>4.3</v>
      </c>
      <c r="BH224" s="169">
        <f t="shared" si="86"/>
        <v>4.3250000000000002</v>
      </c>
      <c r="BI224" s="135">
        <v>5.7</v>
      </c>
      <c r="BJ224" s="135">
        <v>5.8</v>
      </c>
      <c r="BK224" s="135">
        <v>5.8</v>
      </c>
      <c r="BL224" s="135">
        <v>5.8</v>
      </c>
      <c r="BM224" s="135">
        <v>5.8</v>
      </c>
      <c r="BN224" s="169">
        <f t="shared" si="87"/>
        <v>5.78</v>
      </c>
      <c r="BO224" s="148">
        <v>5.8</v>
      </c>
      <c r="BP224" s="148">
        <v>5.8</v>
      </c>
      <c r="BQ224" s="148">
        <v>5.8</v>
      </c>
      <c r="BR224" s="148">
        <v>6</v>
      </c>
      <c r="BS224" s="169">
        <f t="shared" si="88"/>
        <v>5.85</v>
      </c>
      <c r="BT224" s="148">
        <v>6</v>
      </c>
      <c r="BU224" s="148">
        <v>6</v>
      </c>
      <c r="BV224" s="148">
        <v>6.2</v>
      </c>
      <c r="BW224" s="148">
        <v>6.2</v>
      </c>
      <c r="BX224" s="169">
        <f t="shared" si="89"/>
        <v>6.1</v>
      </c>
      <c r="BY224" s="148">
        <v>6.2</v>
      </c>
      <c r="BZ224" s="148">
        <v>6.2</v>
      </c>
      <c r="CA224" s="148">
        <v>6.2</v>
      </c>
      <c r="CB224" s="169">
        <f t="shared" si="90"/>
        <v>6.2</v>
      </c>
      <c r="CC224" s="148">
        <v>6.2</v>
      </c>
      <c r="CD224" s="148">
        <v>5.8</v>
      </c>
      <c r="CE224" s="148">
        <v>5.8</v>
      </c>
      <c r="CF224" s="148"/>
      <c r="CG224" s="148"/>
      <c r="CH224" s="169">
        <f t="shared" si="91"/>
        <v>5.9333333333333336</v>
      </c>
    </row>
    <row r="225" spans="1:86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80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81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82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83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84"/>
        <v>5.05</v>
      </c>
      <c r="AY225" s="135">
        <v>3.6</v>
      </c>
      <c r="AZ225" s="135">
        <v>4.4000000000000004</v>
      </c>
      <c r="BA225" s="135">
        <v>4</v>
      </c>
      <c r="BB225" s="135">
        <v>3.6</v>
      </c>
      <c r="BC225" s="169">
        <f t="shared" si="85"/>
        <v>3.9</v>
      </c>
      <c r="BD225" s="135">
        <v>3.6</v>
      </c>
      <c r="BE225" s="135">
        <v>3.6</v>
      </c>
      <c r="BF225" s="135">
        <v>3.6</v>
      </c>
      <c r="BG225" s="135">
        <v>3.6</v>
      </c>
      <c r="BH225" s="169">
        <f t="shared" si="86"/>
        <v>3.6</v>
      </c>
      <c r="BI225" s="135">
        <v>4</v>
      </c>
      <c r="BJ225" s="135">
        <v>4.5999999999999996</v>
      </c>
      <c r="BK225" s="135">
        <v>5</v>
      </c>
      <c r="BL225" s="135">
        <v>5</v>
      </c>
      <c r="BM225" s="135">
        <v>5</v>
      </c>
      <c r="BN225" s="169">
        <f t="shared" si="87"/>
        <v>4.7200000000000006</v>
      </c>
      <c r="BO225" s="148">
        <v>5</v>
      </c>
      <c r="BP225" s="148">
        <v>5</v>
      </c>
      <c r="BQ225" s="148">
        <v>5</v>
      </c>
      <c r="BR225" s="148">
        <v>5</v>
      </c>
      <c r="BS225" s="169">
        <f t="shared" si="88"/>
        <v>5</v>
      </c>
      <c r="BT225" s="148">
        <v>5</v>
      </c>
      <c r="BU225" s="148">
        <v>6.6</v>
      </c>
      <c r="BV225" s="148">
        <v>6.6</v>
      </c>
      <c r="BW225" s="148">
        <v>6.4</v>
      </c>
      <c r="BX225" s="169">
        <f t="shared" si="89"/>
        <v>6.15</v>
      </c>
      <c r="BY225" s="148">
        <v>6.4</v>
      </c>
      <c r="BZ225" s="148">
        <v>6.4</v>
      </c>
      <c r="CA225" s="148">
        <v>6.4</v>
      </c>
      <c r="CB225" s="169">
        <f t="shared" si="90"/>
        <v>6.4000000000000012</v>
      </c>
      <c r="CC225" s="148">
        <v>6.4</v>
      </c>
      <c r="CD225" s="148">
        <v>7.6</v>
      </c>
      <c r="CE225" s="148">
        <v>7.6</v>
      </c>
      <c r="CF225" s="148"/>
      <c r="CG225" s="148"/>
      <c r="CH225" s="169">
        <f t="shared" si="91"/>
        <v>7.2</v>
      </c>
    </row>
    <row r="226" spans="1:86" ht="18" customHeight="1" x14ac:dyDescent="0.25">
      <c r="A226" s="294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80"/>
        <v>#DIV/0!</v>
      </c>
      <c r="AC226" s="135"/>
      <c r="AD226" s="135"/>
      <c r="AE226" s="135"/>
      <c r="AF226" s="135"/>
      <c r="AG226" s="238" t="e">
        <f t="shared" si="81"/>
        <v>#DIV/0!</v>
      </c>
      <c r="AH226" s="135"/>
      <c r="AI226" s="135"/>
      <c r="AJ226" s="135"/>
      <c r="AK226" s="135"/>
      <c r="AL226" s="135"/>
      <c r="AM226" s="238" t="e">
        <f t="shared" si="82"/>
        <v>#DIV/0!</v>
      </c>
      <c r="AN226" s="135"/>
      <c r="AO226" s="135"/>
      <c r="AP226" s="135"/>
      <c r="AQ226" s="135"/>
      <c r="AR226" s="238" t="e">
        <f t="shared" si="83"/>
        <v>#DIV/0!</v>
      </c>
      <c r="AS226" s="135"/>
      <c r="AT226" s="135"/>
      <c r="AU226" s="135"/>
      <c r="AV226" s="135"/>
      <c r="AW226" s="135"/>
      <c r="AX226" s="238" t="e">
        <f t="shared" si="84"/>
        <v>#DIV/0!</v>
      </c>
      <c r="AY226" s="135"/>
      <c r="AZ226" s="135"/>
      <c r="BA226" s="135"/>
      <c r="BB226" s="135"/>
      <c r="BC226" s="238" t="e">
        <f t="shared" si="85"/>
        <v>#DIV/0!</v>
      </c>
      <c r="BD226" s="135"/>
      <c r="BE226" s="135"/>
      <c r="BF226" s="135"/>
      <c r="BG226" s="135"/>
      <c r="BH226" s="238" t="e">
        <f t="shared" si="86"/>
        <v>#DIV/0!</v>
      </c>
      <c r="BI226" s="135"/>
      <c r="BJ226" s="135"/>
      <c r="BK226" s="135"/>
      <c r="BL226" s="135"/>
      <c r="BM226" s="135"/>
      <c r="BN226" s="238" t="e">
        <f t="shared" si="87"/>
        <v>#DIV/0!</v>
      </c>
      <c r="BO226" s="135"/>
      <c r="BP226" s="135"/>
      <c r="BQ226" s="135"/>
      <c r="BR226" s="135"/>
      <c r="BS226" s="238" t="e">
        <f t="shared" si="88"/>
        <v>#DIV/0!</v>
      </c>
      <c r="BT226" s="135"/>
      <c r="BU226" s="135"/>
      <c r="BV226" s="135"/>
      <c r="BW226" s="135"/>
      <c r="BX226" s="238" t="e">
        <f t="shared" si="89"/>
        <v>#DIV/0!</v>
      </c>
      <c r="BY226" s="135"/>
      <c r="BZ226" s="135"/>
      <c r="CA226" s="135"/>
      <c r="CB226" s="238" t="e">
        <f t="shared" si="90"/>
        <v>#DIV/0!</v>
      </c>
      <c r="CC226" s="135"/>
      <c r="CD226" s="135"/>
      <c r="CE226" s="135"/>
      <c r="CF226" s="135"/>
      <c r="CG226" s="135"/>
      <c r="CH226" s="238" t="e">
        <f t="shared" si="91"/>
        <v>#DIV/0!</v>
      </c>
    </row>
    <row r="227" spans="1:86" ht="18" customHeight="1" x14ac:dyDescent="0.25">
      <c r="A227" s="295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80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81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82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83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84"/>
        <v>2.6500000000000004</v>
      </c>
      <c r="AY227" s="135">
        <v>3.14</v>
      </c>
      <c r="AZ227" s="135">
        <v>2.58</v>
      </c>
      <c r="BA227" s="135">
        <v>2.5</v>
      </c>
      <c r="BB227" s="135">
        <v>2.6</v>
      </c>
      <c r="BC227" s="169">
        <f t="shared" si="85"/>
        <v>2.7050000000000001</v>
      </c>
      <c r="BD227" s="135">
        <v>2.6</v>
      </c>
      <c r="BE227" s="135">
        <v>2.58</v>
      </c>
      <c r="BF227" s="135">
        <v>2.58</v>
      </c>
      <c r="BG227" s="135">
        <v>2.58</v>
      </c>
      <c r="BH227" s="169">
        <f t="shared" si="86"/>
        <v>2.585</v>
      </c>
      <c r="BI227" s="135">
        <v>3.42</v>
      </c>
      <c r="BJ227" s="135">
        <v>2.62</v>
      </c>
      <c r="BK227" s="135">
        <v>3.5</v>
      </c>
      <c r="BL227" s="135">
        <v>2.5</v>
      </c>
      <c r="BM227" s="135">
        <v>2.5</v>
      </c>
      <c r="BN227" s="169">
        <f t="shared" si="87"/>
        <v>2.9079999999999999</v>
      </c>
      <c r="BO227" s="148">
        <v>3.24</v>
      </c>
      <c r="BP227" s="148">
        <v>3.24</v>
      </c>
      <c r="BQ227" s="148">
        <v>3.24</v>
      </c>
      <c r="BR227" s="148">
        <v>3.8</v>
      </c>
      <c r="BS227" s="169">
        <f t="shared" si="88"/>
        <v>3.38</v>
      </c>
      <c r="BT227" s="148">
        <v>3.8</v>
      </c>
      <c r="BU227" s="148">
        <v>2.7</v>
      </c>
      <c r="BV227" s="148">
        <v>2.7</v>
      </c>
      <c r="BW227" s="148">
        <v>2.8</v>
      </c>
      <c r="BX227" s="169">
        <f t="shared" si="89"/>
        <v>3</v>
      </c>
      <c r="BY227" s="148">
        <v>2.8</v>
      </c>
      <c r="BZ227" s="148">
        <v>2.8</v>
      </c>
      <c r="CA227" s="148">
        <v>2.8</v>
      </c>
      <c r="CB227" s="169">
        <f t="shared" si="90"/>
        <v>2.7999999999999994</v>
      </c>
      <c r="CC227" s="148">
        <v>2.8</v>
      </c>
      <c r="CD227" s="148">
        <v>3.04</v>
      </c>
      <c r="CE227" s="148">
        <v>3.04</v>
      </c>
      <c r="CF227" s="148"/>
      <c r="CG227" s="148"/>
      <c r="CH227" s="169">
        <f t="shared" si="91"/>
        <v>2.9599999999999995</v>
      </c>
    </row>
    <row r="228" spans="1:86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80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81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82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83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84"/>
        <v>4.9000000000000004</v>
      </c>
      <c r="AY228" s="135">
        <v>4.5999999999999996</v>
      </c>
      <c r="AZ228" s="135">
        <v>4.5999999999999996</v>
      </c>
      <c r="BA228" s="135">
        <v>4</v>
      </c>
      <c r="BB228" s="135">
        <v>4.12</v>
      </c>
      <c r="BC228" s="169">
        <f t="shared" si="85"/>
        <v>4.33</v>
      </c>
      <c r="BD228" s="135">
        <v>4.12</v>
      </c>
      <c r="BE228" s="135">
        <v>3.42</v>
      </c>
      <c r="BF228" s="135">
        <v>3.42</v>
      </c>
      <c r="BG228" s="135">
        <v>3.42</v>
      </c>
      <c r="BH228" s="169">
        <f t="shared" si="86"/>
        <v>3.5950000000000002</v>
      </c>
      <c r="BI228" s="135">
        <v>3.42</v>
      </c>
      <c r="BJ228" s="135">
        <v>3.5</v>
      </c>
      <c r="BK228" s="135">
        <v>3.5</v>
      </c>
      <c r="BL228" s="135">
        <v>4</v>
      </c>
      <c r="BM228" s="135">
        <v>4</v>
      </c>
      <c r="BN228" s="169">
        <f t="shared" si="87"/>
        <v>3.6840000000000002</v>
      </c>
      <c r="BO228" s="148">
        <v>4.2</v>
      </c>
      <c r="BP228" s="148">
        <v>4.2</v>
      </c>
      <c r="BQ228" s="148">
        <v>4.2</v>
      </c>
      <c r="BR228" s="148">
        <v>4.2</v>
      </c>
      <c r="BS228" s="169">
        <f t="shared" si="88"/>
        <v>4.2</v>
      </c>
      <c r="BT228" s="148">
        <v>4.2</v>
      </c>
      <c r="BU228" s="148">
        <v>4</v>
      </c>
      <c r="BV228" s="148">
        <v>4</v>
      </c>
      <c r="BW228" s="148">
        <v>4</v>
      </c>
      <c r="BX228" s="169">
        <f t="shared" si="89"/>
        <v>4.05</v>
      </c>
      <c r="BY228" s="148">
        <v>4</v>
      </c>
      <c r="BZ228" s="148">
        <v>4</v>
      </c>
      <c r="CA228" s="148">
        <v>4</v>
      </c>
      <c r="CB228" s="169">
        <f t="shared" si="90"/>
        <v>4</v>
      </c>
      <c r="CC228" s="148">
        <v>4</v>
      </c>
      <c r="CD228" s="148">
        <v>4.8</v>
      </c>
      <c r="CE228" s="148">
        <v>4.8</v>
      </c>
      <c r="CF228" s="148"/>
      <c r="CG228" s="148"/>
      <c r="CH228" s="169">
        <f t="shared" si="91"/>
        <v>4.5333333333333341</v>
      </c>
    </row>
    <row r="229" spans="1:86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80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81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82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83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84"/>
        <v>5.75</v>
      </c>
      <c r="AY229" s="135">
        <v>7.6</v>
      </c>
      <c r="AZ229" s="135">
        <v>8.6</v>
      </c>
      <c r="BA229" s="135">
        <v>9</v>
      </c>
      <c r="BB229" s="135">
        <v>9.4</v>
      </c>
      <c r="BC229" s="169">
        <f t="shared" si="85"/>
        <v>8.65</v>
      </c>
      <c r="BD229" s="135">
        <v>9.4</v>
      </c>
      <c r="BE229" s="135">
        <v>10.8</v>
      </c>
      <c r="BF229" s="135">
        <v>10.8</v>
      </c>
      <c r="BG229" s="135">
        <v>10.8</v>
      </c>
      <c r="BH229" s="169">
        <f t="shared" si="86"/>
        <v>10.450000000000001</v>
      </c>
      <c r="BI229" s="135">
        <v>14.2</v>
      </c>
      <c r="BJ229" s="135">
        <v>15.2</v>
      </c>
      <c r="BK229" s="135">
        <v>13.8</v>
      </c>
      <c r="BL229" s="135">
        <v>20.6</v>
      </c>
      <c r="BM229" s="135">
        <v>20.6</v>
      </c>
      <c r="BN229" s="169">
        <f t="shared" si="87"/>
        <v>16.880000000000003</v>
      </c>
      <c r="BO229" s="148">
        <v>28</v>
      </c>
      <c r="BP229" s="148">
        <v>28</v>
      </c>
      <c r="BQ229" s="148">
        <v>28</v>
      </c>
      <c r="BR229" s="148">
        <v>22</v>
      </c>
      <c r="BS229" s="169">
        <f t="shared" si="88"/>
        <v>26.5</v>
      </c>
      <c r="BT229" s="148">
        <v>22</v>
      </c>
      <c r="BU229" s="148">
        <v>20.8</v>
      </c>
      <c r="BV229" s="148">
        <v>20.8</v>
      </c>
      <c r="BW229" s="148">
        <v>23.8</v>
      </c>
      <c r="BX229" s="169">
        <f t="shared" si="89"/>
        <v>21.849999999999998</v>
      </c>
      <c r="BY229" s="148">
        <v>23.8</v>
      </c>
      <c r="BZ229" s="148">
        <v>23.8</v>
      </c>
      <c r="CA229" s="148">
        <v>23.8</v>
      </c>
      <c r="CB229" s="169">
        <f t="shared" si="90"/>
        <v>23.8</v>
      </c>
      <c r="CC229" s="148">
        <v>23.8</v>
      </c>
      <c r="CD229" s="148">
        <v>14.6</v>
      </c>
      <c r="CE229" s="148">
        <v>14.6</v>
      </c>
      <c r="CF229" s="148"/>
      <c r="CG229" s="148"/>
      <c r="CH229" s="169">
        <f t="shared" si="91"/>
        <v>17.666666666666668</v>
      </c>
    </row>
    <row r="230" spans="1:86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80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81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82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83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84"/>
        <v>5.1499999999999995</v>
      </c>
      <c r="AY230" s="135">
        <v>7.6</v>
      </c>
      <c r="AZ230" s="135">
        <v>8.4</v>
      </c>
      <c r="BA230" s="135">
        <v>9</v>
      </c>
      <c r="BB230" s="135">
        <v>8.6</v>
      </c>
      <c r="BC230" s="169">
        <f t="shared" si="85"/>
        <v>8.4</v>
      </c>
      <c r="BD230" s="135">
        <v>8.6</v>
      </c>
      <c r="BE230" s="135">
        <v>10</v>
      </c>
      <c r="BF230" s="135">
        <v>10</v>
      </c>
      <c r="BG230" s="135">
        <v>10</v>
      </c>
      <c r="BH230" s="169">
        <f t="shared" si="86"/>
        <v>9.65</v>
      </c>
      <c r="BI230" s="135">
        <v>13</v>
      </c>
      <c r="BJ230" s="135">
        <v>13.2</v>
      </c>
      <c r="BK230" s="135">
        <v>14</v>
      </c>
      <c r="BL230" s="135">
        <v>16</v>
      </c>
      <c r="BM230" s="135">
        <v>16</v>
      </c>
      <c r="BN230" s="169">
        <f t="shared" si="87"/>
        <v>14.440000000000001</v>
      </c>
      <c r="BO230" s="148">
        <v>25</v>
      </c>
      <c r="BP230" s="148">
        <v>25</v>
      </c>
      <c r="BQ230" s="148">
        <v>25</v>
      </c>
      <c r="BR230" s="148">
        <v>18.8</v>
      </c>
      <c r="BS230" s="169">
        <f t="shared" si="88"/>
        <v>23.45</v>
      </c>
      <c r="BT230" s="148">
        <v>18.8</v>
      </c>
      <c r="BU230" s="148">
        <v>18.8</v>
      </c>
      <c r="BV230" s="148">
        <v>18.8</v>
      </c>
      <c r="BW230" s="148">
        <v>20.8</v>
      </c>
      <c r="BX230" s="169">
        <f t="shared" si="89"/>
        <v>19.3</v>
      </c>
      <c r="BY230" s="148">
        <v>20.8</v>
      </c>
      <c r="BZ230" s="148">
        <v>20.8</v>
      </c>
      <c r="CA230" s="148">
        <v>20.8</v>
      </c>
      <c r="CB230" s="169">
        <f t="shared" si="90"/>
        <v>20.8</v>
      </c>
      <c r="CC230" s="148">
        <v>20.8</v>
      </c>
      <c r="CD230" s="148">
        <v>15</v>
      </c>
      <c r="CE230" s="148">
        <v>15</v>
      </c>
      <c r="CF230" s="148"/>
      <c r="CG230" s="148"/>
      <c r="CH230" s="169">
        <f t="shared" si="91"/>
        <v>16.933333333333334</v>
      </c>
    </row>
    <row r="231" spans="1:86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80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81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82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83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84"/>
        <v>12.2</v>
      </c>
      <c r="AY231" s="135">
        <v>17</v>
      </c>
      <c r="AZ231" s="135">
        <v>11.4</v>
      </c>
      <c r="BA231" s="135">
        <v>12</v>
      </c>
      <c r="BB231" s="135">
        <v>12.2</v>
      </c>
      <c r="BC231" s="169">
        <f t="shared" si="85"/>
        <v>13.149999999999999</v>
      </c>
      <c r="BD231" s="135">
        <v>12.2</v>
      </c>
      <c r="BE231" s="135">
        <v>10.199999999999999</v>
      </c>
      <c r="BF231" s="135">
        <v>10.199999999999999</v>
      </c>
      <c r="BG231" s="135">
        <v>10.199999999999999</v>
      </c>
      <c r="BH231" s="169">
        <f t="shared" si="86"/>
        <v>10.7</v>
      </c>
      <c r="BI231" s="135">
        <v>9.1999999999999993</v>
      </c>
      <c r="BJ231" s="135">
        <v>10.6</v>
      </c>
      <c r="BK231" s="135">
        <v>10.199999999999999</v>
      </c>
      <c r="BL231" s="135">
        <v>10.4</v>
      </c>
      <c r="BM231" s="135">
        <v>10.4</v>
      </c>
      <c r="BN231" s="169">
        <f t="shared" si="87"/>
        <v>10.16</v>
      </c>
      <c r="BO231" s="148">
        <v>13.4</v>
      </c>
      <c r="BP231" s="148">
        <v>13.4</v>
      </c>
      <c r="BQ231" s="148">
        <v>13.4</v>
      </c>
      <c r="BR231" s="148">
        <v>13.4</v>
      </c>
      <c r="BS231" s="169">
        <f t="shared" si="88"/>
        <v>13.4</v>
      </c>
      <c r="BT231" s="148">
        <v>13.4</v>
      </c>
      <c r="BU231" s="148">
        <v>14.4</v>
      </c>
      <c r="BV231" s="148">
        <v>14.4</v>
      </c>
      <c r="BW231" s="148">
        <v>16</v>
      </c>
      <c r="BX231" s="169">
        <f t="shared" si="89"/>
        <v>14.55</v>
      </c>
      <c r="BY231" s="148">
        <v>16</v>
      </c>
      <c r="BZ231" s="148">
        <v>16</v>
      </c>
      <c r="CA231" s="148">
        <v>16</v>
      </c>
      <c r="CB231" s="169">
        <f t="shared" si="90"/>
        <v>16</v>
      </c>
      <c r="CC231" s="148">
        <v>16</v>
      </c>
      <c r="CD231" s="148">
        <v>15.8</v>
      </c>
      <c r="CE231" s="148">
        <v>15.8</v>
      </c>
      <c r="CF231" s="148"/>
      <c r="CG231" s="148"/>
      <c r="CH231" s="169">
        <f t="shared" si="91"/>
        <v>15.866666666666667</v>
      </c>
    </row>
    <row r="232" spans="1:86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80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81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82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83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84"/>
        <v>13.387500000000001</v>
      </c>
      <c r="AY232" s="135">
        <v>14.4</v>
      </c>
      <c r="AZ232" s="135">
        <v>12</v>
      </c>
      <c r="BA232" s="135">
        <v>12</v>
      </c>
      <c r="BB232" s="135">
        <v>11.4</v>
      </c>
      <c r="BC232" s="169">
        <f t="shared" si="85"/>
        <v>12.45</v>
      </c>
      <c r="BD232" s="135">
        <v>11.4</v>
      </c>
      <c r="BE232" s="135">
        <v>11.6</v>
      </c>
      <c r="BF232" s="135">
        <v>11.6</v>
      </c>
      <c r="BG232" s="135">
        <v>11.6</v>
      </c>
      <c r="BH232" s="169">
        <f t="shared" si="86"/>
        <v>11.55</v>
      </c>
      <c r="BI232" s="135">
        <v>10.8</v>
      </c>
      <c r="BJ232" s="135">
        <v>10.8</v>
      </c>
      <c r="BK232" s="135">
        <v>11.6</v>
      </c>
      <c r="BL232" s="135">
        <v>10.8</v>
      </c>
      <c r="BM232" s="135">
        <v>10.8</v>
      </c>
      <c r="BN232" s="169">
        <f t="shared" si="87"/>
        <v>10.959999999999999</v>
      </c>
      <c r="BO232" s="148">
        <v>12.4</v>
      </c>
      <c r="BP232" s="148">
        <v>12.4</v>
      </c>
      <c r="BQ232" s="148">
        <v>12.4</v>
      </c>
      <c r="BR232" s="148">
        <v>12.4</v>
      </c>
      <c r="BS232" s="169">
        <f t="shared" si="88"/>
        <v>12.4</v>
      </c>
      <c r="BT232" s="148">
        <v>12.4</v>
      </c>
      <c r="BU232" s="148">
        <v>12.4</v>
      </c>
      <c r="BV232" s="148">
        <v>12.4</v>
      </c>
      <c r="BW232" s="148">
        <v>13.6</v>
      </c>
      <c r="BX232" s="169">
        <f t="shared" si="89"/>
        <v>12.700000000000001</v>
      </c>
      <c r="BY232" s="148">
        <v>13.6</v>
      </c>
      <c r="BZ232" s="148">
        <v>13.6</v>
      </c>
      <c r="CA232" s="148">
        <v>13.6</v>
      </c>
      <c r="CB232" s="169">
        <f t="shared" si="90"/>
        <v>13.6</v>
      </c>
      <c r="CC232" s="148">
        <v>13.6</v>
      </c>
      <c r="CD232" s="148">
        <v>13.6</v>
      </c>
      <c r="CE232" s="148">
        <v>13.6</v>
      </c>
      <c r="CF232" s="148"/>
      <c r="CG232" s="148"/>
      <c r="CH232" s="169">
        <f t="shared" si="91"/>
        <v>13.6</v>
      </c>
    </row>
    <row r="233" spans="1:86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80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81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82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83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84"/>
        <v>13.05</v>
      </c>
      <c r="AY233" s="135">
        <v>13.2</v>
      </c>
      <c r="AZ233" s="135">
        <v>13.2</v>
      </c>
      <c r="BA233" s="135">
        <v>13.5</v>
      </c>
      <c r="BB233" s="135">
        <v>13.3</v>
      </c>
      <c r="BC233" s="169">
        <f t="shared" si="85"/>
        <v>13.3</v>
      </c>
      <c r="BD233" s="135">
        <v>13.3</v>
      </c>
      <c r="BE233" s="135">
        <v>13.7</v>
      </c>
      <c r="BF233" s="135">
        <v>13.7</v>
      </c>
      <c r="BG233" s="135">
        <v>13.7</v>
      </c>
      <c r="BH233" s="169">
        <f t="shared" si="86"/>
        <v>13.600000000000001</v>
      </c>
      <c r="BI233" s="135">
        <v>15.2</v>
      </c>
      <c r="BJ233" s="135">
        <v>15.6</v>
      </c>
      <c r="BK233" s="135">
        <v>15.2</v>
      </c>
      <c r="BL233" s="135">
        <v>15.2</v>
      </c>
      <c r="BM233" s="135">
        <v>15.2</v>
      </c>
      <c r="BN233" s="169">
        <f t="shared" si="87"/>
        <v>15.280000000000001</v>
      </c>
      <c r="BO233" s="148">
        <v>15.3</v>
      </c>
      <c r="BP233" s="148">
        <v>16.8</v>
      </c>
      <c r="BQ233" s="148">
        <v>16.8</v>
      </c>
      <c r="BR233" s="148">
        <v>16.8</v>
      </c>
      <c r="BS233" s="169">
        <f t="shared" si="88"/>
        <v>16.425000000000001</v>
      </c>
      <c r="BT233" s="148">
        <v>16.8</v>
      </c>
      <c r="BU233" s="148">
        <v>16.8</v>
      </c>
      <c r="BV233" s="148">
        <v>15.26</v>
      </c>
      <c r="BW233" s="148">
        <v>15.26</v>
      </c>
      <c r="BX233" s="169">
        <f t="shared" si="89"/>
        <v>16.03</v>
      </c>
      <c r="BY233" s="148">
        <v>15.5</v>
      </c>
      <c r="BZ233" s="148">
        <v>15.5</v>
      </c>
      <c r="CA233" s="148">
        <v>15.5</v>
      </c>
      <c r="CB233" s="169">
        <f t="shared" si="90"/>
        <v>15.5</v>
      </c>
      <c r="CC233" s="148">
        <v>15.5</v>
      </c>
      <c r="CD233" s="148">
        <v>18</v>
      </c>
      <c r="CE233" s="148">
        <v>18</v>
      </c>
      <c r="CF233" s="148"/>
      <c r="CG233" s="148"/>
      <c r="CH233" s="169">
        <f t="shared" si="91"/>
        <v>17.166666666666668</v>
      </c>
    </row>
    <row r="234" spans="1:86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80"/>
        <v>#DIV/0!</v>
      </c>
      <c r="AC234" s="135"/>
      <c r="AD234" s="135"/>
      <c r="AE234" s="135"/>
      <c r="AF234" s="135"/>
      <c r="AG234" s="238" t="e">
        <f t="shared" si="81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82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83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84"/>
        <v>13.525</v>
      </c>
      <c r="AY234" s="135">
        <v>14.8</v>
      </c>
      <c r="AZ234" s="135">
        <v>14.8</v>
      </c>
      <c r="BA234" s="135">
        <v>15</v>
      </c>
      <c r="BB234" s="135">
        <v>14.6</v>
      </c>
      <c r="BC234" s="169">
        <f t="shared" si="85"/>
        <v>14.8</v>
      </c>
      <c r="BD234" s="135">
        <v>14.6</v>
      </c>
      <c r="BE234" s="135">
        <v>16.399999999999999</v>
      </c>
      <c r="BF234" s="135">
        <v>16.399999999999999</v>
      </c>
      <c r="BG234" s="135">
        <v>16.399999999999999</v>
      </c>
      <c r="BH234" s="169">
        <f t="shared" si="86"/>
        <v>15.95</v>
      </c>
      <c r="BI234" s="135">
        <v>16.600000000000001</v>
      </c>
      <c r="BJ234" s="135">
        <v>16.8</v>
      </c>
      <c r="BK234" s="135">
        <v>16.8</v>
      </c>
      <c r="BL234" s="135">
        <v>16.8</v>
      </c>
      <c r="BM234" s="135">
        <v>16.8</v>
      </c>
      <c r="BN234" s="169">
        <f t="shared" si="87"/>
        <v>16.759999999999998</v>
      </c>
      <c r="BO234" s="148">
        <v>16.8</v>
      </c>
      <c r="BP234" s="148">
        <v>15.3</v>
      </c>
      <c r="BQ234" s="148">
        <v>15.3</v>
      </c>
      <c r="BR234" s="148">
        <v>15.3</v>
      </c>
      <c r="BS234" s="169">
        <f t="shared" si="88"/>
        <v>15.675000000000001</v>
      </c>
      <c r="BT234" s="148">
        <v>15.3</v>
      </c>
      <c r="BU234" s="148">
        <v>15.26</v>
      </c>
      <c r="BV234" s="148">
        <v>16.8</v>
      </c>
      <c r="BW234" s="148">
        <v>16.8</v>
      </c>
      <c r="BX234" s="169">
        <f t="shared" si="89"/>
        <v>16.04</v>
      </c>
      <c r="BY234" s="148">
        <v>16.8</v>
      </c>
      <c r="BZ234" s="148">
        <v>16.8</v>
      </c>
      <c r="CA234" s="148">
        <v>16.8</v>
      </c>
      <c r="CB234" s="169">
        <f t="shared" si="90"/>
        <v>16.8</v>
      </c>
      <c r="CC234" s="148">
        <v>16.8</v>
      </c>
      <c r="CD234" s="148">
        <v>16.8</v>
      </c>
      <c r="CE234" s="148">
        <v>16.8</v>
      </c>
      <c r="CF234" s="148"/>
      <c r="CG234" s="148"/>
      <c r="CH234" s="169">
        <f t="shared" si="91"/>
        <v>16.8</v>
      </c>
    </row>
    <row r="235" spans="1:86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80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81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82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83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84"/>
        <v>94.75</v>
      </c>
      <c r="AY235" s="135">
        <v>92</v>
      </c>
      <c r="AZ235" s="135">
        <v>93</v>
      </c>
      <c r="BA235" s="135">
        <v>94</v>
      </c>
      <c r="BB235" s="135">
        <v>94</v>
      </c>
      <c r="BC235" s="169">
        <f t="shared" si="85"/>
        <v>93.25</v>
      </c>
      <c r="BD235" s="135">
        <v>94</v>
      </c>
      <c r="BE235" s="135">
        <v>93</v>
      </c>
      <c r="BF235" s="135">
        <v>93</v>
      </c>
      <c r="BG235" s="135">
        <v>93</v>
      </c>
      <c r="BH235" s="169">
        <f t="shared" si="86"/>
        <v>93.25</v>
      </c>
      <c r="BI235" s="135">
        <v>92.6</v>
      </c>
      <c r="BJ235" s="135">
        <v>93.4</v>
      </c>
      <c r="BK235" s="135">
        <v>93.4</v>
      </c>
      <c r="BL235" s="135">
        <v>91.4</v>
      </c>
      <c r="BM235" s="135">
        <v>91.4</v>
      </c>
      <c r="BN235" s="169">
        <f t="shared" si="87"/>
        <v>92.439999999999984</v>
      </c>
      <c r="BO235" s="148">
        <v>93.4</v>
      </c>
      <c r="BP235" s="148">
        <v>93.4</v>
      </c>
      <c r="BQ235" s="148">
        <v>93.4</v>
      </c>
      <c r="BR235" s="148">
        <v>93.4</v>
      </c>
      <c r="BS235" s="169">
        <f t="shared" si="88"/>
        <v>93.4</v>
      </c>
      <c r="BT235" s="148">
        <v>93.4</v>
      </c>
      <c r="BU235" s="148">
        <v>92.6</v>
      </c>
      <c r="BV235" s="148">
        <v>92.6</v>
      </c>
      <c r="BW235" s="148">
        <v>94.2</v>
      </c>
      <c r="BX235" s="169">
        <f t="shared" si="89"/>
        <v>93.2</v>
      </c>
      <c r="BY235" s="148">
        <v>94.2</v>
      </c>
      <c r="BZ235" s="148">
        <v>94.2</v>
      </c>
      <c r="CA235" s="148">
        <v>94.2</v>
      </c>
      <c r="CB235" s="169">
        <f t="shared" si="90"/>
        <v>94.2</v>
      </c>
      <c r="CC235" s="148">
        <v>94.2</v>
      </c>
      <c r="CD235" s="148">
        <v>92</v>
      </c>
      <c r="CE235" s="148">
        <v>92</v>
      </c>
      <c r="CF235" s="148"/>
      <c r="CG235" s="148"/>
      <c r="CH235" s="169">
        <f t="shared" si="91"/>
        <v>92.733333333333334</v>
      </c>
    </row>
    <row r="236" spans="1:86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80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81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82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83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84"/>
        <v>97</v>
      </c>
      <c r="AY236" s="135">
        <v>97</v>
      </c>
      <c r="AZ236" s="135">
        <v>98</v>
      </c>
      <c r="BA236" s="135">
        <v>98</v>
      </c>
      <c r="BB236" s="135">
        <v>98</v>
      </c>
      <c r="BC236" s="169">
        <f t="shared" si="85"/>
        <v>97.75</v>
      </c>
      <c r="BD236" s="135">
        <v>98</v>
      </c>
      <c r="BE236" s="135">
        <v>97</v>
      </c>
      <c r="BF236" s="135">
        <v>97</v>
      </c>
      <c r="BG236" s="135">
        <v>97</v>
      </c>
      <c r="BH236" s="169">
        <f t="shared" si="86"/>
        <v>97.25</v>
      </c>
      <c r="BI236" s="135">
        <v>98</v>
      </c>
      <c r="BJ236" s="135">
        <v>98</v>
      </c>
      <c r="BK236" s="135">
        <v>98</v>
      </c>
      <c r="BL236" s="135">
        <v>98</v>
      </c>
      <c r="BM236" s="135">
        <v>98</v>
      </c>
      <c r="BN236" s="169">
        <f t="shared" si="87"/>
        <v>98</v>
      </c>
      <c r="BO236" s="148">
        <v>98</v>
      </c>
      <c r="BP236" s="148">
        <v>98</v>
      </c>
      <c r="BQ236" s="148">
        <v>98</v>
      </c>
      <c r="BR236" s="148">
        <v>98</v>
      </c>
      <c r="BS236" s="169">
        <f t="shared" si="88"/>
        <v>98</v>
      </c>
      <c r="BT236" s="148">
        <v>98</v>
      </c>
      <c r="BU236" s="148">
        <v>98</v>
      </c>
      <c r="BV236" s="148">
        <v>98</v>
      </c>
      <c r="BW236" s="148">
        <v>98</v>
      </c>
      <c r="BX236" s="169">
        <f t="shared" si="89"/>
        <v>98</v>
      </c>
      <c r="BY236" s="148">
        <v>98</v>
      </c>
      <c r="BZ236" s="148">
        <v>98</v>
      </c>
      <c r="CA236" s="148">
        <v>98</v>
      </c>
      <c r="CB236" s="169">
        <f t="shared" si="90"/>
        <v>98</v>
      </c>
      <c r="CC236" s="148">
        <v>98</v>
      </c>
      <c r="CD236" s="148">
        <v>95</v>
      </c>
      <c r="CE236" s="148">
        <v>95</v>
      </c>
      <c r="CF236" s="148"/>
      <c r="CG236" s="148"/>
      <c r="CH236" s="169">
        <f t="shared" si="91"/>
        <v>96</v>
      </c>
    </row>
    <row r="237" spans="1:86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80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81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82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83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84"/>
        <v>6.1999999999999993</v>
      </c>
      <c r="AY237" s="135">
        <v>6.4</v>
      </c>
      <c r="AZ237" s="135">
        <v>6.6</v>
      </c>
      <c r="BA237" s="135">
        <v>6</v>
      </c>
      <c r="BB237" s="135">
        <v>7</v>
      </c>
      <c r="BC237" s="169">
        <f t="shared" si="85"/>
        <v>6.5</v>
      </c>
      <c r="BD237" s="135">
        <v>7</v>
      </c>
      <c r="BE237" s="135">
        <v>7.4</v>
      </c>
      <c r="BF237" s="135">
        <v>7.4</v>
      </c>
      <c r="BG237" s="135">
        <v>7.4</v>
      </c>
      <c r="BH237" s="169">
        <f t="shared" si="86"/>
        <v>7.3000000000000007</v>
      </c>
      <c r="BI237" s="135">
        <v>7</v>
      </c>
      <c r="BJ237" s="135">
        <v>7.4</v>
      </c>
      <c r="BK237" s="135">
        <v>7</v>
      </c>
      <c r="BL237" s="135">
        <v>7.4</v>
      </c>
      <c r="BM237" s="135">
        <v>7.4</v>
      </c>
      <c r="BN237" s="169">
        <f t="shared" si="87"/>
        <v>7.2399999999999993</v>
      </c>
      <c r="BO237" s="148">
        <v>7</v>
      </c>
      <c r="BP237" s="148">
        <v>7</v>
      </c>
      <c r="BQ237" s="148">
        <v>7</v>
      </c>
      <c r="BR237" s="148">
        <v>7</v>
      </c>
      <c r="BS237" s="169">
        <f t="shared" si="88"/>
        <v>7</v>
      </c>
      <c r="BT237" s="148">
        <v>7</v>
      </c>
      <c r="BU237" s="148">
        <v>7</v>
      </c>
      <c r="BV237" s="148">
        <v>7</v>
      </c>
      <c r="BW237" s="148">
        <v>7</v>
      </c>
      <c r="BX237" s="169">
        <f t="shared" si="89"/>
        <v>7</v>
      </c>
      <c r="BY237" s="148">
        <v>7</v>
      </c>
      <c r="BZ237" s="148">
        <v>7</v>
      </c>
      <c r="CA237" s="148">
        <v>7</v>
      </c>
      <c r="CB237" s="169">
        <f t="shared" si="90"/>
        <v>7</v>
      </c>
      <c r="CC237" s="148">
        <v>7</v>
      </c>
      <c r="CD237" s="148">
        <v>7</v>
      </c>
      <c r="CE237" s="148">
        <v>7</v>
      </c>
      <c r="CF237" s="148"/>
      <c r="CG237" s="148"/>
      <c r="CH237" s="169">
        <f t="shared" si="91"/>
        <v>7</v>
      </c>
    </row>
    <row r="238" spans="1:86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80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81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82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83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84"/>
        <v>11</v>
      </c>
      <c r="AY238" s="135">
        <v>11.8</v>
      </c>
      <c r="AZ238" s="135">
        <v>11.6</v>
      </c>
      <c r="BA238" s="135">
        <v>11</v>
      </c>
      <c r="BB238" s="135">
        <v>11.6</v>
      </c>
      <c r="BC238" s="169">
        <f t="shared" si="85"/>
        <v>11.5</v>
      </c>
      <c r="BD238" s="135">
        <v>11.6</v>
      </c>
      <c r="BE238" s="135">
        <v>10.8</v>
      </c>
      <c r="BF238" s="135">
        <v>10.8</v>
      </c>
      <c r="BG238" s="135">
        <v>10.8</v>
      </c>
      <c r="BH238" s="169">
        <f t="shared" si="86"/>
        <v>11</v>
      </c>
      <c r="BI238" s="135">
        <v>12.2</v>
      </c>
      <c r="BJ238" s="135">
        <v>12.8</v>
      </c>
      <c r="BK238" s="135">
        <v>12</v>
      </c>
      <c r="BL238" s="135">
        <v>12.8</v>
      </c>
      <c r="BM238" s="135">
        <v>12.8</v>
      </c>
      <c r="BN238" s="169">
        <f t="shared" si="87"/>
        <v>12.52</v>
      </c>
      <c r="BO238" s="148">
        <v>13</v>
      </c>
      <c r="BP238" s="148">
        <v>13</v>
      </c>
      <c r="BQ238" s="148">
        <v>13</v>
      </c>
      <c r="BR238" s="148">
        <v>13</v>
      </c>
      <c r="BS238" s="169">
        <f t="shared" si="88"/>
        <v>13</v>
      </c>
      <c r="BT238" s="148">
        <v>13</v>
      </c>
      <c r="BU238" s="148">
        <v>13</v>
      </c>
      <c r="BV238" s="148">
        <v>13</v>
      </c>
      <c r="BW238" s="148">
        <v>13.2</v>
      </c>
      <c r="BX238" s="169">
        <f t="shared" si="89"/>
        <v>13.05</v>
      </c>
      <c r="BY238" s="148">
        <v>13.2</v>
      </c>
      <c r="BZ238" s="148">
        <v>13.2</v>
      </c>
      <c r="CA238" s="148">
        <v>13.2</v>
      </c>
      <c r="CB238" s="169">
        <f t="shared" si="90"/>
        <v>13.199999999999998</v>
      </c>
      <c r="CC238" s="148">
        <v>13.2</v>
      </c>
      <c r="CD238" s="148">
        <v>13.2</v>
      </c>
      <c r="CE238" s="148">
        <v>13.2</v>
      </c>
      <c r="CF238" s="148"/>
      <c r="CG238" s="148"/>
      <c r="CH238" s="169">
        <f t="shared" si="91"/>
        <v>13.199999999999998</v>
      </c>
    </row>
    <row r="239" spans="1:86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80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81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82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83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84"/>
        <v>12</v>
      </c>
      <c r="AY239" s="135">
        <v>11</v>
      </c>
      <c r="AZ239" s="135">
        <v>11</v>
      </c>
      <c r="BA239" s="135">
        <v>11</v>
      </c>
      <c r="BB239" s="135">
        <v>11</v>
      </c>
      <c r="BC239" s="169">
        <f t="shared" si="85"/>
        <v>11</v>
      </c>
      <c r="BD239" s="135">
        <v>11</v>
      </c>
      <c r="BE239" s="135">
        <v>11</v>
      </c>
      <c r="BF239" s="135">
        <v>11</v>
      </c>
      <c r="BG239" s="135">
        <v>11</v>
      </c>
      <c r="BH239" s="169">
        <f t="shared" si="86"/>
        <v>11</v>
      </c>
      <c r="BI239" s="135">
        <v>10</v>
      </c>
      <c r="BJ239" s="135">
        <v>10</v>
      </c>
      <c r="BK239" s="135">
        <v>10</v>
      </c>
      <c r="BL239" s="135">
        <v>10</v>
      </c>
      <c r="BM239" s="135">
        <v>10</v>
      </c>
      <c r="BN239" s="169">
        <f t="shared" si="87"/>
        <v>10</v>
      </c>
      <c r="BO239" s="148">
        <v>10</v>
      </c>
      <c r="BP239" s="148">
        <v>10</v>
      </c>
      <c r="BQ239" s="148">
        <v>10</v>
      </c>
      <c r="BR239" s="148">
        <v>10</v>
      </c>
      <c r="BS239" s="169">
        <f t="shared" si="88"/>
        <v>10</v>
      </c>
      <c r="BT239" s="148">
        <v>11</v>
      </c>
      <c r="BU239" s="148">
        <v>11</v>
      </c>
      <c r="BV239" s="148">
        <v>11</v>
      </c>
      <c r="BW239" s="148">
        <v>11</v>
      </c>
      <c r="BX239" s="169">
        <f t="shared" si="89"/>
        <v>11</v>
      </c>
      <c r="BY239" s="148">
        <v>11</v>
      </c>
      <c r="BZ239" s="148">
        <v>11</v>
      </c>
      <c r="CA239" s="148">
        <v>11</v>
      </c>
      <c r="CB239" s="169">
        <f t="shared" si="90"/>
        <v>11</v>
      </c>
      <c r="CC239" s="148">
        <v>11</v>
      </c>
      <c r="CD239" s="148">
        <v>11</v>
      </c>
      <c r="CE239" s="148">
        <v>11</v>
      </c>
      <c r="CF239" s="148"/>
      <c r="CG239" s="148"/>
      <c r="CH239" s="169">
        <f t="shared" si="91"/>
        <v>11</v>
      </c>
    </row>
    <row r="240" spans="1:86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80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81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82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83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84"/>
        <v>80.5</v>
      </c>
      <c r="AY240" s="135">
        <v>98</v>
      </c>
      <c r="AZ240" s="135">
        <v>66</v>
      </c>
      <c r="BA240" s="135">
        <v>70</v>
      </c>
      <c r="BB240" s="135">
        <v>82</v>
      </c>
      <c r="BC240" s="169">
        <f t="shared" si="85"/>
        <v>79</v>
      </c>
      <c r="BD240" s="135">
        <v>82</v>
      </c>
      <c r="BE240" s="135">
        <v>87</v>
      </c>
      <c r="BF240" s="135">
        <v>87</v>
      </c>
      <c r="BG240" s="135">
        <v>87</v>
      </c>
      <c r="BH240" s="169">
        <f t="shared" si="86"/>
        <v>85.75</v>
      </c>
      <c r="BI240" s="135">
        <v>80</v>
      </c>
      <c r="BJ240" s="135">
        <v>64</v>
      </c>
      <c r="BK240" s="135">
        <v>71</v>
      </c>
      <c r="BL240" s="135">
        <v>68</v>
      </c>
      <c r="BM240" s="135">
        <v>68</v>
      </c>
      <c r="BN240" s="169">
        <f t="shared" si="87"/>
        <v>70.2</v>
      </c>
      <c r="BO240" s="148">
        <v>72</v>
      </c>
      <c r="BP240" s="148">
        <v>72</v>
      </c>
      <c r="BQ240" s="148">
        <v>72</v>
      </c>
      <c r="BR240" s="148">
        <v>72</v>
      </c>
      <c r="BS240" s="169">
        <f t="shared" si="88"/>
        <v>72</v>
      </c>
      <c r="BT240" s="148">
        <v>82</v>
      </c>
      <c r="BU240" s="148">
        <v>82</v>
      </c>
      <c r="BV240" s="148">
        <v>82</v>
      </c>
      <c r="BW240" s="148">
        <v>84</v>
      </c>
      <c r="BX240" s="169">
        <f t="shared" si="89"/>
        <v>82.5</v>
      </c>
      <c r="BY240" s="148">
        <v>84</v>
      </c>
      <c r="BZ240" s="148">
        <v>84</v>
      </c>
      <c r="CA240" s="148">
        <v>84</v>
      </c>
      <c r="CB240" s="169">
        <f t="shared" si="90"/>
        <v>84</v>
      </c>
      <c r="CC240" s="148">
        <v>84</v>
      </c>
      <c r="CD240" s="148">
        <v>84</v>
      </c>
      <c r="CE240" s="148">
        <v>84</v>
      </c>
      <c r="CF240" s="148"/>
      <c r="CG240" s="148"/>
      <c r="CH240" s="169">
        <f t="shared" si="91"/>
        <v>84</v>
      </c>
    </row>
    <row r="241" spans="1:86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80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81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82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83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84"/>
        <v>130</v>
      </c>
      <c r="AY241" s="135">
        <v>143.6</v>
      </c>
      <c r="AZ241" s="135">
        <v>107</v>
      </c>
      <c r="BA241" s="135">
        <v>90</v>
      </c>
      <c r="BB241" s="135">
        <v>114</v>
      </c>
      <c r="BC241" s="169">
        <f t="shared" si="85"/>
        <v>113.65</v>
      </c>
      <c r="BD241" s="135">
        <v>114</v>
      </c>
      <c r="BE241" s="135">
        <v>120</v>
      </c>
      <c r="BF241" s="135">
        <v>120</v>
      </c>
      <c r="BG241" s="135">
        <v>120</v>
      </c>
      <c r="BH241" s="169">
        <f t="shared" si="86"/>
        <v>118.5</v>
      </c>
      <c r="BI241" s="135">
        <v>97</v>
      </c>
      <c r="BJ241" s="135">
        <v>103</v>
      </c>
      <c r="BK241" s="135">
        <v>119</v>
      </c>
      <c r="BL241" s="135">
        <v>97</v>
      </c>
      <c r="BM241" s="135">
        <v>97</v>
      </c>
      <c r="BN241" s="169">
        <f t="shared" si="87"/>
        <v>102.6</v>
      </c>
      <c r="BO241" s="148">
        <v>116</v>
      </c>
      <c r="BP241" s="148">
        <v>116</v>
      </c>
      <c r="BQ241" s="148">
        <v>116</v>
      </c>
      <c r="BR241" s="148">
        <v>116</v>
      </c>
      <c r="BS241" s="169">
        <f t="shared" si="88"/>
        <v>116</v>
      </c>
      <c r="BT241" s="148">
        <v>116</v>
      </c>
      <c r="BU241" s="148">
        <v>116</v>
      </c>
      <c r="BV241" s="148">
        <v>116</v>
      </c>
      <c r="BW241" s="148">
        <v>118</v>
      </c>
      <c r="BX241" s="169">
        <f t="shared" si="89"/>
        <v>116.5</v>
      </c>
      <c r="BY241" s="148">
        <v>118</v>
      </c>
      <c r="BZ241" s="148">
        <v>118</v>
      </c>
      <c r="CA241" s="148">
        <v>118</v>
      </c>
      <c r="CB241" s="169">
        <f t="shared" si="90"/>
        <v>118</v>
      </c>
      <c r="CC241" s="148">
        <v>118</v>
      </c>
      <c r="CD241" s="148">
        <v>118</v>
      </c>
      <c r="CE241" s="148">
        <v>118</v>
      </c>
      <c r="CF241" s="148"/>
      <c r="CG241" s="148"/>
      <c r="CH241" s="169">
        <f t="shared" si="91"/>
        <v>118</v>
      </c>
    </row>
    <row r="242" spans="1:86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80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81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82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83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84"/>
        <v>5.2549999999999999</v>
      </c>
      <c r="AY242" s="135">
        <v>4.6399999999999997</v>
      </c>
      <c r="AZ242" s="135">
        <v>4.88</v>
      </c>
      <c r="BA242" s="135">
        <v>4.8</v>
      </c>
      <c r="BB242" s="135">
        <v>4.68</v>
      </c>
      <c r="BC242" s="169">
        <f t="shared" si="85"/>
        <v>4.75</v>
      </c>
      <c r="BD242" s="135">
        <v>4.68</v>
      </c>
      <c r="BE242" s="135">
        <v>5.04</v>
      </c>
      <c r="BF242" s="135">
        <v>5.04</v>
      </c>
      <c r="BG242" s="135">
        <v>5.04</v>
      </c>
      <c r="BH242" s="169">
        <f t="shared" si="86"/>
        <v>4.9499999999999993</v>
      </c>
      <c r="BI242" s="135">
        <v>5.04</v>
      </c>
      <c r="BJ242" s="135">
        <v>5.0599999999999996</v>
      </c>
      <c r="BK242" s="135">
        <v>5</v>
      </c>
      <c r="BL242" s="135">
        <v>5.12</v>
      </c>
      <c r="BM242" s="135">
        <v>5.12</v>
      </c>
      <c r="BN242" s="169">
        <f t="shared" si="87"/>
        <v>5.0679999999999996</v>
      </c>
      <c r="BO242" s="148">
        <v>5.01</v>
      </c>
      <c r="BP242" s="148">
        <v>5.0199999999999996</v>
      </c>
      <c r="BQ242" s="148">
        <v>5.0199999999999996</v>
      </c>
      <c r="BR242" s="148">
        <v>5.0199999999999996</v>
      </c>
      <c r="BS242" s="169">
        <f t="shared" si="88"/>
        <v>5.0175000000000001</v>
      </c>
      <c r="BT242" s="148">
        <v>5.0199999999999996</v>
      </c>
      <c r="BU242" s="148">
        <v>5.0199999999999996</v>
      </c>
      <c r="BV242" s="148">
        <v>5.0199999999999996</v>
      </c>
      <c r="BW242" s="148">
        <v>5.0199999999999996</v>
      </c>
      <c r="BX242" s="169">
        <f t="shared" si="89"/>
        <v>5.0199999999999996</v>
      </c>
      <c r="BY242" s="148">
        <v>4.9800000000000004</v>
      </c>
      <c r="BZ242" s="148">
        <v>4.9800000000000004</v>
      </c>
      <c r="CA242" s="148">
        <v>4.9800000000000004</v>
      </c>
      <c r="CB242" s="169">
        <f t="shared" si="90"/>
        <v>4.9800000000000004</v>
      </c>
      <c r="CC242" s="148">
        <v>4.9800000000000004</v>
      </c>
      <c r="CD242" s="148">
        <v>4.9800000000000004</v>
      </c>
      <c r="CE242" s="148">
        <v>4.9800000000000004</v>
      </c>
      <c r="CF242" s="148"/>
      <c r="CG242" s="148"/>
      <c r="CH242" s="169">
        <f t="shared" si="91"/>
        <v>4.9800000000000004</v>
      </c>
    </row>
    <row r="243" spans="1:86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80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81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82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83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84"/>
        <v>4.2850000000000001</v>
      </c>
      <c r="AY243" s="135">
        <v>4.08</v>
      </c>
      <c r="AZ243" s="135">
        <v>4.08</v>
      </c>
      <c r="BA243" s="135">
        <v>4.0999999999999996</v>
      </c>
      <c r="BB243" s="135">
        <v>4.1399999999999997</v>
      </c>
      <c r="BC243" s="169">
        <f t="shared" si="85"/>
        <v>4.0999999999999996</v>
      </c>
      <c r="BD243" s="135">
        <v>4.1399999999999997</v>
      </c>
      <c r="BE243" s="135">
        <v>4.08</v>
      </c>
      <c r="BF243" s="135">
        <v>4.08</v>
      </c>
      <c r="BG243" s="135">
        <v>4.08</v>
      </c>
      <c r="BH243" s="169">
        <f t="shared" si="86"/>
        <v>4.0949999999999998</v>
      </c>
      <c r="BI243" s="135">
        <v>4.18</v>
      </c>
      <c r="BJ243" s="135">
        <v>4.0999999999999996</v>
      </c>
      <c r="BK243" s="135">
        <v>4.12</v>
      </c>
      <c r="BL243" s="135">
        <v>4.12</v>
      </c>
      <c r="BM243" s="135">
        <v>4.12</v>
      </c>
      <c r="BN243" s="169">
        <f t="shared" si="87"/>
        <v>4.1280000000000001</v>
      </c>
      <c r="BO243" s="148">
        <v>4.22</v>
      </c>
      <c r="BP243" s="148">
        <v>4.22</v>
      </c>
      <c r="BQ243" s="148">
        <v>4.22</v>
      </c>
      <c r="BR243" s="148">
        <v>4.22</v>
      </c>
      <c r="BS243" s="169">
        <f t="shared" si="88"/>
        <v>4.22</v>
      </c>
      <c r="BT243" s="148">
        <v>4.22</v>
      </c>
      <c r="BU243" s="148">
        <v>4.22</v>
      </c>
      <c r="BV243" s="148">
        <v>4.22</v>
      </c>
      <c r="BW243" s="148">
        <v>4.22</v>
      </c>
      <c r="BX243" s="169">
        <f t="shared" si="89"/>
        <v>4.22</v>
      </c>
      <c r="BY243" s="148">
        <v>4.18</v>
      </c>
      <c r="BZ243" s="148">
        <v>4.18</v>
      </c>
      <c r="CA243" s="148">
        <v>4.18</v>
      </c>
      <c r="CB243" s="169">
        <f t="shared" si="90"/>
        <v>4.18</v>
      </c>
      <c r="CC243" s="148">
        <v>4.18</v>
      </c>
      <c r="CD243" s="148">
        <v>4.18</v>
      </c>
      <c r="CE243" s="148">
        <v>4.18</v>
      </c>
      <c r="CF243" s="148"/>
      <c r="CG243" s="148"/>
      <c r="CH243" s="169">
        <f t="shared" si="91"/>
        <v>4.18</v>
      </c>
    </row>
    <row r="244" spans="1:86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80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81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82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83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84"/>
        <v>3.5</v>
      </c>
      <c r="AY244" s="135">
        <v>3.5</v>
      </c>
      <c r="AZ244" s="135">
        <v>3.5</v>
      </c>
      <c r="BA244" s="135">
        <v>3.5</v>
      </c>
      <c r="BB244" s="135">
        <v>3.5</v>
      </c>
      <c r="BC244" s="169">
        <f t="shared" si="85"/>
        <v>3.5</v>
      </c>
      <c r="BD244" s="135">
        <v>3.5</v>
      </c>
      <c r="BE244" s="135">
        <v>3.5</v>
      </c>
      <c r="BF244" s="135">
        <v>3.5</v>
      </c>
      <c r="BG244" s="135">
        <v>3.5</v>
      </c>
      <c r="BH244" s="169">
        <f t="shared" si="86"/>
        <v>3.5</v>
      </c>
      <c r="BI244" s="135">
        <v>3.5</v>
      </c>
      <c r="BJ244" s="135">
        <v>3.5</v>
      </c>
      <c r="BK244" s="135">
        <v>3.5</v>
      </c>
      <c r="BL244" s="135">
        <v>3.5</v>
      </c>
      <c r="BM244" s="135">
        <v>3.5</v>
      </c>
      <c r="BN244" s="169">
        <f t="shared" si="87"/>
        <v>3.5</v>
      </c>
      <c r="BO244" s="148">
        <v>3.5</v>
      </c>
      <c r="BP244" s="148">
        <v>3.5</v>
      </c>
      <c r="BQ244" s="148">
        <v>3.5</v>
      </c>
      <c r="BR244" s="148">
        <v>3.5</v>
      </c>
      <c r="BS244" s="169">
        <f t="shared" si="88"/>
        <v>3.5</v>
      </c>
      <c r="BT244" s="148">
        <v>3.5</v>
      </c>
      <c r="BU244" s="148">
        <v>3.42</v>
      </c>
      <c r="BV244" s="148">
        <v>3.42</v>
      </c>
      <c r="BW244" s="148">
        <v>3.62</v>
      </c>
      <c r="BX244" s="169">
        <f t="shared" si="89"/>
        <v>3.49</v>
      </c>
      <c r="BY244" s="148">
        <v>3.62</v>
      </c>
      <c r="BZ244" s="148">
        <v>3.62</v>
      </c>
      <c r="CA244" s="148">
        <v>3.62</v>
      </c>
      <c r="CB244" s="169">
        <f t="shared" si="90"/>
        <v>3.6199999999999997</v>
      </c>
      <c r="CC244" s="148">
        <v>3.62</v>
      </c>
      <c r="CD244" s="148">
        <v>3.62</v>
      </c>
      <c r="CE244" s="148">
        <v>3.62</v>
      </c>
      <c r="CF244" s="148"/>
      <c r="CG244" s="148"/>
      <c r="CH244" s="169">
        <f t="shared" si="91"/>
        <v>3.6199999999999997</v>
      </c>
    </row>
    <row r="245" spans="1:86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80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81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82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83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84"/>
        <v>12.875</v>
      </c>
      <c r="AY245" s="135">
        <v>10</v>
      </c>
      <c r="AZ245" s="135">
        <v>10</v>
      </c>
      <c r="BA245" s="135">
        <v>12</v>
      </c>
      <c r="BB245" s="135">
        <v>10</v>
      </c>
      <c r="BC245" s="169">
        <f t="shared" si="85"/>
        <v>10.5</v>
      </c>
      <c r="BD245" s="135">
        <v>10</v>
      </c>
      <c r="BE245" s="135">
        <v>10</v>
      </c>
      <c r="BF245" s="135">
        <v>10</v>
      </c>
      <c r="BG245" s="135">
        <v>10</v>
      </c>
      <c r="BH245" s="169">
        <f t="shared" si="86"/>
        <v>10</v>
      </c>
      <c r="BI245" s="135">
        <v>8</v>
      </c>
      <c r="BJ245" s="135">
        <v>8</v>
      </c>
      <c r="BK245" s="135">
        <v>8.6</v>
      </c>
      <c r="BL245" s="135">
        <v>9</v>
      </c>
      <c r="BM245" s="135">
        <v>9</v>
      </c>
      <c r="BN245" s="169">
        <f t="shared" si="87"/>
        <v>8.52</v>
      </c>
      <c r="BO245" s="148">
        <v>8.6</v>
      </c>
      <c r="BP245" s="148">
        <v>8.6</v>
      </c>
      <c r="BQ245" s="148">
        <v>8.6</v>
      </c>
      <c r="BR245" s="148">
        <v>8.6</v>
      </c>
      <c r="BS245" s="169">
        <f t="shared" si="88"/>
        <v>8.6</v>
      </c>
      <c r="BT245" s="148">
        <v>9</v>
      </c>
      <c r="BU245" s="148">
        <v>9</v>
      </c>
      <c r="BV245" s="148">
        <v>21.4</v>
      </c>
      <c r="BW245" s="148">
        <v>21.4</v>
      </c>
      <c r="BX245" s="169">
        <f t="shared" si="89"/>
        <v>15.2</v>
      </c>
      <c r="BY245" s="148">
        <v>21.4</v>
      </c>
      <c r="BZ245" s="148">
        <v>21.4</v>
      </c>
      <c r="CA245" s="148">
        <v>21.4</v>
      </c>
      <c r="CB245" s="169">
        <f t="shared" si="90"/>
        <v>21.399999999999995</v>
      </c>
      <c r="CC245" s="148">
        <v>21.4</v>
      </c>
      <c r="CD245" s="148">
        <v>21.4</v>
      </c>
      <c r="CE245" s="148">
        <v>21.4</v>
      </c>
      <c r="CF245" s="148"/>
      <c r="CG245" s="148"/>
      <c r="CH245" s="169">
        <f t="shared" si="91"/>
        <v>21.399999999999995</v>
      </c>
    </row>
    <row r="246" spans="1:86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80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81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82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83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84"/>
        <v>19.2</v>
      </c>
      <c r="AY246" s="135">
        <v>18.8</v>
      </c>
      <c r="AZ246" s="135">
        <v>20</v>
      </c>
      <c r="BA246" s="135">
        <v>13</v>
      </c>
      <c r="BB246" s="135">
        <v>18.399999999999999</v>
      </c>
      <c r="BC246" s="169">
        <f t="shared" si="85"/>
        <v>17.549999999999997</v>
      </c>
      <c r="BD246" s="135">
        <v>18.399999999999999</v>
      </c>
      <c r="BE246" s="135">
        <v>19.399999999999999</v>
      </c>
      <c r="BF246" s="135">
        <v>19.399999999999999</v>
      </c>
      <c r="BG246" s="135">
        <v>19.399999999999999</v>
      </c>
      <c r="BH246" s="169">
        <f t="shared" si="86"/>
        <v>19.149999999999999</v>
      </c>
      <c r="BI246" s="135">
        <v>18.399999999999999</v>
      </c>
      <c r="BJ246" s="135">
        <v>20.8</v>
      </c>
      <c r="BK246" s="135">
        <v>18.399999999999999</v>
      </c>
      <c r="BL246" s="135">
        <v>18.399999999999999</v>
      </c>
      <c r="BM246" s="135">
        <v>18.399999999999999</v>
      </c>
      <c r="BN246" s="169">
        <f t="shared" si="87"/>
        <v>18.880000000000003</v>
      </c>
      <c r="BO246" s="148">
        <v>21.2</v>
      </c>
      <c r="BP246" s="148">
        <v>21.2</v>
      </c>
      <c r="BQ246" s="148">
        <v>21.2</v>
      </c>
      <c r="BR246" s="148">
        <v>21.2</v>
      </c>
      <c r="BS246" s="169">
        <f t="shared" si="88"/>
        <v>21.2</v>
      </c>
      <c r="BT246" s="148">
        <v>21.2</v>
      </c>
      <c r="BU246" s="148">
        <v>21.2</v>
      </c>
      <c r="BV246" s="148">
        <v>21.2</v>
      </c>
      <c r="BW246" s="148">
        <v>21.2</v>
      </c>
      <c r="BX246" s="169">
        <f t="shared" si="89"/>
        <v>21.2</v>
      </c>
      <c r="BY246" s="148">
        <v>21.2</v>
      </c>
      <c r="BZ246" s="148">
        <v>21.2</v>
      </c>
      <c r="CA246" s="148">
        <v>21.2</v>
      </c>
      <c r="CB246" s="169">
        <f t="shared" si="90"/>
        <v>21.2</v>
      </c>
      <c r="CC246" s="148">
        <v>21.2</v>
      </c>
      <c r="CD246" s="148">
        <v>21.2</v>
      </c>
      <c r="CE246" s="148">
        <v>21.2</v>
      </c>
      <c r="CF246" s="148"/>
      <c r="CG246" s="148"/>
      <c r="CH246" s="169">
        <f t="shared" si="91"/>
        <v>21.2</v>
      </c>
    </row>
    <row r="247" spans="1:86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80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81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82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83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84"/>
        <v>17.25</v>
      </c>
      <c r="AY247" s="135">
        <v>20</v>
      </c>
      <c r="AZ247" s="135">
        <v>20</v>
      </c>
      <c r="BA247" s="135">
        <v>20</v>
      </c>
      <c r="BB247" s="135">
        <v>20</v>
      </c>
      <c r="BC247" s="169">
        <f t="shared" si="85"/>
        <v>20</v>
      </c>
      <c r="BD247" s="135">
        <v>20</v>
      </c>
      <c r="BE247" s="135">
        <v>19.2</v>
      </c>
      <c r="BF247" s="135">
        <v>19.2</v>
      </c>
      <c r="BG247" s="135">
        <v>19.2</v>
      </c>
      <c r="BH247" s="169">
        <f t="shared" si="86"/>
        <v>19.400000000000002</v>
      </c>
      <c r="BI247" s="135">
        <v>18</v>
      </c>
      <c r="BJ247" s="135">
        <v>18</v>
      </c>
      <c r="BK247" s="135">
        <v>18.399999999999999</v>
      </c>
      <c r="BL247" s="135">
        <v>19</v>
      </c>
      <c r="BM247" s="135">
        <v>19</v>
      </c>
      <c r="BN247" s="169">
        <f t="shared" si="87"/>
        <v>18.48</v>
      </c>
      <c r="BO247" s="148">
        <v>18</v>
      </c>
      <c r="BP247" s="148">
        <v>18</v>
      </c>
      <c r="BQ247" s="148">
        <v>18</v>
      </c>
      <c r="BR247" s="148">
        <v>18</v>
      </c>
      <c r="BS247" s="169">
        <f t="shared" si="88"/>
        <v>18</v>
      </c>
      <c r="BT247" s="148">
        <v>18.600000000000001</v>
      </c>
      <c r="BU247" s="148">
        <v>18.399999999999999</v>
      </c>
      <c r="BV247" s="148">
        <v>18.399999999999999</v>
      </c>
      <c r="BW247" s="148">
        <v>18.399999999999999</v>
      </c>
      <c r="BX247" s="169">
        <f t="shared" si="89"/>
        <v>18.45</v>
      </c>
      <c r="BY247" s="148">
        <v>18.399999999999999</v>
      </c>
      <c r="BZ247" s="148">
        <v>18.399999999999999</v>
      </c>
      <c r="CA247" s="148">
        <v>18.399999999999999</v>
      </c>
      <c r="CB247" s="169">
        <f t="shared" si="90"/>
        <v>18.399999999999999</v>
      </c>
      <c r="CC247" s="148">
        <v>18.399999999999999</v>
      </c>
      <c r="CD247" s="148">
        <v>19.600000000000001</v>
      </c>
      <c r="CE247" s="148">
        <v>19.600000000000001</v>
      </c>
      <c r="CF247" s="148"/>
      <c r="CG247" s="148"/>
      <c r="CH247" s="169">
        <f t="shared" si="91"/>
        <v>19.2</v>
      </c>
    </row>
    <row r="248" spans="1:86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80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81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82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83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84"/>
        <v>8.9499999999999993</v>
      </c>
      <c r="AY248" s="135">
        <v>9.8000000000000007</v>
      </c>
      <c r="AZ248" s="135">
        <v>13.4</v>
      </c>
      <c r="BA248" s="135">
        <v>10</v>
      </c>
      <c r="BB248" s="135">
        <v>11.2</v>
      </c>
      <c r="BC248" s="169">
        <f t="shared" si="85"/>
        <v>11.100000000000001</v>
      </c>
      <c r="BD248" s="135">
        <v>11.2</v>
      </c>
      <c r="BE248" s="135">
        <v>9.1999999999999993</v>
      </c>
      <c r="BF248" s="135">
        <v>9.1999999999999993</v>
      </c>
      <c r="BG248" s="135">
        <v>9.1999999999999993</v>
      </c>
      <c r="BH248" s="169">
        <f t="shared" si="86"/>
        <v>9.6999999999999993</v>
      </c>
      <c r="BI248" s="135">
        <v>9.1999999999999993</v>
      </c>
      <c r="BJ248" s="135">
        <v>9.4</v>
      </c>
      <c r="BK248" s="135">
        <v>9.6</v>
      </c>
      <c r="BL248" s="135">
        <v>9.6</v>
      </c>
      <c r="BM248" s="135">
        <v>9.6</v>
      </c>
      <c r="BN248" s="169">
        <f t="shared" si="87"/>
        <v>9.48</v>
      </c>
      <c r="BO248" s="148">
        <v>8.6</v>
      </c>
      <c r="BP248" s="148">
        <v>8.6</v>
      </c>
      <c r="BQ248" s="148">
        <v>8.6</v>
      </c>
      <c r="BR248" s="148">
        <v>8.6</v>
      </c>
      <c r="BS248" s="169">
        <f t="shared" si="88"/>
        <v>8.6</v>
      </c>
      <c r="BT248" s="148">
        <v>8.6</v>
      </c>
      <c r="BU248" s="148">
        <v>8.6</v>
      </c>
      <c r="BV248" s="148">
        <v>8.6</v>
      </c>
      <c r="BW248" s="148">
        <v>8.6</v>
      </c>
      <c r="BX248" s="169">
        <f t="shared" si="89"/>
        <v>8.6</v>
      </c>
      <c r="BY248" s="148">
        <v>8.6</v>
      </c>
      <c r="BZ248" s="148">
        <v>8.6</v>
      </c>
      <c r="CA248" s="148">
        <v>8.6</v>
      </c>
      <c r="CB248" s="169">
        <f t="shared" si="90"/>
        <v>8.6</v>
      </c>
      <c r="CC248" s="148">
        <v>8.6</v>
      </c>
      <c r="CD248" s="148">
        <v>8.6</v>
      </c>
      <c r="CE248" s="148">
        <v>8.6</v>
      </c>
      <c r="CF248" s="148"/>
      <c r="CG248" s="148"/>
      <c r="CH248" s="169">
        <f t="shared" si="91"/>
        <v>8.6</v>
      </c>
    </row>
    <row r="249" spans="1:86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80"/>
        <v>#DIV/0!</v>
      </c>
      <c r="AC249" s="135"/>
      <c r="AD249" s="135"/>
      <c r="AE249" s="135"/>
      <c r="AF249" s="135"/>
      <c r="AG249" s="238" t="e">
        <f t="shared" si="81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82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83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84"/>
        <v>9.1</v>
      </c>
      <c r="AY249" s="135">
        <v>9.6</v>
      </c>
      <c r="AZ249" s="135">
        <v>12.2</v>
      </c>
      <c r="BA249" s="135">
        <v>11</v>
      </c>
      <c r="BB249" s="135">
        <v>12</v>
      </c>
      <c r="BC249" s="169">
        <f t="shared" si="85"/>
        <v>11.2</v>
      </c>
      <c r="BD249" s="135">
        <v>12</v>
      </c>
      <c r="BE249" s="135">
        <v>8.8000000000000007</v>
      </c>
      <c r="BF249" s="135">
        <v>8.8000000000000007</v>
      </c>
      <c r="BG249" s="135">
        <v>8.8000000000000007</v>
      </c>
      <c r="BH249" s="169">
        <f t="shared" si="86"/>
        <v>9.6000000000000014</v>
      </c>
      <c r="BI249" s="135">
        <v>8.8000000000000007</v>
      </c>
      <c r="BJ249" s="135">
        <v>9.1999999999999993</v>
      </c>
      <c r="BK249" s="135">
        <v>8.4</v>
      </c>
      <c r="BL249" s="135">
        <v>9</v>
      </c>
      <c r="BM249" s="135">
        <v>9</v>
      </c>
      <c r="BN249" s="169">
        <f t="shared" si="87"/>
        <v>8.879999999999999</v>
      </c>
      <c r="BO249" s="148">
        <v>8.8000000000000007</v>
      </c>
      <c r="BP249" s="148">
        <v>8.8000000000000007</v>
      </c>
      <c r="BQ249" s="148">
        <v>8.8000000000000007</v>
      </c>
      <c r="BR249" s="148">
        <v>8.8000000000000007</v>
      </c>
      <c r="BS249" s="169">
        <f t="shared" si="88"/>
        <v>8.8000000000000007</v>
      </c>
      <c r="BT249" s="148">
        <v>8.8000000000000007</v>
      </c>
      <c r="BU249" s="148">
        <v>8.8000000000000007</v>
      </c>
      <c r="BV249" s="148">
        <v>8.8000000000000007</v>
      </c>
      <c r="BW249" s="148">
        <v>8.8000000000000007</v>
      </c>
      <c r="BX249" s="169">
        <f t="shared" si="89"/>
        <v>8.8000000000000007</v>
      </c>
      <c r="BY249" s="148">
        <v>8.8000000000000007</v>
      </c>
      <c r="BZ249" s="148">
        <v>8.8000000000000007</v>
      </c>
      <c r="CA249" s="148">
        <v>8.8000000000000007</v>
      </c>
      <c r="CB249" s="169">
        <f t="shared" si="90"/>
        <v>8.8000000000000007</v>
      </c>
      <c r="CC249" s="148">
        <v>8.8000000000000007</v>
      </c>
      <c r="CD249" s="148">
        <v>8.8000000000000007</v>
      </c>
      <c r="CE249" s="148">
        <v>8.8000000000000007</v>
      </c>
      <c r="CF249" s="148"/>
      <c r="CG249" s="148"/>
      <c r="CH249" s="169">
        <f t="shared" si="91"/>
        <v>8.8000000000000007</v>
      </c>
    </row>
    <row r="250" spans="1:86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80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81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82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83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84"/>
        <v>67.5</v>
      </c>
      <c r="AY250" s="135">
        <v>57</v>
      </c>
      <c r="AZ250" s="135">
        <v>71</v>
      </c>
      <c r="BA250" s="135">
        <v>60</v>
      </c>
      <c r="BB250" s="135">
        <v>72</v>
      </c>
      <c r="BC250" s="169">
        <f t="shared" si="85"/>
        <v>65</v>
      </c>
      <c r="BD250" s="135">
        <v>72</v>
      </c>
      <c r="BE250" s="135">
        <v>63</v>
      </c>
      <c r="BF250" s="135">
        <v>63</v>
      </c>
      <c r="BG250" s="135">
        <v>63</v>
      </c>
      <c r="BH250" s="169">
        <f t="shared" si="86"/>
        <v>65.25</v>
      </c>
      <c r="BI250" s="135">
        <v>75</v>
      </c>
      <c r="BJ250" s="135">
        <v>65</v>
      </c>
      <c r="BK250" s="135">
        <v>52</v>
      </c>
      <c r="BL250" s="135">
        <v>62</v>
      </c>
      <c r="BM250" s="135">
        <v>62</v>
      </c>
      <c r="BN250" s="169">
        <f t="shared" si="87"/>
        <v>63.2</v>
      </c>
      <c r="BO250" s="148">
        <v>54</v>
      </c>
      <c r="BP250" s="148">
        <v>54</v>
      </c>
      <c r="BQ250" s="148">
        <v>54</v>
      </c>
      <c r="BR250" s="148">
        <v>54</v>
      </c>
      <c r="BS250" s="169">
        <f t="shared" si="88"/>
        <v>54</v>
      </c>
      <c r="BT250" s="148">
        <v>54</v>
      </c>
      <c r="BU250" s="148">
        <v>54</v>
      </c>
      <c r="BV250" s="148">
        <v>54</v>
      </c>
      <c r="BW250" s="148">
        <v>54</v>
      </c>
      <c r="BX250" s="169">
        <f t="shared" si="89"/>
        <v>54</v>
      </c>
      <c r="BY250" s="148">
        <v>54</v>
      </c>
      <c r="BZ250" s="148">
        <v>54</v>
      </c>
      <c r="CA250" s="148">
        <v>54</v>
      </c>
      <c r="CB250" s="169">
        <f t="shared" si="90"/>
        <v>54</v>
      </c>
      <c r="CC250" s="148">
        <v>54</v>
      </c>
      <c r="CD250" s="148">
        <v>54</v>
      </c>
      <c r="CE250" s="148">
        <v>54</v>
      </c>
      <c r="CF250" s="148"/>
      <c r="CG250" s="148"/>
      <c r="CH250" s="169">
        <f t="shared" si="91"/>
        <v>54</v>
      </c>
    </row>
    <row r="251" spans="1:86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80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81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82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83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84"/>
        <v>7.6749999999999998</v>
      </c>
      <c r="AY251" s="135">
        <v>7.2</v>
      </c>
      <c r="AZ251" s="135">
        <v>7</v>
      </c>
      <c r="BA251" s="135">
        <v>7</v>
      </c>
      <c r="BB251" s="135">
        <v>7</v>
      </c>
      <c r="BC251" s="169">
        <f t="shared" si="85"/>
        <v>7.05</v>
      </c>
      <c r="BD251" s="135">
        <v>7</v>
      </c>
      <c r="BE251" s="135">
        <v>7.2</v>
      </c>
      <c r="BF251" s="135">
        <v>7.2</v>
      </c>
      <c r="BG251" s="135">
        <v>7.2</v>
      </c>
      <c r="BH251" s="169">
        <f t="shared" si="86"/>
        <v>7.1499999999999995</v>
      </c>
      <c r="BI251" s="135">
        <v>8.8000000000000007</v>
      </c>
      <c r="BJ251" s="135">
        <v>8.5</v>
      </c>
      <c r="BK251" s="135">
        <v>7.6</v>
      </c>
      <c r="BL251" s="135">
        <v>7.6</v>
      </c>
      <c r="BM251" s="135">
        <v>7.6</v>
      </c>
      <c r="BN251" s="169">
        <f t="shared" si="87"/>
        <v>8.02</v>
      </c>
      <c r="BO251" s="148">
        <v>7</v>
      </c>
      <c r="BP251" s="148">
        <v>7</v>
      </c>
      <c r="BQ251" s="148">
        <v>7</v>
      </c>
      <c r="BR251" s="148">
        <v>7</v>
      </c>
      <c r="BS251" s="169">
        <f t="shared" si="88"/>
        <v>7</v>
      </c>
      <c r="BT251" s="148">
        <v>7</v>
      </c>
      <c r="BU251" s="148">
        <v>7</v>
      </c>
      <c r="BV251" s="148">
        <v>7</v>
      </c>
      <c r="BW251" s="148">
        <v>7</v>
      </c>
      <c r="BX251" s="169">
        <f t="shared" si="89"/>
        <v>7</v>
      </c>
      <c r="BY251" s="148">
        <v>7</v>
      </c>
      <c r="BZ251" s="148">
        <v>7</v>
      </c>
      <c r="CA251" s="148">
        <v>7</v>
      </c>
      <c r="CB251" s="169">
        <f t="shared" si="90"/>
        <v>7</v>
      </c>
      <c r="CC251" s="148">
        <v>7</v>
      </c>
      <c r="CD251" s="148">
        <v>6.7</v>
      </c>
      <c r="CE251" s="148">
        <v>6.7</v>
      </c>
      <c r="CF251" s="148"/>
      <c r="CG251" s="148"/>
      <c r="CH251" s="169">
        <f t="shared" si="91"/>
        <v>6.8</v>
      </c>
    </row>
    <row r="252" spans="1:86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80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81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82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83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84"/>
        <v>10.6</v>
      </c>
      <c r="AY252" s="135">
        <v>10.6</v>
      </c>
      <c r="AZ252" s="135">
        <v>10.6</v>
      </c>
      <c r="BA252" s="135">
        <v>10.6</v>
      </c>
      <c r="BB252" s="135">
        <v>10.6</v>
      </c>
      <c r="BC252" s="169">
        <f t="shared" si="85"/>
        <v>10.6</v>
      </c>
      <c r="BD252" s="135">
        <v>10.6</v>
      </c>
      <c r="BE252" s="135">
        <v>10.6</v>
      </c>
      <c r="BF252" s="135">
        <v>10.6</v>
      </c>
      <c r="BG252" s="135">
        <v>10.6</v>
      </c>
      <c r="BH252" s="169">
        <f t="shared" si="86"/>
        <v>10.6</v>
      </c>
      <c r="BI252" s="135">
        <v>10.6</v>
      </c>
      <c r="BJ252" s="135">
        <v>10.6</v>
      </c>
      <c r="BK252" s="135">
        <v>10.6</v>
      </c>
      <c r="BL252" s="135">
        <v>10.6</v>
      </c>
      <c r="BM252" s="135">
        <v>10.6</v>
      </c>
      <c r="BN252" s="169">
        <f t="shared" si="87"/>
        <v>10.6</v>
      </c>
      <c r="BO252" s="148">
        <v>11.6</v>
      </c>
      <c r="BP252" s="148">
        <v>11.6</v>
      </c>
      <c r="BQ252" s="148">
        <v>11.6</v>
      </c>
      <c r="BR252" s="148">
        <v>11.6</v>
      </c>
      <c r="BS252" s="169">
        <f t="shared" si="88"/>
        <v>11.6</v>
      </c>
      <c r="BT252" s="148">
        <v>11.6</v>
      </c>
      <c r="BU252" s="148">
        <v>11.6</v>
      </c>
      <c r="BV252" s="148">
        <v>11.6</v>
      </c>
      <c r="BW252" s="148">
        <v>11.6</v>
      </c>
      <c r="BX252" s="169">
        <f t="shared" si="89"/>
        <v>11.6</v>
      </c>
      <c r="BY252" s="148">
        <v>11.6</v>
      </c>
      <c r="BZ252" s="148">
        <v>11.6</v>
      </c>
      <c r="CA252" s="148">
        <v>11.6</v>
      </c>
      <c r="CB252" s="169">
        <f t="shared" si="90"/>
        <v>11.6</v>
      </c>
      <c r="CC252" s="148">
        <v>11.6</v>
      </c>
      <c r="CD252" s="148">
        <v>11.6</v>
      </c>
      <c r="CE252" s="148">
        <v>11.6</v>
      </c>
      <c r="CF252" s="148"/>
      <c r="CG252" s="148"/>
      <c r="CH252" s="169">
        <f t="shared" si="91"/>
        <v>11.6</v>
      </c>
    </row>
    <row r="253" spans="1:86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80"/>
        <v>#DIV/0!</v>
      </c>
      <c r="AC253" s="135"/>
      <c r="AD253" s="135"/>
      <c r="AE253" s="135"/>
      <c r="AF253" s="135"/>
      <c r="AG253" s="238" t="e">
        <f t="shared" si="81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82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83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84"/>
        <v>11.6</v>
      </c>
      <c r="AY253" s="135">
        <v>11.6</v>
      </c>
      <c r="AZ253" s="135">
        <v>11.6</v>
      </c>
      <c r="BA253" s="135">
        <v>11.6</v>
      </c>
      <c r="BB253" s="135">
        <v>11.6</v>
      </c>
      <c r="BC253" s="169">
        <f t="shared" si="85"/>
        <v>11.6</v>
      </c>
      <c r="BD253" s="135">
        <v>11.6</v>
      </c>
      <c r="BE253" s="135">
        <v>11.6</v>
      </c>
      <c r="BF253" s="135">
        <v>11.6</v>
      </c>
      <c r="BG253" s="135">
        <v>11.6</v>
      </c>
      <c r="BH253" s="169">
        <f t="shared" si="86"/>
        <v>11.6</v>
      </c>
      <c r="BI253" s="135">
        <v>11.6</v>
      </c>
      <c r="BJ253" s="135">
        <v>11.6</v>
      </c>
      <c r="BK253" s="135">
        <v>11.6</v>
      </c>
      <c r="BL253" s="135">
        <v>11.6</v>
      </c>
      <c r="BM253" s="135">
        <v>11.6</v>
      </c>
      <c r="BN253" s="169">
        <f t="shared" si="87"/>
        <v>11.6</v>
      </c>
      <c r="BO253" s="148">
        <v>10.6</v>
      </c>
      <c r="BP253" s="148">
        <v>10.6</v>
      </c>
      <c r="BQ253" s="148">
        <v>10.6</v>
      </c>
      <c r="BR253" s="148">
        <v>10.6</v>
      </c>
      <c r="BS253" s="169">
        <f t="shared" si="88"/>
        <v>10.6</v>
      </c>
      <c r="BT253" s="148">
        <v>10.6</v>
      </c>
      <c r="BU253" s="148">
        <v>10.6</v>
      </c>
      <c r="BV253" s="148">
        <v>10.6</v>
      </c>
      <c r="BW253" s="148">
        <v>10.6</v>
      </c>
      <c r="BX253" s="169">
        <f t="shared" si="89"/>
        <v>10.6</v>
      </c>
      <c r="BY253" s="148">
        <v>10.6</v>
      </c>
      <c r="BZ253" s="148">
        <v>10.6</v>
      </c>
      <c r="CA253" s="148">
        <v>10.6</v>
      </c>
      <c r="CB253" s="169">
        <f t="shared" si="90"/>
        <v>10.6</v>
      </c>
      <c r="CC253" s="148">
        <v>10.6</v>
      </c>
      <c r="CD253" s="148">
        <v>10.6</v>
      </c>
      <c r="CE253" s="148">
        <v>10.6</v>
      </c>
      <c r="CF253" s="148"/>
      <c r="CG253" s="148"/>
      <c r="CH253" s="169">
        <f t="shared" si="91"/>
        <v>10.6</v>
      </c>
    </row>
    <row r="254" spans="1:86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80"/>
        <v>#DIV/0!</v>
      </c>
      <c r="AC254" s="146"/>
      <c r="AD254" s="146"/>
      <c r="AE254" s="135"/>
      <c r="AF254" s="135"/>
      <c r="AG254" s="238" t="e">
        <f t="shared" si="81"/>
        <v>#DIV/0!</v>
      </c>
      <c r="AH254" s="146"/>
      <c r="AI254" s="146"/>
      <c r="AJ254" s="146"/>
      <c r="AK254" s="135"/>
      <c r="AL254" s="135"/>
      <c r="AM254" s="238" t="e">
        <f t="shared" si="82"/>
        <v>#DIV/0!</v>
      </c>
      <c r="AN254" s="146"/>
      <c r="AO254" s="146"/>
      <c r="AP254" s="146"/>
      <c r="AQ254" s="135"/>
      <c r="AR254" s="238" t="e">
        <f t="shared" si="83"/>
        <v>#DIV/0!</v>
      </c>
      <c r="AS254" s="146"/>
      <c r="AT254" s="146"/>
      <c r="AU254" s="146"/>
      <c r="AV254" s="135"/>
      <c r="AW254" s="135"/>
      <c r="AX254" s="238" t="e">
        <f t="shared" si="84"/>
        <v>#DIV/0!</v>
      </c>
      <c r="AY254" s="146"/>
      <c r="AZ254" s="146"/>
      <c r="BA254" s="146"/>
      <c r="BB254" s="146"/>
      <c r="BC254" s="238" t="e">
        <f t="shared" si="85"/>
        <v>#DIV/0!</v>
      </c>
      <c r="BD254" s="146"/>
      <c r="BE254" s="146"/>
      <c r="BF254" s="146"/>
      <c r="BG254" s="146"/>
      <c r="BH254" s="238" t="e">
        <f t="shared" si="86"/>
        <v>#DIV/0!</v>
      </c>
      <c r="BI254" s="146"/>
      <c r="BJ254" s="146"/>
      <c r="BK254" s="146"/>
      <c r="BL254" s="146"/>
      <c r="BM254" s="146"/>
      <c r="BN254" s="238" t="e">
        <f t="shared" si="87"/>
        <v>#DIV/0!</v>
      </c>
      <c r="BO254" s="271"/>
      <c r="BP254" s="271"/>
      <c r="BQ254" s="271"/>
      <c r="BR254" s="271"/>
      <c r="BS254" s="238" t="e">
        <f t="shared" si="88"/>
        <v>#DIV/0!</v>
      </c>
      <c r="BT254" s="271"/>
      <c r="BU254" s="271"/>
      <c r="BV254" s="271"/>
      <c r="BW254" s="271"/>
      <c r="BX254" s="238" t="e">
        <f t="shared" si="89"/>
        <v>#DIV/0!</v>
      </c>
      <c r="BY254" s="271"/>
      <c r="BZ254" s="271"/>
      <c r="CA254" s="271"/>
      <c r="CB254" s="238" t="e">
        <f t="shared" si="90"/>
        <v>#DIV/0!</v>
      </c>
      <c r="CC254" s="271"/>
      <c r="CD254" s="271"/>
      <c r="CE254" s="271"/>
      <c r="CF254" s="271"/>
      <c r="CG254" s="271"/>
      <c r="CH254" s="238" t="e">
        <f t="shared" si="91"/>
        <v>#DIV/0!</v>
      </c>
    </row>
    <row r="255" spans="1:86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80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81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82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83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84"/>
        <v>10.65</v>
      </c>
      <c r="AY255" s="141">
        <v>10.6</v>
      </c>
      <c r="AZ255" s="141">
        <v>10.6</v>
      </c>
      <c r="BA255" s="141">
        <v>10.6</v>
      </c>
      <c r="BB255" s="141">
        <v>10.6</v>
      </c>
      <c r="BC255" s="169">
        <f t="shared" si="85"/>
        <v>10.6</v>
      </c>
      <c r="BD255" s="141">
        <v>10.6</v>
      </c>
      <c r="BE255" s="141">
        <v>10.6</v>
      </c>
      <c r="BF255" s="141">
        <v>10.6</v>
      </c>
      <c r="BG255" s="141">
        <v>10.6</v>
      </c>
      <c r="BH255" s="169">
        <f t="shared" si="86"/>
        <v>10.6</v>
      </c>
      <c r="BI255" s="141">
        <v>10.85</v>
      </c>
      <c r="BJ255" s="141">
        <v>10.8</v>
      </c>
      <c r="BK255" s="141">
        <v>10.85</v>
      </c>
      <c r="BL255" s="141">
        <v>10.85</v>
      </c>
      <c r="BM255" s="141">
        <v>10.85</v>
      </c>
      <c r="BN255" s="169">
        <f t="shared" si="87"/>
        <v>10.84</v>
      </c>
      <c r="BO255" s="270">
        <v>10.87</v>
      </c>
      <c r="BP255" s="270">
        <v>10.87</v>
      </c>
      <c r="BQ255" s="270">
        <v>10.87</v>
      </c>
      <c r="BR255" s="270">
        <v>10.87</v>
      </c>
      <c r="BS255" s="169">
        <f t="shared" si="88"/>
        <v>10.87</v>
      </c>
      <c r="BT255" s="270">
        <v>10.87</v>
      </c>
      <c r="BU255" s="270">
        <v>10.89</v>
      </c>
      <c r="BV255" s="270">
        <v>10.89</v>
      </c>
      <c r="BW255" s="270">
        <v>10.89</v>
      </c>
      <c r="BX255" s="169">
        <f t="shared" si="89"/>
        <v>10.885</v>
      </c>
      <c r="BY255" s="270">
        <v>10.89</v>
      </c>
      <c r="BZ255" s="270">
        <v>10.89</v>
      </c>
      <c r="CA255" s="270">
        <v>10.89</v>
      </c>
      <c r="CB255" s="169">
        <f t="shared" si="90"/>
        <v>10.89</v>
      </c>
      <c r="CC255" s="270">
        <v>10.89</v>
      </c>
      <c r="CD255" s="270">
        <v>10.92</v>
      </c>
      <c r="CE255" s="270">
        <v>10.92</v>
      </c>
      <c r="CF255" s="270"/>
      <c r="CG255" s="270"/>
      <c r="CH255" s="169">
        <f t="shared" si="91"/>
        <v>10.910000000000002</v>
      </c>
    </row>
    <row r="256" spans="1:86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80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81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82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83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84"/>
        <v>10.7</v>
      </c>
      <c r="AY256" s="135">
        <v>10.7</v>
      </c>
      <c r="AZ256" s="135">
        <v>10.7</v>
      </c>
      <c r="BA256" s="135">
        <v>10.7</v>
      </c>
      <c r="BB256" s="135">
        <v>10.7</v>
      </c>
      <c r="BC256" s="169">
        <f t="shared" si="85"/>
        <v>10.7</v>
      </c>
      <c r="BD256" s="135">
        <v>10.7</v>
      </c>
      <c r="BE256" s="135">
        <v>10.65</v>
      </c>
      <c r="BF256" s="135">
        <v>10.65</v>
      </c>
      <c r="BG256" s="135">
        <v>10.65</v>
      </c>
      <c r="BH256" s="169">
        <f t="shared" si="86"/>
        <v>10.6625</v>
      </c>
      <c r="BI256" s="135">
        <v>10.95</v>
      </c>
      <c r="BJ256" s="135">
        <v>10.9</v>
      </c>
      <c r="BK256" s="135">
        <v>10.95</v>
      </c>
      <c r="BL256" s="135">
        <v>10.95</v>
      </c>
      <c r="BM256" s="135">
        <v>10.95</v>
      </c>
      <c r="BN256" s="169">
        <f t="shared" si="87"/>
        <v>10.940000000000001</v>
      </c>
      <c r="BO256" s="148">
        <v>10.93</v>
      </c>
      <c r="BP256" s="148">
        <v>10.93</v>
      </c>
      <c r="BQ256" s="148">
        <v>10.93</v>
      </c>
      <c r="BR256" s="148">
        <v>10.93</v>
      </c>
      <c r="BS256" s="169">
        <f t="shared" si="88"/>
        <v>10.93</v>
      </c>
      <c r="BT256" s="148">
        <v>10.93</v>
      </c>
      <c r="BU256" s="148">
        <v>10.98</v>
      </c>
      <c r="BV256" s="148">
        <v>10.98</v>
      </c>
      <c r="BW256" s="148">
        <v>10.98</v>
      </c>
      <c r="BX256" s="169">
        <f t="shared" si="89"/>
        <v>10.967500000000001</v>
      </c>
      <c r="BY256" s="148">
        <v>10.98</v>
      </c>
      <c r="BZ256" s="148">
        <v>10.98</v>
      </c>
      <c r="CA256" s="148">
        <v>10.98</v>
      </c>
      <c r="CB256" s="169">
        <f t="shared" si="90"/>
        <v>10.979999999999999</v>
      </c>
      <c r="CC256" s="148">
        <v>10.98</v>
      </c>
      <c r="CD256" s="148">
        <v>10.98</v>
      </c>
      <c r="CE256" s="148">
        <v>10.98</v>
      </c>
      <c r="CF256" s="148"/>
      <c r="CG256" s="148"/>
      <c r="CH256" s="169">
        <f t="shared" si="91"/>
        <v>10.979999999999999</v>
      </c>
    </row>
    <row r="257" spans="1:86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86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86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86" ht="18" x14ac:dyDescent="0.25">
      <c r="A260" s="282" t="s">
        <v>45</v>
      </c>
      <c r="B260" s="282"/>
      <c r="C260" s="283"/>
      <c r="D260" s="283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2"/>
      <c r="AK260" s="282"/>
      <c r="AL260" s="282"/>
      <c r="AM260" s="282"/>
      <c r="AN260" s="282"/>
      <c r="AO260" s="282"/>
      <c r="AP260" s="282"/>
      <c r="AQ260" s="282"/>
      <c r="AR260" s="282"/>
      <c r="AS260" s="282"/>
      <c r="AT260" s="282"/>
      <c r="AU260" s="282"/>
      <c r="AV260" s="282"/>
      <c r="AW260" s="282"/>
      <c r="AX260" s="282"/>
      <c r="AY260" s="282"/>
      <c r="AZ260" s="282"/>
      <c r="BA260" s="282"/>
      <c r="BB260" s="282"/>
      <c r="BC260" s="282"/>
      <c r="BD260" s="282"/>
      <c r="BE260" s="282"/>
      <c r="BF260" s="282"/>
      <c r="BG260" s="282"/>
      <c r="BH260" s="282"/>
      <c r="BI260" s="282"/>
      <c r="BJ260" s="282"/>
      <c r="BK260" s="282"/>
      <c r="BL260" s="282"/>
      <c r="BM260" s="282"/>
      <c r="BN260" s="282"/>
      <c r="BO260" s="282"/>
      <c r="BP260" s="282"/>
      <c r="BQ260" s="282"/>
      <c r="BR260" s="282"/>
      <c r="BS260" s="282"/>
      <c r="BT260" s="282"/>
      <c r="BU260" s="282"/>
      <c r="BV260" s="282"/>
      <c r="BW260" s="282"/>
      <c r="BX260" s="282"/>
      <c r="BY260" s="282"/>
      <c r="BZ260" s="282"/>
      <c r="CA260" s="282"/>
      <c r="CB260" s="282"/>
      <c r="CC260" s="282"/>
      <c r="CD260" s="282"/>
      <c r="CE260" s="282"/>
      <c r="CF260" s="282"/>
      <c r="CG260" s="282"/>
      <c r="CH260" s="282"/>
    </row>
    <row r="261" spans="1:86" ht="18" customHeight="1" x14ac:dyDescent="0.25">
      <c r="A261" s="206"/>
      <c r="B261" s="296"/>
      <c r="C261" s="279" t="s">
        <v>31</v>
      </c>
      <c r="D261" s="280"/>
      <c r="E261" s="280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80"/>
      <c r="AI261" s="280"/>
      <c r="AJ261" s="280"/>
      <c r="AK261" s="280"/>
      <c r="AL261" s="280"/>
      <c r="AM261" s="280"/>
      <c r="AN261" s="280"/>
      <c r="AO261" s="280"/>
      <c r="AP261" s="280"/>
      <c r="AQ261" s="280"/>
      <c r="AR261" s="280"/>
      <c r="AS261" s="280"/>
      <c r="AT261" s="280"/>
      <c r="AU261" s="280"/>
      <c r="AV261" s="280"/>
      <c r="AW261" s="280"/>
      <c r="AX261" s="280"/>
      <c r="AY261" s="280"/>
      <c r="AZ261" s="280"/>
      <c r="BA261" s="280"/>
      <c r="BB261" s="280"/>
      <c r="BC261" s="280"/>
      <c r="BD261" s="280"/>
      <c r="BE261" s="280"/>
      <c r="BF261" s="280"/>
      <c r="BG261" s="280"/>
      <c r="BH261" s="280"/>
      <c r="BI261" s="280"/>
      <c r="BJ261" s="280"/>
      <c r="BK261" s="280"/>
      <c r="BL261" s="280"/>
      <c r="BM261" s="280"/>
      <c r="BN261" s="280"/>
      <c r="BO261" s="280"/>
      <c r="BP261" s="280"/>
      <c r="BQ261" s="280"/>
      <c r="BR261" s="280"/>
      <c r="BS261" s="280"/>
      <c r="BT261" s="280"/>
      <c r="BU261" s="280"/>
      <c r="BV261" s="281"/>
      <c r="BW261" s="279"/>
      <c r="BX261" s="280"/>
      <c r="BY261" s="280"/>
      <c r="BZ261" s="280"/>
      <c r="CA261" s="280"/>
      <c r="CB261" s="280"/>
      <c r="CC261" s="280"/>
      <c r="CD261" s="280"/>
      <c r="CE261" s="280"/>
      <c r="CF261" s="280"/>
      <c r="CG261" s="280"/>
      <c r="CH261" s="280"/>
    </row>
    <row r="262" spans="1:86" ht="18.75" customHeight="1" x14ac:dyDescent="0.3">
      <c r="A262" s="218"/>
      <c r="B262" s="297"/>
      <c r="C262" s="291" t="s">
        <v>139</v>
      </c>
      <c r="D262" s="292"/>
      <c r="E262" s="292"/>
      <c r="F262" s="293"/>
      <c r="G262" s="286" t="s">
        <v>123</v>
      </c>
      <c r="H262" s="288" t="s">
        <v>139</v>
      </c>
      <c r="I262" s="289"/>
      <c r="J262" s="289"/>
      <c r="K262" s="290"/>
      <c r="L262" s="286" t="s">
        <v>123</v>
      </c>
      <c r="M262" s="288" t="s">
        <v>139</v>
      </c>
      <c r="N262" s="289"/>
      <c r="O262" s="289"/>
      <c r="P262" s="290"/>
      <c r="Q262" s="286" t="s">
        <v>123</v>
      </c>
      <c r="R262" s="291" t="s">
        <v>139</v>
      </c>
      <c r="S262" s="292"/>
      <c r="T262" s="292"/>
      <c r="U262" s="292"/>
      <c r="V262" s="293"/>
      <c r="W262" s="286" t="s">
        <v>123</v>
      </c>
      <c r="X262" s="291" t="s">
        <v>139</v>
      </c>
      <c r="Y262" s="292"/>
      <c r="Z262" s="292"/>
      <c r="AA262" s="293"/>
      <c r="AB262" s="286" t="s">
        <v>123</v>
      </c>
      <c r="AC262" s="288" t="s">
        <v>139</v>
      </c>
      <c r="AD262" s="289"/>
      <c r="AE262" s="289"/>
      <c r="AF262" s="290"/>
      <c r="AG262" s="286" t="s">
        <v>123</v>
      </c>
      <c r="AH262" s="288" t="s">
        <v>139</v>
      </c>
      <c r="AI262" s="289"/>
      <c r="AJ262" s="289"/>
      <c r="AK262" s="289"/>
      <c r="AL262" s="290"/>
      <c r="AM262" s="286" t="s">
        <v>123</v>
      </c>
      <c r="AN262" s="288" t="s">
        <v>139</v>
      </c>
      <c r="AO262" s="289"/>
      <c r="AP262" s="289"/>
      <c r="AQ262" s="290"/>
      <c r="AR262" s="286" t="s">
        <v>123</v>
      </c>
      <c r="AS262" s="288" t="s">
        <v>139</v>
      </c>
      <c r="AT262" s="289"/>
      <c r="AU262" s="289"/>
      <c r="AV262" s="289"/>
      <c r="AW262" s="253"/>
      <c r="AX262" s="286" t="s">
        <v>123</v>
      </c>
      <c r="AY262" s="288" t="s">
        <v>139</v>
      </c>
      <c r="AZ262" s="289"/>
      <c r="BA262" s="289"/>
      <c r="BB262" s="290"/>
      <c r="BC262" s="286" t="s">
        <v>123</v>
      </c>
      <c r="BD262" s="284" t="s">
        <v>139</v>
      </c>
      <c r="BE262" s="285"/>
      <c r="BF262" s="285"/>
      <c r="BG262" s="285"/>
      <c r="BH262" s="286" t="s">
        <v>123</v>
      </c>
      <c r="BI262" s="284" t="s">
        <v>139</v>
      </c>
      <c r="BJ262" s="285"/>
      <c r="BK262" s="285"/>
      <c r="BL262" s="285"/>
      <c r="BM262" s="285"/>
      <c r="BN262" s="286" t="s">
        <v>123</v>
      </c>
      <c r="BO262" s="284" t="s">
        <v>316</v>
      </c>
      <c r="BP262" s="285"/>
      <c r="BQ262" s="285"/>
      <c r="BR262" s="285"/>
      <c r="BS262" s="286" t="s">
        <v>123</v>
      </c>
      <c r="BT262" s="284" t="s">
        <v>316</v>
      </c>
      <c r="BU262" s="285"/>
      <c r="BV262" s="285"/>
      <c r="BW262" s="285"/>
      <c r="BX262" s="286" t="s">
        <v>123</v>
      </c>
      <c r="BY262" s="284" t="s">
        <v>316</v>
      </c>
      <c r="BZ262" s="285"/>
      <c r="CA262" s="285"/>
      <c r="CB262" s="286" t="s">
        <v>123</v>
      </c>
      <c r="CC262" s="284" t="s">
        <v>316</v>
      </c>
      <c r="CD262" s="285"/>
      <c r="CE262" s="285"/>
      <c r="CF262" s="285"/>
      <c r="CG262" s="285"/>
      <c r="CH262" s="286" t="s">
        <v>123</v>
      </c>
    </row>
    <row r="263" spans="1:86" ht="18.75" customHeight="1" x14ac:dyDescent="0.25">
      <c r="A263" s="208"/>
      <c r="B263" s="298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87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87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87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87"/>
      <c r="X263" s="144" t="str">
        <f>X12</f>
        <v>6.05</v>
      </c>
      <c r="Y263" s="144" t="str">
        <f>Y12</f>
        <v>13.05</v>
      </c>
      <c r="Z263" s="138" t="s">
        <v>281</v>
      </c>
      <c r="AA263" s="138" t="s">
        <v>282</v>
      </c>
      <c r="AB263" s="287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7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7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7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7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7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7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7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7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7"/>
      <c r="BY263" s="138" t="s">
        <v>326</v>
      </c>
      <c r="BZ263" s="138" t="s">
        <v>146</v>
      </c>
      <c r="CA263" s="138" t="s">
        <v>327</v>
      </c>
      <c r="CB263" s="287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7"/>
    </row>
    <row r="264" spans="1:86" ht="18" customHeight="1" x14ac:dyDescent="0.25">
      <c r="A264" s="294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  <c r="BD264" s="135"/>
      <c r="BE264" s="135"/>
      <c r="BF264" s="135"/>
      <c r="BG264" s="135"/>
      <c r="BH264" s="169" t="e">
        <f>AVERAGE(BD264:BG264)</f>
        <v>#DIV/0!</v>
      </c>
      <c r="BI264" s="135"/>
      <c r="BJ264" s="135"/>
      <c r="BK264" s="135"/>
      <c r="BL264" s="135"/>
      <c r="BM264" s="135"/>
      <c r="BN264" s="169" t="e">
        <f>AVERAGE(BI264:BM264)</f>
        <v>#DIV/0!</v>
      </c>
      <c r="BO264" s="135"/>
      <c r="BP264" s="135"/>
      <c r="BQ264" s="135"/>
      <c r="BR264" s="135"/>
      <c r="BS264" s="169" t="e">
        <f>AVERAGE(BO264:BR264)</f>
        <v>#DIV/0!</v>
      </c>
      <c r="BT264" s="135"/>
      <c r="BU264" s="135"/>
      <c r="BV264" s="135"/>
      <c r="BW264" s="135"/>
      <c r="BX264" s="169" t="e">
        <f>AVERAGE(BT264:BW264)</f>
        <v>#DIV/0!</v>
      </c>
      <c r="BY264" s="135"/>
      <c r="BZ264" s="135"/>
      <c r="CA264" s="135"/>
      <c r="CB264" s="169" t="e">
        <f>AVERAGE(BY264:CA264)</f>
        <v>#DIV/0!</v>
      </c>
      <c r="CC264" s="135"/>
      <c r="CD264" s="135"/>
      <c r="CE264" s="135"/>
      <c r="CF264" s="135"/>
      <c r="CG264" s="135"/>
      <c r="CH264" s="169" t="e">
        <f>AVERAGE(CC264:CG264)</f>
        <v>#DIV/0!</v>
      </c>
    </row>
    <row r="265" spans="1:86" ht="18" customHeight="1" x14ac:dyDescent="0.25">
      <c r="A265" s="295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92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>
        <v>3.4</v>
      </c>
      <c r="BC265" s="169">
        <f>AVERAGE(AY265:BB265)</f>
        <v>3.45</v>
      </c>
      <c r="BD265" s="135">
        <v>3.5</v>
      </c>
      <c r="BE265" s="135">
        <v>3.6</v>
      </c>
      <c r="BF265" s="135">
        <v>3.8</v>
      </c>
      <c r="BG265" s="135">
        <v>4</v>
      </c>
      <c r="BH265" s="169">
        <f>AVERAGE(BD265:BG265)</f>
        <v>3.7249999999999996</v>
      </c>
      <c r="BI265" s="135">
        <v>4.8</v>
      </c>
      <c r="BJ265" s="135">
        <v>5</v>
      </c>
      <c r="BK265" s="135">
        <v>5</v>
      </c>
      <c r="BL265" s="135">
        <v>4.5</v>
      </c>
      <c r="BM265" s="135">
        <v>4.2</v>
      </c>
      <c r="BN265" s="169">
        <f>AVERAGE(BI265:BM265)</f>
        <v>4.7</v>
      </c>
      <c r="BO265" s="148">
        <v>4.2</v>
      </c>
      <c r="BP265" s="148">
        <v>4.2</v>
      </c>
      <c r="BQ265" s="148">
        <v>4.5</v>
      </c>
      <c r="BR265" s="148">
        <v>4.7</v>
      </c>
      <c r="BS265" s="169">
        <f>AVERAGE(BO265:BR265)</f>
        <v>4.4000000000000004</v>
      </c>
      <c r="BT265" s="148">
        <v>5</v>
      </c>
      <c r="BU265" s="148">
        <v>5.5</v>
      </c>
      <c r="BV265" s="148">
        <v>5.5</v>
      </c>
      <c r="BW265" s="148">
        <v>5.5</v>
      </c>
      <c r="BX265" s="169">
        <f>AVERAGE(BT265:BW265)</f>
        <v>5.375</v>
      </c>
      <c r="BY265" s="148">
        <v>5.5</v>
      </c>
      <c r="BZ265" s="148">
        <v>5.8</v>
      </c>
      <c r="CA265" s="148">
        <v>5.8</v>
      </c>
      <c r="CB265" s="169">
        <f>AVERAGE(BY265:CA265)</f>
        <v>5.7</v>
      </c>
      <c r="CC265" s="148">
        <v>5.5</v>
      </c>
      <c r="CD265" s="148">
        <v>5.5</v>
      </c>
      <c r="CE265" s="148">
        <v>5.5</v>
      </c>
      <c r="CF265" s="148"/>
      <c r="CG265" s="148"/>
      <c r="CH265" s="169">
        <f>AVERAGE(CC265:CG265)</f>
        <v>5.5</v>
      </c>
    </row>
    <row r="266" spans="1:86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93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94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95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92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>
        <v>3</v>
      </c>
      <c r="BC266" s="169">
        <f>AVERAGE(AY266:BB266)</f>
        <v>2.95</v>
      </c>
      <c r="BD266" s="135">
        <v>3</v>
      </c>
      <c r="BE266" s="135">
        <v>3</v>
      </c>
      <c r="BF266" s="135">
        <v>3</v>
      </c>
      <c r="BG266" s="135">
        <v>2.7</v>
      </c>
      <c r="BH266" s="169">
        <f>AVERAGE(BD266:BG266)</f>
        <v>2.9249999999999998</v>
      </c>
      <c r="BI266" s="135">
        <v>3</v>
      </c>
      <c r="BJ266" s="135">
        <v>3</v>
      </c>
      <c r="BK266" s="135">
        <v>3</v>
      </c>
      <c r="BL266" s="135">
        <v>3</v>
      </c>
      <c r="BM266" s="135">
        <v>3</v>
      </c>
      <c r="BN266" s="169">
        <f>AVERAGE(BI266:BM266)</f>
        <v>3</v>
      </c>
      <c r="BO266" s="148">
        <v>3</v>
      </c>
      <c r="BP266" s="148">
        <v>3.5</v>
      </c>
      <c r="BQ266" s="148">
        <v>3.5</v>
      </c>
      <c r="BR266" s="148">
        <v>4</v>
      </c>
      <c r="BS266" s="169">
        <f>AVERAGE(BO266:BR266)</f>
        <v>3.5</v>
      </c>
      <c r="BT266" s="148">
        <v>5</v>
      </c>
      <c r="BU266" s="148">
        <v>6</v>
      </c>
      <c r="BV266" s="148">
        <v>6</v>
      </c>
      <c r="BW266" s="148">
        <v>6</v>
      </c>
      <c r="BX266" s="169">
        <f>AVERAGE(BT266:BW266)</f>
        <v>5.75</v>
      </c>
      <c r="BY266" s="148">
        <v>6</v>
      </c>
      <c r="BZ266" s="148">
        <v>6</v>
      </c>
      <c r="CA266" s="148">
        <v>6</v>
      </c>
      <c r="CB266" s="169">
        <f>AVERAGE(BY266:CA266)</f>
        <v>6</v>
      </c>
      <c r="CC266" s="148">
        <v>5.5</v>
      </c>
      <c r="CD266" s="148">
        <v>5.5</v>
      </c>
      <c r="CE266" s="148">
        <v>5.5</v>
      </c>
      <c r="CF266" s="148"/>
      <c r="CG266" s="148"/>
      <c r="CH266" s="169">
        <f>AVERAGE(CC266:CG266)</f>
        <v>5.5</v>
      </c>
    </row>
    <row r="267" spans="1:86" ht="18" customHeight="1" x14ac:dyDescent="0.25">
      <c r="A267" s="294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  <c r="BD267" s="135"/>
      <c r="BE267" s="135"/>
      <c r="BF267" s="135"/>
      <c r="BG267" s="135"/>
      <c r="BH267" s="169"/>
      <c r="BI267" s="135"/>
      <c r="BJ267" s="135"/>
      <c r="BK267" s="135"/>
      <c r="BL267" s="135"/>
      <c r="BM267" s="135"/>
      <c r="BN267" s="169"/>
      <c r="BO267" s="135"/>
      <c r="BP267" s="135"/>
      <c r="BQ267" s="135"/>
      <c r="BR267" s="135"/>
      <c r="BS267" s="169"/>
      <c r="BT267" s="135"/>
      <c r="BU267" s="135"/>
      <c r="BV267" s="135"/>
      <c r="BW267" s="135"/>
      <c r="BX267" s="169"/>
      <c r="BY267" s="135"/>
      <c r="BZ267" s="135"/>
      <c r="CA267" s="135"/>
      <c r="CB267" s="169"/>
      <c r="CC267" s="135"/>
      <c r="CD267" s="135"/>
      <c r="CE267" s="135"/>
      <c r="CF267" s="135"/>
      <c r="CG267" s="135"/>
      <c r="CH267" s="169"/>
    </row>
    <row r="268" spans="1:86" ht="18" customHeight="1" x14ac:dyDescent="0.25">
      <c r="A268" s="295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93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94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95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92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96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97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98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99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100">AVERAGE(AS268:AV268)</f>
        <v>1.95</v>
      </c>
      <c r="AY268" s="135">
        <v>2</v>
      </c>
      <c r="AZ268" s="135">
        <v>2</v>
      </c>
      <c r="BA268" s="135">
        <v>2</v>
      </c>
      <c r="BB268" s="135">
        <v>2</v>
      </c>
      <c r="BC268" s="169">
        <f t="shared" ref="BC268:BC294" si="101">AVERAGE(AY268:BB268)</f>
        <v>2</v>
      </c>
      <c r="BD268" s="135">
        <v>2</v>
      </c>
      <c r="BE268" s="135">
        <v>2</v>
      </c>
      <c r="BF268" s="135">
        <v>2</v>
      </c>
      <c r="BG268" s="135">
        <v>1.8</v>
      </c>
      <c r="BH268" s="169">
        <f t="shared" ref="BH268:BH294" si="102">AVERAGE(BD268:BG268)</f>
        <v>1.95</v>
      </c>
      <c r="BI268" s="135">
        <v>1.8</v>
      </c>
      <c r="BJ268" s="135">
        <v>1.8</v>
      </c>
      <c r="BK268" s="135">
        <v>1.8</v>
      </c>
      <c r="BL268" s="135">
        <v>2</v>
      </c>
      <c r="BM268" s="135">
        <v>2</v>
      </c>
      <c r="BN268" s="169">
        <f t="shared" ref="BN268:BN294" si="103">AVERAGE(BI268:BM268)</f>
        <v>1.8800000000000001</v>
      </c>
      <c r="BO268" s="148">
        <v>2</v>
      </c>
      <c r="BP268" s="148">
        <v>2</v>
      </c>
      <c r="BQ268" s="148">
        <v>2</v>
      </c>
      <c r="BR268" s="148">
        <v>2</v>
      </c>
      <c r="BS268" s="169">
        <f t="shared" ref="BS268:BS294" si="104">AVERAGE(BO268:BR268)</f>
        <v>2</v>
      </c>
      <c r="BT268" s="148">
        <v>2</v>
      </c>
      <c r="BU268" s="148">
        <v>2</v>
      </c>
      <c r="BV268" s="148">
        <v>1.8</v>
      </c>
      <c r="BW268" s="148">
        <v>1.8</v>
      </c>
      <c r="BX268" s="169">
        <f t="shared" ref="BX268:BX294" si="105">AVERAGE(BT268:BW268)</f>
        <v>1.9</v>
      </c>
      <c r="BY268" s="148">
        <v>1.8</v>
      </c>
      <c r="BZ268" s="148">
        <v>2</v>
      </c>
      <c r="CA268" s="148">
        <v>2</v>
      </c>
      <c r="CB268" s="169">
        <f t="shared" ref="CB268:CB294" si="106">AVERAGE(BY268:CA268)</f>
        <v>1.9333333333333333</v>
      </c>
      <c r="CC268" s="148">
        <v>2</v>
      </c>
      <c r="CD268" s="148">
        <v>2</v>
      </c>
      <c r="CE268" s="148">
        <v>2</v>
      </c>
      <c r="CF268" s="148"/>
      <c r="CG268" s="148"/>
      <c r="CH268" s="169">
        <f t="shared" ref="CH268:CH294" si="107">AVERAGE(CC268:CG268)</f>
        <v>2</v>
      </c>
    </row>
    <row r="269" spans="1:86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93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94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95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92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96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97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98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99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100"/>
        <v>3.0625</v>
      </c>
      <c r="AY269" s="135">
        <v>2.5</v>
      </c>
      <c r="AZ269" s="135">
        <v>2.5</v>
      </c>
      <c r="BA269" s="135">
        <v>2.5</v>
      </c>
      <c r="BB269" s="135">
        <v>2.2999999999999998</v>
      </c>
      <c r="BC269" s="169">
        <f t="shared" si="101"/>
        <v>2.4500000000000002</v>
      </c>
      <c r="BD269" s="135">
        <v>2.4</v>
      </c>
      <c r="BE269" s="135">
        <v>2.2999999999999998</v>
      </c>
      <c r="BF269" s="135">
        <v>2.2999999999999998</v>
      </c>
      <c r="BG269" s="135">
        <v>2.2999999999999998</v>
      </c>
      <c r="BH269" s="169">
        <f t="shared" si="102"/>
        <v>2.3249999999999997</v>
      </c>
      <c r="BI269" s="135">
        <v>2.2999999999999998</v>
      </c>
      <c r="BJ269" s="135">
        <v>2.2999999999999998</v>
      </c>
      <c r="BK269" s="135">
        <v>2.2999999999999998</v>
      </c>
      <c r="BL269" s="135">
        <v>2.2999999999999998</v>
      </c>
      <c r="BM269" s="135">
        <v>2.9</v>
      </c>
      <c r="BN269" s="169">
        <f t="shared" si="103"/>
        <v>2.42</v>
      </c>
      <c r="BO269" s="148">
        <v>2.9</v>
      </c>
      <c r="BP269" s="148">
        <v>3.3</v>
      </c>
      <c r="BQ269" s="148">
        <v>3</v>
      </c>
      <c r="BR269" s="148">
        <v>3.3</v>
      </c>
      <c r="BS269" s="169">
        <f t="shared" si="104"/>
        <v>3.125</v>
      </c>
      <c r="BT269" s="148">
        <v>2.9</v>
      </c>
      <c r="BU269" s="148">
        <v>2.6</v>
      </c>
      <c r="BV269" s="148">
        <v>2.6</v>
      </c>
      <c r="BW269" s="148">
        <v>2.5</v>
      </c>
      <c r="BX269" s="169">
        <f t="shared" si="105"/>
        <v>2.65</v>
      </c>
      <c r="BY269" s="148">
        <v>3.3</v>
      </c>
      <c r="BZ269" s="148">
        <v>3.7</v>
      </c>
      <c r="CA269" s="148">
        <v>4</v>
      </c>
      <c r="CB269" s="169">
        <f t="shared" si="106"/>
        <v>3.6666666666666665</v>
      </c>
      <c r="CC269" s="148">
        <v>4.2</v>
      </c>
      <c r="CD269" s="148">
        <v>4.0999999999999996</v>
      </c>
      <c r="CE269" s="148">
        <v>4.0999999999999996</v>
      </c>
      <c r="CF269" s="148"/>
      <c r="CG269" s="148"/>
      <c r="CH269" s="169">
        <f t="shared" si="107"/>
        <v>4.1333333333333337</v>
      </c>
    </row>
    <row r="270" spans="1:86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93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94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95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92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96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97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98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99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100"/>
        <v>4.9249999999999998</v>
      </c>
      <c r="AY270" s="135">
        <v>6</v>
      </c>
      <c r="AZ270" s="135">
        <v>4.5</v>
      </c>
      <c r="BA270" s="135">
        <v>4.5</v>
      </c>
      <c r="BB270" s="135">
        <v>6.5</v>
      </c>
      <c r="BC270" s="169">
        <f t="shared" si="101"/>
        <v>5.375</v>
      </c>
      <c r="BD270" s="135">
        <v>8</v>
      </c>
      <c r="BE270" s="135">
        <v>10</v>
      </c>
      <c r="BF270" s="135">
        <v>13</v>
      </c>
      <c r="BG270" s="135">
        <v>12</v>
      </c>
      <c r="BH270" s="169">
        <f t="shared" si="102"/>
        <v>10.75</v>
      </c>
      <c r="BI270" s="135">
        <v>12</v>
      </c>
      <c r="BJ270" s="135">
        <v>12</v>
      </c>
      <c r="BK270" s="135">
        <v>14</v>
      </c>
      <c r="BL270" s="135">
        <v>15</v>
      </c>
      <c r="BM270" s="135">
        <v>25</v>
      </c>
      <c r="BN270" s="169">
        <f t="shared" si="103"/>
        <v>15.6</v>
      </c>
      <c r="BO270" s="148">
        <v>25</v>
      </c>
      <c r="BP270" s="148">
        <v>20</v>
      </c>
      <c r="BQ270" s="148">
        <v>20</v>
      </c>
      <c r="BR270" s="148">
        <v>16</v>
      </c>
      <c r="BS270" s="169">
        <f t="shared" si="104"/>
        <v>20.25</v>
      </c>
      <c r="BT270" s="148">
        <v>15</v>
      </c>
      <c r="BU270" s="148">
        <v>18</v>
      </c>
      <c r="BV270" s="148">
        <v>19</v>
      </c>
      <c r="BW270" s="148">
        <v>18</v>
      </c>
      <c r="BX270" s="169">
        <f t="shared" si="105"/>
        <v>17.5</v>
      </c>
      <c r="BY270" s="148">
        <v>18</v>
      </c>
      <c r="BZ270" s="148">
        <v>15</v>
      </c>
      <c r="CA270" s="148">
        <v>15</v>
      </c>
      <c r="CB270" s="169">
        <f t="shared" si="106"/>
        <v>16</v>
      </c>
      <c r="CC270" s="148">
        <v>16</v>
      </c>
      <c r="CD270" s="148">
        <v>13</v>
      </c>
      <c r="CE270" s="148">
        <v>25</v>
      </c>
      <c r="CF270" s="148"/>
      <c r="CG270" s="148"/>
      <c r="CH270" s="169">
        <f t="shared" si="107"/>
        <v>18</v>
      </c>
    </row>
    <row r="271" spans="1:86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93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94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95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92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96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97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98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99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100"/>
        <v>5</v>
      </c>
      <c r="AY271" s="135">
        <v>5</v>
      </c>
      <c r="AZ271" s="135">
        <v>5.5</v>
      </c>
      <c r="BA271" s="135">
        <v>7</v>
      </c>
      <c r="BB271" s="135">
        <v>9</v>
      </c>
      <c r="BC271" s="169">
        <f t="shared" si="101"/>
        <v>6.625</v>
      </c>
      <c r="BD271" s="135">
        <v>7.5</v>
      </c>
      <c r="BE271" s="135">
        <v>9</v>
      </c>
      <c r="BF271" s="135">
        <v>11</v>
      </c>
      <c r="BG271" s="135">
        <v>8</v>
      </c>
      <c r="BH271" s="169">
        <f t="shared" si="102"/>
        <v>8.875</v>
      </c>
      <c r="BI271" s="135">
        <v>10</v>
      </c>
      <c r="BJ271" s="135">
        <v>10</v>
      </c>
      <c r="BK271" s="135">
        <v>12</v>
      </c>
      <c r="BL271" s="135">
        <v>18</v>
      </c>
      <c r="BM271" s="135">
        <v>14</v>
      </c>
      <c r="BN271" s="169">
        <f t="shared" si="103"/>
        <v>12.8</v>
      </c>
      <c r="BO271" s="148">
        <v>12</v>
      </c>
      <c r="BP271" s="148">
        <v>13</v>
      </c>
      <c r="BQ271" s="148">
        <v>12</v>
      </c>
      <c r="BR271" s="148">
        <v>13</v>
      </c>
      <c r="BS271" s="169">
        <f t="shared" si="104"/>
        <v>12.5</v>
      </c>
      <c r="BT271" s="148">
        <v>13</v>
      </c>
      <c r="BU271" s="148">
        <v>12.5</v>
      </c>
      <c r="BV271" s="148">
        <v>12</v>
      </c>
      <c r="BW271" s="148">
        <v>13</v>
      </c>
      <c r="BX271" s="169">
        <f t="shared" si="105"/>
        <v>12.625</v>
      </c>
      <c r="BY271" s="148">
        <v>25</v>
      </c>
      <c r="BZ271" s="148">
        <v>15</v>
      </c>
      <c r="CA271" s="148">
        <v>13</v>
      </c>
      <c r="CB271" s="169">
        <f t="shared" si="106"/>
        <v>17.666666666666668</v>
      </c>
      <c r="CC271" s="148">
        <v>13.5</v>
      </c>
      <c r="CD271" s="148">
        <v>12</v>
      </c>
      <c r="CE271" s="148">
        <v>9</v>
      </c>
      <c r="CF271" s="148"/>
      <c r="CG271" s="148"/>
      <c r="CH271" s="169">
        <f t="shared" si="107"/>
        <v>11.5</v>
      </c>
    </row>
    <row r="272" spans="1:86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93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94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95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92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96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97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98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99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100"/>
        <v>6.75</v>
      </c>
      <c r="AY272" s="135">
        <v>6</v>
      </c>
      <c r="AZ272" s="135">
        <v>5</v>
      </c>
      <c r="BA272" s="135">
        <v>5</v>
      </c>
      <c r="BB272" s="135">
        <v>5</v>
      </c>
      <c r="BC272" s="169">
        <f t="shared" si="101"/>
        <v>5.25</v>
      </c>
      <c r="BD272" s="135">
        <v>5</v>
      </c>
      <c r="BE272" s="135">
        <v>5</v>
      </c>
      <c r="BF272" s="135">
        <v>5</v>
      </c>
      <c r="BG272" s="135">
        <v>5</v>
      </c>
      <c r="BH272" s="169">
        <f t="shared" si="102"/>
        <v>5</v>
      </c>
      <c r="BI272" s="135">
        <v>5</v>
      </c>
      <c r="BJ272" s="135">
        <v>5</v>
      </c>
      <c r="BK272" s="135">
        <v>5</v>
      </c>
      <c r="BL272" s="135">
        <v>5</v>
      </c>
      <c r="BM272" s="135">
        <v>5</v>
      </c>
      <c r="BN272" s="169">
        <f t="shared" si="103"/>
        <v>5</v>
      </c>
      <c r="BO272" s="148">
        <v>5</v>
      </c>
      <c r="BP272" s="148">
        <v>5</v>
      </c>
      <c r="BQ272" s="148">
        <v>5</v>
      </c>
      <c r="BR272" s="148">
        <v>5</v>
      </c>
      <c r="BS272" s="169">
        <f t="shared" si="104"/>
        <v>5</v>
      </c>
      <c r="BT272" s="148">
        <v>5</v>
      </c>
      <c r="BU272" s="148">
        <v>6</v>
      </c>
      <c r="BV272" s="148">
        <v>6</v>
      </c>
      <c r="BW272" s="148">
        <v>6</v>
      </c>
      <c r="BX272" s="169">
        <f t="shared" si="105"/>
        <v>5.75</v>
      </c>
      <c r="BY272" s="148">
        <v>6</v>
      </c>
      <c r="BZ272" s="148">
        <v>6</v>
      </c>
      <c r="CA272" s="148">
        <v>6.5</v>
      </c>
      <c r="CB272" s="169">
        <f t="shared" si="106"/>
        <v>6.166666666666667</v>
      </c>
      <c r="CC272" s="148">
        <v>6</v>
      </c>
      <c r="CD272" s="148">
        <v>6</v>
      </c>
      <c r="CE272" s="148">
        <v>6</v>
      </c>
      <c r="CF272" s="148"/>
      <c r="CG272" s="148"/>
      <c r="CH272" s="169">
        <f t="shared" si="107"/>
        <v>6</v>
      </c>
    </row>
    <row r="273" spans="1:86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93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94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95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92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96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97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98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99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100"/>
        <v>18</v>
      </c>
      <c r="AY273" s="135">
        <v>18</v>
      </c>
      <c r="AZ273" s="135">
        <v>18</v>
      </c>
      <c r="BA273" s="135">
        <v>18</v>
      </c>
      <c r="BB273" s="135">
        <v>17</v>
      </c>
      <c r="BC273" s="169">
        <f t="shared" si="101"/>
        <v>17.75</v>
      </c>
      <c r="BD273" s="135">
        <v>17</v>
      </c>
      <c r="BE273" s="135">
        <v>17</v>
      </c>
      <c r="BF273" s="135">
        <v>17</v>
      </c>
      <c r="BG273" s="135">
        <v>17</v>
      </c>
      <c r="BH273" s="169">
        <f t="shared" si="102"/>
        <v>17</v>
      </c>
      <c r="BI273" s="135">
        <v>17</v>
      </c>
      <c r="BJ273" s="135">
        <v>15</v>
      </c>
      <c r="BK273" s="135">
        <v>16</v>
      </c>
      <c r="BL273" s="135">
        <v>16</v>
      </c>
      <c r="BM273" s="135">
        <v>16</v>
      </c>
      <c r="BN273" s="169">
        <f t="shared" si="103"/>
        <v>16</v>
      </c>
      <c r="BO273" s="148">
        <v>16</v>
      </c>
      <c r="BP273" s="148">
        <v>16</v>
      </c>
      <c r="BQ273" s="148">
        <v>16</v>
      </c>
      <c r="BR273" s="148">
        <v>16</v>
      </c>
      <c r="BS273" s="169">
        <f t="shared" si="104"/>
        <v>16</v>
      </c>
      <c r="BT273" s="148">
        <v>16</v>
      </c>
      <c r="BU273" s="148">
        <v>16</v>
      </c>
      <c r="BV273" s="148">
        <v>16</v>
      </c>
      <c r="BW273" s="148">
        <v>16</v>
      </c>
      <c r="BX273" s="169">
        <f t="shared" si="105"/>
        <v>16</v>
      </c>
      <c r="BY273" s="148">
        <v>16</v>
      </c>
      <c r="BZ273" s="148">
        <v>16</v>
      </c>
      <c r="CA273" s="148">
        <v>16</v>
      </c>
      <c r="CB273" s="169">
        <f t="shared" si="106"/>
        <v>16</v>
      </c>
      <c r="CC273" s="148">
        <v>16</v>
      </c>
      <c r="CD273" s="148">
        <v>16</v>
      </c>
      <c r="CE273" s="148">
        <v>16</v>
      </c>
      <c r="CF273" s="148"/>
      <c r="CG273" s="148"/>
      <c r="CH273" s="169">
        <f t="shared" si="107"/>
        <v>16</v>
      </c>
    </row>
    <row r="274" spans="1:86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93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94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95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92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96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97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98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99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100"/>
        <v>12.25</v>
      </c>
      <c r="AY274" s="135">
        <v>14</v>
      </c>
      <c r="AZ274" s="135">
        <v>12</v>
      </c>
      <c r="BA274" s="135">
        <v>12</v>
      </c>
      <c r="BB274" s="135">
        <v>13</v>
      </c>
      <c r="BC274" s="169">
        <f t="shared" si="101"/>
        <v>12.75</v>
      </c>
      <c r="BD274" s="135">
        <v>13</v>
      </c>
      <c r="BE274" s="135">
        <v>13</v>
      </c>
      <c r="BF274" s="135">
        <v>13</v>
      </c>
      <c r="BG274" s="135">
        <v>13</v>
      </c>
      <c r="BH274" s="169">
        <f t="shared" si="102"/>
        <v>13</v>
      </c>
      <c r="BI274" s="135">
        <v>13</v>
      </c>
      <c r="BJ274" s="135">
        <v>13</v>
      </c>
      <c r="BK274" s="135">
        <v>13.5</v>
      </c>
      <c r="BL274" s="135">
        <v>13.5</v>
      </c>
      <c r="BM274" s="135">
        <v>13</v>
      </c>
      <c r="BN274" s="169">
        <f t="shared" si="103"/>
        <v>13.2</v>
      </c>
      <c r="BO274" s="148">
        <v>13</v>
      </c>
      <c r="BP274" s="148">
        <v>13</v>
      </c>
      <c r="BQ274" s="148">
        <v>13</v>
      </c>
      <c r="BR274" s="148">
        <v>13</v>
      </c>
      <c r="BS274" s="169">
        <f t="shared" si="104"/>
        <v>13</v>
      </c>
      <c r="BT274" s="148">
        <v>13</v>
      </c>
      <c r="BU274" s="148">
        <v>13</v>
      </c>
      <c r="BV274" s="148">
        <v>13</v>
      </c>
      <c r="BW274" s="148">
        <v>13</v>
      </c>
      <c r="BX274" s="169">
        <f t="shared" si="105"/>
        <v>13</v>
      </c>
      <c r="BY274" s="148">
        <v>13</v>
      </c>
      <c r="BZ274" s="148">
        <v>13</v>
      </c>
      <c r="CA274" s="148">
        <v>13</v>
      </c>
      <c r="CB274" s="169">
        <f t="shared" si="106"/>
        <v>13</v>
      </c>
      <c r="CC274" s="148">
        <v>14.5</v>
      </c>
      <c r="CD274" s="148">
        <v>14.5</v>
      </c>
      <c r="CE274" s="148">
        <v>14.5</v>
      </c>
      <c r="CF274" s="148"/>
      <c r="CG274" s="148"/>
      <c r="CH274" s="169">
        <f t="shared" si="107"/>
        <v>14.5</v>
      </c>
    </row>
    <row r="275" spans="1:86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93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94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95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92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96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97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98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99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100"/>
        <v>16</v>
      </c>
      <c r="AY275" s="135">
        <v>16</v>
      </c>
      <c r="AZ275" s="135">
        <v>16</v>
      </c>
      <c r="BA275" s="135">
        <v>16</v>
      </c>
      <c r="BB275" s="135">
        <v>16</v>
      </c>
      <c r="BC275" s="169">
        <f t="shared" si="101"/>
        <v>16</v>
      </c>
      <c r="BD275" s="135">
        <v>16</v>
      </c>
      <c r="BE275" s="135">
        <v>16</v>
      </c>
      <c r="BF275" s="135">
        <v>16</v>
      </c>
      <c r="BG275" s="135">
        <v>17</v>
      </c>
      <c r="BH275" s="169">
        <f t="shared" si="102"/>
        <v>16.25</v>
      </c>
      <c r="BI275" s="135">
        <v>17</v>
      </c>
      <c r="BJ275" s="135">
        <v>17</v>
      </c>
      <c r="BK275" s="135">
        <v>17</v>
      </c>
      <c r="BL275" s="135">
        <v>17</v>
      </c>
      <c r="BM275" s="135">
        <v>17</v>
      </c>
      <c r="BN275" s="169">
        <f t="shared" si="103"/>
        <v>17</v>
      </c>
      <c r="BO275" s="148">
        <v>17</v>
      </c>
      <c r="BP275" s="148">
        <v>17</v>
      </c>
      <c r="BQ275" s="148">
        <v>17</v>
      </c>
      <c r="BR275" s="148">
        <v>17</v>
      </c>
      <c r="BS275" s="169">
        <f t="shared" si="104"/>
        <v>17</v>
      </c>
      <c r="BT275" s="148">
        <v>17</v>
      </c>
      <c r="BU275" s="148">
        <v>17</v>
      </c>
      <c r="BV275" s="148">
        <v>17</v>
      </c>
      <c r="BW275" s="148">
        <v>17</v>
      </c>
      <c r="BX275" s="169">
        <f t="shared" si="105"/>
        <v>17</v>
      </c>
      <c r="BY275" s="148">
        <v>17</v>
      </c>
      <c r="BZ275" s="148">
        <v>17</v>
      </c>
      <c r="CA275" s="148">
        <v>17</v>
      </c>
      <c r="CB275" s="169">
        <f t="shared" si="106"/>
        <v>17</v>
      </c>
      <c r="CC275" s="148">
        <v>17</v>
      </c>
      <c r="CD275" s="148">
        <v>17</v>
      </c>
      <c r="CE275" s="148">
        <v>17</v>
      </c>
      <c r="CF275" s="148"/>
      <c r="CG275" s="148"/>
      <c r="CH275" s="169">
        <f t="shared" si="107"/>
        <v>17</v>
      </c>
    </row>
    <row r="276" spans="1:86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93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94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95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92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96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97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98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99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100"/>
        <v>81.875</v>
      </c>
      <c r="AY276" s="135">
        <v>85</v>
      </c>
      <c r="AZ276" s="135">
        <v>85</v>
      </c>
      <c r="BA276" s="135">
        <v>85</v>
      </c>
      <c r="BB276" s="135">
        <v>85</v>
      </c>
      <c r="BC276" s="169">
        <f t="shared" si="101"/>
        <v>85</v>
      </c>
      <c r="BD276" s="135">
        <v>85</v>
      </c>
      <c r="BE276" s="135">
        <v>85</v>
      </c>
      <c r="BF276" s="135">
        <v>85</v>
      </c>
      <c r="BG276" s="135">
        <v>85</v>
      </c>
      <c r="BH276" s="169">
        <f t="shared" si="102"/>
        <v>85</v>
      </c>
      <c r="BI276" s="135">
        <v>85</v>
      </c>
      <c r="BJ276" s="135">
        <v>85</v>
      </c>
      <c r="BK276" s="135">
        <v>85</v>
      </c>
      <c r="BL276" s="135">
        <v>85</v>
      </c>
      <c r="BM276" s="135">
        <v>85</v>
      </c>
      <c r="BN276" s="169">
        <f t="shared" si="103"/>
        <v>85</v>
      </c>
      <c r="BO276" s="148">
        <v>85</v>
      </c>
      <c r="BP276" s="148">
        <v>85</v>
      </c>
      <c r="BQ276" s="148">
        <v>85</v>
      </c>
      <c r="BR276" s="148">
        <v>85</v>
      </c>
      <c r="BS276" s="169">
        <f t="shared" si="104"/>
        <v>85</v>
      </c>
      <c r="BT276" s="148">
        <v>85</v>
      </c>
      <c r="BU276" s="148">
        <v>85</v>
      </c>
      <c r="BV276" s="148">
        <v>85</v>
      </c>
      <c r="BW276" s="148">
        <v>85</v>
      </c>
      <c r="BX276" s="169">
        <f t="shared" si="105"/>
        <v>85</v>
      </c>
      <c r="BY276" s="148">
        <v>85</v>
      </c>
      <c r="BZ276" s="148">
        <v>85</v>
      </c>
      <c r="CA276" s="148">
        <v>85</v>
      </c>
      <c r="CB276" s="169">
        <f t="shared" si="106"/>
        <v>85</v>
      </c>
      <c r="CC276" s="148">
        <v>85</v>
      </c>
      <c r="CD276" s="148">
        <v>85</v>
      </c>
      <c r="CE276" s="148">
        <v>85</v>
      </c>
      <c r="CF276" s="148"/>
      <c r="CG276" s="148"/>
      <c r="CH276" s="169">
        <f t="shared" si="107"/>
        <v>85</v>
      </c>
    </row>
    <row r="277" spans="1:86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93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94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95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92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96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97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98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99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100"/>
        <v>87.5</v>
      </c>
      <c r="AY277" s="135">
        <v>87.5</v>
      </c>
      <c r="AZ277" s="135">
        <v>90</v>
      </c>
      <c r="BA277" s="135">
        <v>90</v>
      </c>
      <c r="BB277" s="135">
        <v>90</v>
      </c>
      <c r="BC277" s="169">
        <f t="shared" si="101"/>
        <v>89.375</v>
      </c>
      <c r="BD277" s="135">
        <v>90</v>
      </c>
      <c r="BE277" s="135">
        <v>90</v>
      </c>
      <c r="BF277" s="135">
        <v>90</v>
      </c>
      <c r="BG277" s="135">
        <v>90</v>
      </c>
      <c r="BH277" s="169">
        <f t="shared" si="102"/>
        <v>90</v>
      </c>
      <c r="BI277" s="135">
        <v>90</v>
      </c>
      <c r="BJ277" s="135">
        <v>90</v>
      </c>
      <c r="BK277" s="135">
        <v>90</v>
      </c>
      <c r="BL277" s="135">
        <v>90</v>
      </c>
      <c r="BM277" s="135">
        <v>90</v>
      </c>
      <c r="BN277" s="169">
        <f t="shared" si="103"/>
        <v>90</v>
      </c>
      <c r="BO277" s="148">
        <v>90</v>
      </c>
      <c r="BP277" s="148">
        <v>90</v>
      </c>
      <c r="BQ277" s="148">
        <v>95</v>
      </c>
      <c r="BR277" s="148">
        <v>95</v>
      </c>
      <c r="BS277" s="169">
        <f t="shared" si="104"/>
        <v>92.5</v>
      </c>
      <c r="BT277" s="148">
        <v>95</v>
      </c>
      <c r="BU277" s="148">
        <v>100</v>
      </c>
      <c r="BV277" s="148">
        <v>100</v>
      </c>
      <c r="BW277" s="148">
        <v>100</v>
      </c>
      <c r="BX277" s="169">
        <f t="shared" si="105"/>
        <v>98.75</v>
      </c>
      <c r="BY277" s="148">
        <v>100</v>
      </c>
      <c r="BZ277" s="148">
        <v>100</v>
      </c>
      <c r="CA277" s="148">
        <v>100</v>
      </c>
      <c r="CB277" s="169">
        <f t="shared" si="106"/>
        <v>100</v>
      </c>
      <c r="CC277" s="148">
        <v>100</v>
      </c>
      <c r="CD277" s="148">
        <v>100</v>
      </c>
      <c r="CE277" s="148">
        <v>100</v>
      </c>
      <c r="CF277" s="148"/>
      <c r="CG277" s="148"/>
      <c r="CH277" s="169">
        <f t="shared" si="107"/>
        <v>100</v>
      </c>
    </row>
    <row r="278" spans="1:86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93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94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95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92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96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97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98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99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100"/>
        <v>6</v>
      </c>
      <c r="AY278" s="135">
        <v>6</v>
      </c>
      <c r="AZ278" s="135">
        <v>6</v>
      </c>
      <c r="BA278" s="135">
        <v>6</v>
      </c>
      <c r="BB278" s="135">
        <v>6</v>
      </c>
      <c r="BC278" s="169">
        <f t="shared" si="101"/>
        <v>6</v>
      </c>
      <c r="BD278" s="135">
        <v>6</v>
      </c>
      <c r="BE278" s="135">
        <v>6</v>
      </c>
      <c r="BF278" s="135">
        <v>6</v>
      </c>
      <c r="BG278" s="135">
        <v>6</v>
      </c>
      <c r="BH278" s="169">
        <f t="shared" si="102"/>
        <v>6</v>
      </c>
      <c r="BI278" s="135">
        <v>6</v>
      </c>
      <c r="BJ278" s="135">
        <v>6</v>
      </c>
      <c r="BK278" s="135">
        <v>6</v>
      </c>
      <c r="BL278" s="135">
        <v>6</v>
      </c>
      <c r="BM278" s="135">
        <v>6</v>
      </c>
      <c r="BN278" s="169">
        <f t="shared" si="103"/>
        <v>6</v>
      </c>
      <c r="BO278" s="148">
        <v>6</v>
      </c>
      <c r="BP278" s="148">
        <v>6</v>
      </c>
      <c r="BQ278" s="148">
        <v>6</v>
      </c>
      <c r="BR278" s="148">
        <v>6</v>
      </c>
      <c r="BS278" s="169">
        <f t="shared" si="104"/>
        <v>6</v>
      </c>
      <c r="BT278" s="148">
        <v>6</v>
      </c>
      <c r="BU278" s="148">
        <v>6</v>
      </c>
      <c r="BV278" s="148">
        <v>6</v>
      </c>
      <c r="BW278" s="148">
        <v>6</v>
      </c>
      <c r="BX278" s="169">
        <f t="shared" si="105"/>
        <v>6</v>
      </c>
      <c r="BY278" s="148">
        <v>7</v>
      </c>
      <c r="BZ278" s="148">
        <v>7</v>
      </c>
      <c r="CA278" s="148">
        <v>7</v>
      </c>
      <c r="CB278" s="169">
        <f t="shared" si="106"/>
        <v>7</v>
      </c>
      <c r="CC278" s="148">
        <v>7</v>
      </c>
      <c r="CD278" s="148">
        <v>7</v>
      </c>
      <c r="CE278" s="148">
        <v>7</v>
      </c>
      <c r="CF278" s="148"/>
      <c r="CG278" s="148"/>
      <c r="CH278" s="169">
        <f t="shared" si="107"/>
        <v>7</v>
      </c>
    </row>
    <row r="279" spans="1:86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93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94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95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92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96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97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98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99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100"/>
        <v>11.75</v>
      </c>
      <c r="AY279" s="135">
        <v>12</v>
      </c>
      <c r="AZ279" s="135">
        <v>11.3</v>
      </c>
      <c r="BA279" s="135">
        <v>11.3</v>
      </c>
      <c r="BB279" s="135">
        <v>11.5</v>
      </c>
      <c r="BC279" s="169">
        <f t="shared" si="101"/>
        <v>11.525</v>
      </c>
      <c r="BD279" s="135">
        <v>11.5</v>
      </c>
      <c r="BE279" s="135">
        <v>11.5</v>
      </c>
      <c r="BF279" s="135">
        <v>12</v>
      </c>
      <c r="BG279" s="135">
        <v>12.5</v>
      </c>
      <c r="BH279" s="169">
        <f t="shared" si="102"/>
        <v>11.875</v>
      </c>
      <c r="BI279" s="135">
        <v>12</v>
      </c>
      <c r="BJ279" s="135">
        <v>12</v>
      </c>
      <c r="BK279" s="135">
        <v>13</v>
      </c>
      <c r="BL279" s="135">
        <v>13.5</v>
      </c>
      <c r="BM279" s="135">
        <v>13.5</v>
      </c>
      <c r="BN279" s="169">
        <f t="shared" si="103"/>
        <v>12.8</v>
      </c>
      <c r="BO279" s="148">
        <v>13</v>
      </c>
      <c r="BP279" s="148">
        <v>12.5</v>
      </c>
      <c r="BQ279" s="148">
        <v>12</v>
      </c>
      <c r="BR279" s="148">
        <v>12</v>
      </c>
      <c r="BS279" s="169">
        <f t="shared" si="104"/>
        <v>12.375</v>
      </c>
      <c r="BT279" s="148">
        <v>11.5</v>
      </c>
      <c r="BU279" s="148">
        <v>11.5</v>
      </c>
      <c r="BV279" s="148">
        <v>11.5</v>
      </c>
      <c r="BW279" s="148">
        <v>12</v>
      </c>
      <c r="BX279" s="169">
        <f t="shared" si="105"/>
        <v>11.625</v>
      </c>
      <c r="BY279" s="148">
        <v>12</v>
      </c>
      <c r="BZ279" s="148">
        <v>12</v>
      </c>
      <c r="CA279" s="148">
        <v>12.5</v>
      </c>
      <c r="CB279" s="169">
        <f t="shared" si="106"/>
        <v>12.166666666666666</v>
      </c>
      <c r="CC279" s="148">
        <v>13.5</v>
      </c>
      <c r="CD279" s="148">
        <v>12</v>
      </c>
      <c r="CE279" s="148">
        <v>11.5</v>
      </c>
      <c r="CF279" s="148"/>
      <c r="CG279" s="148"/>
      <c r="CH279" s="169">
        <f t="shared" si="107"/>
        <v>12.333333333333334</v>
      </c>
    </row>
    <row r="280" spans="1:86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93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94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95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92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96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97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98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99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100"/>
        <v>11.5</v>
      </c>
      <c r="AY280" s="135">
        <v>11</v>
      </c>
      <c r="AZ280" s="135">
        <v>11</v>
      </c>
      <c r="BA280" s="135">
        <v>11</v>
      </c>
      <c r="BB280" s="135">
        <v>11</v>
      </c>
      <c r="BC280" s="169">
        <f t="shared" si="101"/>
        <v>11</v>
      </c>
      <c r="BD280" s="135">
        <v>11</v>
      </c>
      <c r="BE280" s="135">
        <v>11</v>
      </c>
      <c r="BF280" s="135">
        <v>11</v>
      </c>
      <c r="BG280" s="135">
        <v>10.5</v>
      </c>
      <c r="BH280" s="169">
        <f t="shared" si="102"/>
        <v>10.875</v>
      </c>
      <c r="BI280" s="135">
        <v>10</v>
      </c>
      <c r="BJ280" s="135">
        <v>10</v>
      </c>
      <c r="BK280" s="135">
        <v>10</v>
      </c>
      <c r="BL280" s="135">
        <v>10</v>
      </c>
      <c r="BM280" s="135">
        <v>10</v>
      </c>
      <c r="BN280" s="169">
        <f t="shared" si="103"/>
        <v>10</v>
      </c>
      <c r="BO280" s="148">
        <v>10</v>
      </c>
      <c r="BP280" s="148">
        <v>10</v>
      </c>
      <c r="BQ280" s="148">
        <v>10</v>
      </c>
      <c r="BR280" s="148">
        <v>10</v>
      </c>
      <c r="BS280" s="169">
        <f t="shared" si="104"/>
        <v>10</v>
      </c>
      <c r="BT280" s="148">
        <v>10</v>
      </c>
      <c r="BU280" s="148">
        <v>10</v>
      </c>
      <c r="BV280" s="148">
        <v>10</v>
      </c>
      <c r="BW280" s="148">
        <v>10</v>
      </c>
      <c r="BX280" s="169">
        <f t="shared" si="105"/>
        <v>10</v>
      </c>
      <c r="BY280" s="148">
        <v>10</v>
      </c>
      <c r="BZ280" s="148">
        <v>10</v>
      </c>
      <c r="CA280" s="148">
        <v>10</v>
      </c>
      <c r="CB280" s="169">
        <f t="shared" si="106"/>
        <v>10</v>
      </c>
      <c r="CC280" s="148">
        <v>11</v>
      </c>
      <c r="CD280" s="148">
        <v>11</v>
      </c>
      <c r="CE280" s="148">
        <v>11</v>
      </c>
      <c r="CF280" s="148"/>
      <c r="CG280" s="148"/>
      <c r="CH280" s="169">
        <f t="shared" si="107"/>
        <v>11</v>
      </c>
    </row>
    <row r="281" spans="1:86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93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94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95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92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96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97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98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99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100"/>
        <v>45</v>
      </c>
      <c r="AY281" s="135">
        <v>45</v>
      </c>
      <c r="AZ281" s="135">
        <v>45</v>
      </c>
      <c r="BA281" s="135">
        <v>45</v>
      </c>
      <c r="BB281" s="135">
        <v>45</v>
      </c>
      <c r="BC281" s="169">
        <f t="shared" si="101"/>
        <v>45</v>
      </c>
      <c r="BD281" s="135">
        <v>45</v>
      </c>
      <c r="BE281" s="135">
        <v>45</v>
      </c>
      <c r="BF281" s="135">
        <v>45</v>
      </c>
      <c r="BG281" s="135">
        <v>45</v>
      </c>
      <c r="BH281" s="169">
        <f t="shared" si="102"/>
        <v>45</v>
      </c>
      <c r="BI281" s="135">
        <v>45</v>
      </c>
      <c r="BJ281" s="135">
        <v>45</v>
      </c>
      <c r="BK281" s="135">
        <v>45</v>
      </c>
      <c r="BL281" s="135">
        <v>45</v>
      </c>
      <c r="BM281" s="135">
        <v>45</v>
      </c>
      <c r="BN281" s="169">
        <f t="shared" si="103"/>
        <v>45</v>
      </c>
      <c r="BO281" s="148">
        <v>45</v>
      </c>
      <c r="BP281" s="148">
        <v>45</v>
      </c>
      <c r="BQ281" s="148">
        <v>45</v>
      </c>
      <c r="BR281" s="148">
        <v>45</v>
      </c>
      <c r="BS281" s="169">
        <f t="shared" si="104"/>
        <v>45</v>
      </c>
      <c r="BT281" s="148">
        <v>45</v>
      </c>
      <c r="BU281" s="148">
        <v>47</v>
      </c>
      <c r="BV281" s="148">
        <v>47</v>
      </c>
      <c r="BW281" s="148">
        <v>47</v>
      </c>
      <c r="BX281" s="169">
        <f t="shared" si="105"/>
        <v>46.5</v>
      </c>
      <c r="BY281" s="148">
        <v>47</v>
      </c>
      <c r="BZ281" s="148">
        <v>47</v>
      </c>
      <c r="CA281" s="148">
        <v>47</v>
      </c>
      <c r="CB281" s="169">
        <f t="shared" si="106"/>
        <v>47</v>
      </c>
      <c r="CC281" s="148">
        <v>47</v>
      </c>
      <c r="CD281" s="148">
        <v>47</v>
      </c>
      <c r="CE281" s="148">
        <v>47</v>
      </c>
      <c r="CF281" s="148"/>
      <c r="CG281" s="148"/>
      <c r="CH281" s="169">
        <f t="shared" si="107"/>
        <v>47</v>
      </c>
    </row>
    <row r="282" spans="1:86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93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94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95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92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96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97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98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99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100"/>
        <v>48</v>
      </c>
      <c r="AY282" s="135">
        <v>48</v>
      </c>
      <c r="AZ282" s="135">
        <v>48</v>
      </c>
      <c r="BA282" s="135">
        <v>48</v>
      </c>
      <c r="BB282" s="135">
        <v>48</v>
      </c>
      <c r="BC282" s="169">
        <f t="shared" si="101"/>
        <v>48</v>
      </c>
      <c r="BD282" s="135">
        <v>48</v>
      </c>
      <c r="BE282" s="135">
        <v>48</v>
      </c>
      <c r="BF282" s="135">
        <v>48</v>
      </c>
      <c r="BG282" s="135">
        <v>48</v>
      </c>
      <c r="BH282" s="169">
        <f t="shared" si="102"/>
        <v>48</v>
      </c>
      <c r="BI282" s="135">
        <v>48</v>
      </c>
      <c r="BJ282" s="135">
        <v>48</v>
      </c>
      <c r="BK282" s="135">
        <v>48</v>
      </c>
      <c r="BL282" s="135">
        <v>48</v>
      </c>
      <c r="BM282" s="135">
        <v>48</v>
      </c>
      <c r="BN282" s="169">
        <f t="shared" si="103"/>
        <v>48</v>
      </c>
      <c r="BO282" s="148">
        <v>48</v>
      </c>
      <c r="BP282" s="148">
        <v>48</v>
      </c>
      <c r="BQ282" s="148">
        <v>48</v>
      </c>
      <c r="BR282" s="148">
        <v>48</v>
      </c>
      <c r="BS282" s="169">
        <f t="shared" si="104"/>
        <v>48</v>
      </c>
      <c r="BT282" s="148">
        <v>48</v>
      </c>
      <c r="BU282" s="148">
        <v>50</v>
      </c>
      <c r="BV282" s="148">
        <v>50</v>
      </c>
      <c r="BW282" s="148">
        <v>50</v>
      </c>
      <c r="BX282" s="169">
        <f t="shared" si="105"/>
        <v>49.5</v>
      </c>
      <c r="BY282" s="148">
        <v>50</v>
      </c>
      <c r="BZ282" s="148">
        <v>50</v>
      </c>
      <c r="CA282" s="148">
        <v>50</v>
      </c>
      <c r="CB282" s="169">
        <f t="shared" si="106"/>
        <v>50</v>
      </c>
      <c r="CC282" s="148">
        <v>50</v>
      </c>
      <c r="CD282" s="148">
        <v>50</v>
      </c>
      <c r="CE282" s="148">
        <v>50</v>
      </c>
      <c r="CF282" s="148"/>
      <c r="CG282" s="148"/>
      <c r="CH282" s="169">
        <f t="shared" si="107"/>
        <v>50</v>
      </c>
    </row>
    <row r="283" spans="1:86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93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94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95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92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96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97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98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99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100"/>
        <v>5</v>
      </c>
      <c r="AY283" s="135">
        <v>5</v>
      </c>
      <c r="AZ283" s="135">
        <v>4.9000000000000004</v>
      </c>
      <c r="BA283" s="135">
        <v>4.9000000000000004</v>
      </c>
      <c r="BB283" s="135">
        <v>4.9000000000000004</v>
      </c>
      <c r="BC283" s="169">
        <f t="shared" si="101"/>
        <v>4.9250000000000007</v>
      </c>
      <c r="BD283" s="135">
        <v>4.9000000000000004</v>
      </c>
      <c r="BE283" s="135">
        <v>4.9000000000000004</v>
      </c>
      <c r="BF283" s="135">
        <v>4.9000000000000004</v>
      </c>
      <c r="BG283" s="135">
        <v>4.9000000000000004</v>
      </c>
      <c r="BH283" s="169">
        <f t="shared" si="102"/>
        <v>4.9000000000000004</v>
      </c>
      <c r="BI283" s="135">
        <v>4.9000000000000004</v>
      </c>
      <c r="BJ283" s="135">
        <v>4.9000000000000004</v>
      </c>
      <c r="BK283" s="135">
        <v>4.9000000000000004</v>
      </c>
      <c r="BL283" s="135">
        <v>4.8</v>
      </c>
      <c r="BM283" s="135">
        <v>4.8</v>
      </c>
      <c r="BN283" s="169">
        <f t="shared" si="103"/>
        <v>4.8600000000000003</v>
      </c>
      <c r="BO283" s="148">
        <v>4.8</v>
      </c>
      <c r="BP283" s="148">
        <v>4.8</v>
      </c>
      <c r="BQ283" s="148">
        <v>4.8</v>
      </c>
      <c r="BR283" s="148">
        <v>4.8</v>
      </c>
      <c r="BS283" s="169">
        <f t="shared" si="104"/>
        <v>4.8</v>
      </c>
      <c r="BT283" s="148">
        <v>4.8</v>
      </c>
      <c r="BU283" s="148">
        <v>4.7</v>
      </c>
      <c r="BV283" s="148">
        <v>4.7</v>
      </c>
      <c r="BW283" s="148">
        <v>4.7</v>
      </c>
      <c r="BX283" s="169">
        <f t="shared" si="105"/>
        <v>4.7249999999999996</v>
      </c>
      <c r="BY283" s="148">
        <v>4.7</v>
      </c>
      <c r="BZ283" s="148">
        <v>4.7</v>
      </c>
      <c r="CA283" s="148">
        <v>4.7</v>
      </c>
      <c r="CB283" s="169">
        <f t="shared" si="106"/>
        <v>4.7</v>
      </c>
      <c r="CC283" s="148">
        <v>4.7</v>
      </c>
      <c r="CD283" s="148">
        <v>4.7</v>
      </c>
      <c r="CE283" s="148">
        <v>4.7</v>
      </c>
      <c r="CF283" s="148"/>
      <c r="CG283" s="148"/>
      <c r="CH283" s="169">
        <f t="shared" si="107"/>
        <v>4.7</v>
      </c>
    </row>
    <row r="284" spans="1:86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93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94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95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92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96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97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98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99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100"/>
        <v>4.22</v>
      </c>
      <c r="AY284" s="135">
        <v>4.22</v>
      </c>
      <c r="AZ284" s="135">
        <v>4</v>
      </c>
      <c r="BA284" s="135">
        <v>4</v>
      </c>
      <c r="BB284" s="135">
        <v>4</v>
      </c>
      <c r="BC284" s="169">
        <f t="shared" si="101"/>
        <v>4.0549999999999997</v>
      </c>
      <c r="BD284" s="135">
        <v>4</v>
      </c>
      <c r="BE284" s="135">
        <v>4</v>
      </c>
      <c r="BF284" s="135">
        <v>4</v>
      </c>
      <c r="BG284" s="135">
        <v>4</v>
      </c>
      <c r="BH284" s="169">
        <f t="shared" si="102"/>
        <v>4</v>
      </c>
      <c r="BI284" s="135">
        <v>4</v>
      </c>
      <c r="BJ284" s="135">
        <v>4</v>
      </c>
      <c r="BK284" s="135">
        <v>4</v>
      </c>
      <c r="BL284" s="135">
        <v>3.8</v>
      </c>
      <c r="BM284" s="135">
        <v>3.8</v>
      </c>
      <c r="BN284" s="169">
        <f t="shared" si="103"/>
        <v>3.9200000000000004</v>
      </c>
      <c r="BO284" s="148">
        <v>3.8</v>
      </c>
      <c r="BP284" s="148">
        <v>3.8</v>
      </c>
      <c r="BQ284" s="148">
        <v>3.8</v>
      </c>
      <c r="BR284" s="148">
        <v>3.8</v>
      </c>
      <c r="BS284" s="169">
        <f t="shared" si="104"/>
        <v>3.8</v>
      </c>
      <c r="BT284" s="148">
        <v>3.8</v>
      </c>
      <c r="BU284" s="148">
        <v>3.8</v>
      </c>
      <c r="BV284" s="148">
        <v>3.8</v>
      </c>
      <c r="BW284" s="148">
        <v>3.8</v>
      </c>
      <c r="BX284" s="169">
        <f t="shared" si="105"/>
        <v>3.8</v>
      </c>
      <c r="BY284" s="148">
        <v>3.7</v>
      </c>
      <c r="BZ284" s="148">
        <v>3.6</v>
      </c>
      <c r="CA284" s="148">
        <v>3.6</v>
      </c>
      <c r="CB284" s="169">
        <f t="shared" si="106"/>
        <v>3.6333333333333333</v>
      </c>
      <c r="CC284" s="148">
        <v>3.6</v>
      </c>
      <c r="CD284" s="148">
        <v>3.6</v>
      </c>
      <c r="CE284" s="148">
        <v>3.6</v>
      </c>
      <c r="CF284" s="148"/>
      <c r="CG284" s="148"/>
      <c r="CH284" s="169">
        <f t="shared" si="107"/>
        <v>3.6</v>
      </c>
    </row>
    <row r="285" spans="1:86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93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94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95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92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96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97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98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99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100"/>
        <v>3.5</v>
      </c>
      <c r="AY285" s="135">
        <v>3.5</v>
      </c>
      <c r="AZ285" s="135">
        <v>3.5</v>
      </c>
      <c r="BA285" s="135">
        <v>3.5</v>
      </c>
      <c r="BB285" s="135">
        <v>3.5</v>
      </c>
      <c r="BC285" s="169">
        <f t="shared" si="101"/>
        <v>3.5</v>
      </c>
      <c r="BD285" s="135">
        <v>3.8</v>
      </c>
      <c r="BE285" s="135">
        <v>3.8</v>
      </c>
      <c r="BF285" s="135">
        <v>3.8</v>
      </c>
      <c r="BG285" s="135">
        <v>3.8</v>
      </c>
      <c r="BH285" s="169">
        <f t="shared" si="102"/>
        <v>3.8</v>
      </c>
      <c r="BI285" s="135">
        <v>3.8</v>
      </c>
      <c r="BJ285" s="135">
        <v>3.8</v>
      </c>
      <c r="BK285" s="135">
        <v>3.8</v>
      </c>
      <c r="BL285" s="135">
        <v>3.8</v>
      </c>
      <c r="BM285" s="135">
        <v>3.8</v>
      </c>
      <c r="BN285" s="169">
        <f t="shared" si="103"/>
        <v>3.8</v>
      </c>
      <c r="BO285" s="148">
        <v>3.8</v>
      </c>
      <c r="BP285" s="148">
        <v>3.8</v>
      </c>
      <c r="BQ285" s="148">
        <v>3.8</v>
      </c>
      <c r="BR285" s="148">
        <v>3.8</v>
      </c>
      <c r="BS285" s="169">
        <f t="shared" si="104"/>
        <v>3.8</v>
      </c>
      <c r="BT285" s="148">
        <v>3.8</v>
      </c>
      <c r="BU285" s="148">
        <v>3.8</v>
      </c>
      <c r="BV285" s="148">
        <v>3.8</v>
      </c>
      <c r="BW285" s="148">
        <v>3.8</v>
      </c>
      <c r="BX285" s="169">
        <f t="shared" si="105"/>
        <v>3.8</v>
      </c>
      <c r="BY285" s="148">
        <v>3.8</v>
      </c>
      <c r="BZ285" s="148">
        <v>3.8</v>
      </c>
      <c r="CA285" s="148">
        <v>3.8</v>
      </c>
      <c r="CB285" s="169">
        <f t="shared" si="106"/>
        <v>3.7999999999999994</v>
      </c>
      <c r="CC285" s="148">
        <v>3.8</v>
      </c>
      <c r="CD285" s="148">
        <v>3.8</v>
      </c>
      <c r="CE285" s="148">
        <v>3.8</v>
      </c>
      <c r="CF285" s="148"/>
      <c r="CG285" s="148"/>
      <c r="CH285" s="169">
        <f t="shared" si="107"/>
        <v>3.7999999999999994</v>
      </c>
    </row>
    <row r="286" spans="1:86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93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94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95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92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96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97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98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99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100"/>
        <v>18.25</v>
      </c>
      <c r="AY286" s="135">
        <v>19</v>
      </c>
      <c r="AZ286" s="135">
        <v>16</v>
      </c>
      <c r="BA286" s="135">
        <v>16</v>
      </c>
      <c r="BB286" s="135">
        <v>16</v>
      </c>
      <c r="BC286" s="169">
        <f t="shared" si="101"/>
        <v>16.75</v>
      </c>
      <c r="BD286" s="135">
        <v>16</v>
      </c>
      <c r="BE286" s="135">
        <v>16</v>
      </c>
      <c r="BF286" s="135">
        <v>16</v>
      </c>
      <c r="BG286" s="135">
        <v>16</v>
      </c>
      <c r="BH286" s="169">
        <f t="shared" si="102"/>
        <v>16</v>
      </c>
      <c r="BI286" s="135">
        <v>16</v>
      </c>
      <c r="BJ286" s="135">
        <v>16</v>
      </c>
      <c r="BK286" s="135">
        <v>16</v>
      </c>
      <c r="BL286" s="135">
        <v>16</v>
      </c>
      <c r="BM286" s="135">
        <v>16</v>
      </c>
      <c r="BN286" s="169">
        <f t="shared" si="103"/>
        <v>16</v>
      </c>
      <c r="BO286" s="148">
        <v>16</v>
      </c>
      <c r="BP286" s="148">
        <v>16</v>
      </c>
      <c r="BQ286" s="148">
        <v>16</v>
      </c>
      <c r="BR286" s="148">
        <v>16</v>
      </c>
      <c r="BS286" s="169">
        <f t="shared" si="104"/>
        <v>16</v>
      </c>
      <c r="BT286" s="148">
        <v>16</v>
      </c>
      <c r="BU286" s="148">
        <v>16</v>
      </c>
      <c r="BV286" s="148">
        <v>16</v>
      </c>
      <c r="BW286" s="148">
        <v>18</v>
      </c>
      <c r="BX286" s="169">
        <f t="shared" si="105"/>
        <v>16.5</v>
      </c>
      <c r="BY286" s="148">
        <v>18</v>
      </c>
      <c r="BZ286" s="148">
        <v>18</v>
      </c>
      <c r="CA286" s="148">
        <v>18</v>
      </c>
      <c r="CB286" s="169">
        <f t="shared" si="106"/>
        <v>18</v>
      </c>
      <c r="CC286" s="148">
        <v>18</v>
      </c>
      <c r="CD286" s="148">
        <v>18</v>
      </c>
      <c r="CE286" s="148">
        <v>18</v>
      </c>
      <c r="CF286" s="148"/>
      <c r="CG286" s="148"/>
      <c r="CH286" s="169">
        <f t="shared" si="107"/>
        <v>18</v>
      </c>
    </row>
    <row r="287" spans="1:86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93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94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95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92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96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97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98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99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100"/>
        <v>22</v>
      </c>
      <c r="AY287" s="135">
        <v>25</v>
      </c>
      <c r="AZ287" s="135">
        <v>20</v>
      </c>
      <c r="BA287" s="135">
        <v>20</v>
      </c>
      <c r="BB287" s="135">
        <v>19</v>
      </c>
      <c r="BC287" s="169">
        <f t="shared" si="101"/>
        <v>21</v>
      </c>
      <c r="BD287" s="135">
        <v>19</v>
      </c>
      <c r="BE287" s="135">
        <v>19</v>
      </c>
      <c r="BF287" s="135">
        <v>19</v>
      </c>
      <c r="BG287" s="135">
        <v>19</v>
      </c>
      <c r="BH287" s="169">
        <f t="shared" si="102"/>
        <v>19</v>
      </c>
      <c r="BI287" s="135">
        <v>18</v>
      </c>
      <c r="BJ287" s="135">
        <v>18</v>
      </c>
      <c r="BK287" s="135">
        <v>18</v>
      </c>
      <c r="BL287" s="135">
        <v>18</v>
      </c>
      <c r="BM287" s="135">
        <v>18</v>
      </c>
      <c r="BN287" s="169">
        <f t="shared" si="103"/>
        <v>18</v>
      </c>
      <c r="BO287" s="148">
        <v>18</v>
      </c>
      <c r="BP287" s="148">
        <v>18</v>
      </c>
      <c r="BQ287" s="148">
        <v>18</v>
      </c>
      <c r="BR287" s="148">
        <v>18</v>
      </c>
      <c r="BS287" s="169">
        <f t="shared" si="104"/>
        <v>18</v>
      </c>
      <c r="BT287" s="148">
        <v>18</v>
      </c>
      <c r="BU287" s="148">
        <v>18</v>
      </c>
      <c r="BV287" s="148">
        <v>18</v>
      </c>
      <c r="BW287" s="148">
        <v>18</v>
      </c>
      <c r="BX287" s="169">
        <f t="shared" si="105"/>
        <v>18</v>
      </c>
      <c r="BY287" s="148">
        <v>20</v>
      </c>
      <c r="BZ287" s="148">
        <v>20</v>
      </c>
      <c r="CA287" s="148">
        <v>20</v>
      </c>
      <c r="CB287" s="169">
        <f t="shared" si="106"/>
        <v>20</v>
      </c>
      <c r="CC287" s="148">
        <v>22</v>
      </c>
      <c r="CD287" s="148">
        <v>22</v>
      </c>
      <c r="CE287" s="148">
        <v>22</v>
      </c>
      <c r="CF287" s="148"/>
      <c r="CG287" s="148"/>
      <c r="CH287" s="169">
        <f t="shared" si="107"/>
        <v>22</v>
      </c>
    </row>
    <row r="288" spans="1:86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93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94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95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92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96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97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98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99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100"/>
        <v>17.75</v>
      </c>
      <c r="AY288" s="135">
        <v>16.5</v>
      </c>
      <c r="AZ288" s="135">
        <v>20</v>
      </c>
      <c r="BA288" s="135">
        <v>15</v>
      </c>
      <c r="BB288" s="135">
        <v>15</v>
      </c>
      <c r="BC288" s="169">
        <f t="shared" si="101"/>
        <v>16.625</v>
      </c>
      <c r="BD288" s="135">
        <v>15</v>
      </c>
      <c r="BE288" s="135">
        <v>15</v>
      </c>
      <c r="BF288" s="135">
        <v>15</v>
      </c>
      <c r="BG288" s="135">
        <v>15</v>
      </c>
      <c r="BH288" s="169">
        <f t="shared" si="102"/>
        <v>15</v>
      </c>
      <c r="BI288" s="135">
        <v>15</v>
      </c>
      <c r="BJ288" s="135">
        <v>15</v>
      </c>
      <c r="BK288" s="135">
        <v>15</v>
      </c>
      <c r="BL288" s="135">
        <v>15</v>
      </c>
      <c r="BM288" s="135">
        <v>15</v>
      </c>
      <c r="BN288" s="169">
        <f t="shared" si="103"/>
        <v>15</v>
      </c>
      <c r="BO288" s="148">
        <v>15</v>
      </c>
      <c r="BP288" s="148">
        <v>15</v>
      </c>
      <c r="BQ288" s="148">
        <v>15</v>
      </c>
      <c r="BR288" s="148">
        <v>15</v>
      </c>
      <c r="BS288" s="169">
        <f t="shared" si="104"/>
        <v>15</v>
      </c>
      <c r="BT288" s="148">
        <v>15</v>
      </c>
      <c r="BU288" s="148">
        <v>15</v>
      </c>
      <c r="BV288" s="148">
        <v>15</v>
      </c>
      <c r="BW288" s="148">
        <v>15</v>
      </c>
      <c r="BX288" s="169">
        <f t="shared" si="105"/>
        <v>15</v>
      </c>
      <c r="BY288" s="148">
        <v>17</v>
      </c>
      <c r="BZ288" s="148">
        <v>17</v>
      </c>
      <c r="CA288" s="148">
        <v>17</v>
      </c>
      <c r="CB288" s="169">
        <f t="shared" si="106"/>
        <v>17</v>
      </c>
      <c r="CC288" s="148">
        <v>17</v>
      </c>
      <c r="CD288" s="148">
        <v>17</v>
      </c>
      <c r="CE288" s="148">
        <v>17</v>
      </c>
      <c r="CF288" s="148"/>
      <c r="CG288" s="148"/>
      <c r="CH288" s="169">
        <f t="shared" si="107"/>
        <v>17</v>
      </c>
    </row>
    <row r="289" spans="1:86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93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94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95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92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96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97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98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99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100"/>
        <v>3.5</v>
      </c>
      <c r="AY289" s="135">
        <v>3.5</v>
      </c>
      <c r="AZ289" s="135">
        <v>3.5</v>
      </c>
      <c r="BA289" s="135">
        <v>3.5</v>
      </c>
      <c r="BB289" s="135">
        <v>3.5</v>
      </c>
      <c r="BC289" s="169">
        <f t="shared" si="101"/>
        <v>3.5</v>
      </c>
      <c r="BD289" s="135">
        <v>3.5</v>
      </c>
      <c r="BE289" s="135">
        <v>3.5</v>
      </c>
      <c r="BF289" s="135">
        <v>3.5</v>
      </c>
      <c r="BG289" s="135">
        <v>3.5</v>
      </c>
      <c r="BH289" s="169">
        <f t="shared" si="102"/>
        <v>3.5</v>
      </c>
      <c r="BI289" s="135">
        <v>3.5</v>
      </c>
      <c r="BJ289" s="135">
        <v>3.5</v>
      </c>
      <c r="BK289" s="135">
        <v>3.5</v>
      </c>
      <c r="BL289" s="135">
        <v>3.5</v>
      </c>
      <c r="BM289" s="135">
        <v>3.5</v>
      </c>
      <c r="BN289" s="169">
        <f t="shared" si="103"/>
        <v>3.5</v>
      </c>
      <c r="BO289" s="148">
        <v>3.5</v>
      </c>
      <c r="BP289" s="148">
        <v>3.5</v>
      </c>
      <c r="BQ289" s="148">
        <v>3.5</v>
      </c>
      <c r="BR289" s="148">
        <v>3.5</v>
      </c>
      <c r="BS289" s="169">
        <f t="shared" si="104"/>
        <v>3.5</v>
      </c>
      <c r="BT289" s="148">
        <v>3.5</v>
      </c>
      <c r="BU289" s="148">
        <v>3.5</v>
      </c>
      <c r="BV289" s="148">
        <v>3.5</v>
      </c>
      <c r="BW289" s="148">
        <v>3.5</v>
      </c>
      <c r="BX289" s="169">
        <f t="shared" si="105"/>
        <v>3.5</v>
      </c>
      <c r="BY289" s="148">
        <v>3.5</v>
      </c>
      <c r="BZ289" s="148">
        <v>3.5</v>
      </c>
      <c r="CA289" s="148">
        <v>3.5</v>
      </c>
      <c r="CB289" s="169">
        <f t="shared" si="106"/>
        <v>3.5</v>
      </c>
      <c r="CC289" s="148">
        <v>3.5</v>
      </c>
      <c r="CD289" s="148">
        <v>3.5</v>
      </c>
      <c r="CE289" s="148">
        <v>3.5</v>
      </c>
      <c r="CF289" s="148"/>
      <c r="CG289" s="148"/>
      <c r="CH289" s="169">
        <f t="shared" si="107"/>
        <v>3.5</v>
      </c>
    </row>
    <row r="290" spans="1:86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93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94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95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92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96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97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98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99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100"/>
        <v>3.5</v>
      </c>
      <c r="AY290" s="135">
        <v>3.5</v>
      </c>
      <c r="AZ290" s="135">
        <v>3</v>
      </c>
      <c r="BA290" s="135">
        <v>3</v>
      </c>
      <c r="BB290" s="135">
        <v>3.5</v>
      </c>
      <c r="BC290" s="169">
        <f t="shared" si="101"/>
        <v>3.25</v>
      </c>
      <c r="BD290" s="135">
        <v>3.5</v>
      </c>
      <c r="BE290" s="135">
        <v>3.5</v>
      </c>
      <c r="BF290" s="135">
        <v>3.5</v>
      </c>
      <c r="BG290" s="135">
        <v>3.5</v>
      </c>
      <c r="BH290" s="169">
        <f t="shared" si="102"/>
        <v>3.5</v>
      </c>
      <c r="BI290" s="135">
        <v>3.5</v>
      </c>
      <c r="BJ290" s="135">
        <v>3.5</v>
      </c>
      <c r="BK290" s="135">
        <v>3.5</v>
      </c>
      <c r="BL290" s="135">
        <v>3.5</v>
      </c>
      <c r="BM290" s="135">
        <v>3.5</v>
      </c>
      <c r="BN290" s="169">
        <f t="shared" si="103"/>
        <v>3.5</v>
      </c>
      <c r="BO290" s="148">
        <v>3.5</v>
      </c>
      <c r="BP290" s="148">
        <v>3.5</v>
      </c>
      <c r="BQ290" s="148">
        <v>3.5</v>
      </c>
      <c r="BR290" s="148">
        <v>3.5</v>
      </c>
      <c r="BS290" s="169">
        <f t="shared" si="104"/>
        <v>3.5</v>
      </c>
      <c r="BT290" s="148">
        <v>3.5</v>
      </c>
      <c r="BU290" s="148">
        <v>3.5</v>
      </c>
      <c r="BV290" s="148">
        <v>3.5</v>
      </c>
      <c r="BW290" s="148">
        <v>3.5</v>
      </c>
      <c r="BX290" s="169">
        <f t="shared" si="105"/>
        <v>3.5</v>
      </c>
      <c r="BY290" s="148">
        <v>3.5</v>
      </c>
      <c r="BZ290" s="148">
        <v>3.5</v>
      </c>
      <c r="CA290" s="148">
        <v>3.5</v>
      </c>
      <c r="CB290" s="169">
        <f t="shared" si="106"/>
        <v>3.5</v>
      </c>
      <c r="CC290" s="148">
        <v>3.5</v>
      </c>
      <c r="CD290" s="148">
        <v>3.5</v>
      </c>
      <c r="CE290" s="148">
        <v>3.5</v>
      </c>
      <c r="CF290" s="148"/>
      <c r="CG290" s="148"/>
      <c r="CH290" s="169">
        <f t="shared" si="107"/>
        <v>3.5</v>
      </c>
    </row>
    <row r="291" spans="1:86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93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94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95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92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96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97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98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99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100"/>
        <v>30</v>
      </c>
      <c r="AY291" s="135">
        <v>30</v>
      </c>
      <c r="AZ291" s="135">
        <v>30</v>
      </c>
      <c r="BA291" s="135">
        <v>30</v>
      </c>
      <c r="BB291" s="135">
        <v>30</v>
      </c>
      <c r="BC291" s="169">
        <f t="shared" si="101"/>
        <v>30</v>
      </c>
      <c r="BD291" s="135">
        <v>30</v>
      </c>
      <c r="BE291" s="135">
        <v>30</v>
      </c>
      <c r="BF291" s="135">
        <v>30</v>
      </c>
      <c r="BG291" s="135">
        <v>30</v>
      </c>
      <c r="BH291" s="169">
        <f t="shared" si="102"/>
        <v>30</v>
      </c>
      <c r="BI291" s="135">
        <v>30</v>
      </c>
      <c r="BJ291" s="135">
        <v>30</v>
      </c>
      <c r="BK291" s="135">
        <v>30</v>
      </c>
      <c r="BL291" s="135">
        <v>30</v>
      </c>
      <c r="BM291" s="135">
        <v>30</v>
      </c>
      <c r="BN291" s="169">
        <f t="shared" si="103"/>
        <v>30</v>
      </c>
      <c r="BO291" s="148">
        <v>30</v>
      </c>
      <c r="BP291" s="148">
        <v>30</v>
      </c>
      <c r="BQ291" s="148">
        <v>30</v>
      </c>
      <c r="BR291" s="148">
        <v>30</v>
      </c>
      <c r="BS291" s="169">
        <f t="shared" si="104"/>
        <v>30</v>
      </c>
      <c r="BT291" s="148">
        <v>30</v>
      </c>
      <c r="BU291" s="148">
        <v>30</v>
      </c>
      <c r="BV291" s="148">
        <v>30</v>
      </c>
      <c r="BW291" s="148">
        <v>30</v>
      </c>
      <c r="BX291" s="169">
        <f t="shared" si="105"/>
        <v>30</v>
      </c>
      <c r="BY291" s="148">
        <v>30</v>
      </c>
      <c r="BZ291" s="148">
        <v>30</v>
      </c>
      <c r="CA291" s="148">
        <v>30</v>
      </c>
      <c r="CB291" s="169">
        <f t="shared" si="106"/>
        <v>30</v>
      </c>
      <c r="CC291" s="148">
        <v>30</v>
      </c>
      <c r="CD291" s="148">
        <v>30</v>
      </c>
      <c r="CE291" s="148">
        <v>30</v>
      </c>
      <c r="CF291" s="148"/>
      <c r="CG291" s="148"/>
      <c r="CH291" s="169">
        <f t="shared" si="107"/>
        <v>30</v>
      </c>
    </row>
    <row r="292" spans="1:86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93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94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95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92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96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97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98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99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100"/>
        <v>7.7249999999999996</v>
      </c>
      <c r="AY292" s="135">
        <v>7.2</v>
      </c>
      <c r="AZ292" s="135">
        <v>7</v>
      </c>
      <c r="BA292" s="135">
        <v>7</v>
      </c>
      <c r="BB292" s="135">
        <v>7</v>
      </c>
      <c r="BC292" s="169">
        <f t="shared" si="101"/>
        <v>7.05</v>
      </c>
      <c r="BD292" s="135">
        <v>7</v>
      </c>
      <c r="BE292" s="135">
        <v>7.2</v>
      </c>
      <c r="BF292" s="135">
        <v>7.4</v>
      </c>
      <c r="BG292" s="135">
        <v>7.9</v>
      </c>
      <c r="BH292" s="169">
        <f t="shared" si="102"/>
        <v>7.375</v>
      </c>
      <c r="BI292" s="135">
        <v>8.1999999999999993</v>
      </c>
      <c r="BJ292" s="135">
        <v>8.1999999999999993</v>
      </c>
      <c r="BK292" s="135">
        <v>7.6</v>
      </c>
      <c r="BL292" s="135">
        <v>7.2</v>
      </c>
      <c r="BM292" s="135">
        <v>7</v>
      </c>
      <c r="BN292" s="169">
        <f t="shared" si="103"/>
        <v>7.6400000000000006</v>
      </c>
      <c r="BO292" s="148">
        <v>7</v>
      </c>
      <c r="BP292" s="148">
        <v>7</v>
      </c>
      <c r="BQ292" s="148">
        <v>7</v>
      </c>
      <c r="BR292" s="148">
        <v>7</v>
      </c>
      <c r="BS292" s="169">
        <f t="shared" si="104"/>
        <v>7</v>
      </c>
      <c r="BT292" s="148">
        <v>7</v>
      </c>
      <c r="BU292" s="148">
        <v>7</v>
      </c>
      <c r="BV292" s="148">
        <v>7</v>
      </c>
      <c r="BW292" s="148">
        <v>7</v>
      </c>
      <c r="BX292" s="169">
        <f t="shared" si="105"/>
        <v>7</v>
      </c>
      <c r="BY292" s="148">
        <v>7</v>
      </c>
      <c r="BZ292" s="148">
        <v>7</v>
      </c>
      <c r="CA292" s="148">
        <v>7</v>
      </c>
      <c r="CB292" s="169">
        <f t="shared" si="106"/>
        <v>7</v>
      </c>
      <c r="CC292" s="148">
        <v>6.9</v>
      </c>
      <c r="CD292" s="148">
        <v>6.9</v>
      </c>
      <c r="CE292" s="148">
        <v>6.9</v>
      </c>
      <c r="CF292" s="148"/>
      <c r="CG292" s="148"/>
      <c r="CH292" s="169">
        <f t="shared" si="107"/>
        <v>6.9000000000000012</v>
      </c>
    </row>
    <row r="293" spans="1:86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93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94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95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92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96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97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98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99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100"/>
        <v>10.6</v>
      </c>
      <c r="AY293" s="135">
        <v>10.6</v>
      </c>
      <c r="AZ293" s="135">
        <v>11.2</v>
      </c>
      <c r="BA293" s="135">
        <v>10.6</v>
      </c>
      <c r="BB293" s="135">
        <v>10.6</v>
      </c>
      <c r="BC293" s="169">
        <f t="shared" si="101"/>
        <v>10.75</v>
      </c>
      <c r="BD293" s="135">
        <v>10.6</v>
      </c>
      <c r="BE293" s="135">
        <v>10.6</v>
      </c>
      <c r="BF293" s="135">
        <v>10.6</v>
      </c>
      <c r="BG293" s="135">
        <v>10.6</v>
      </c>
      <c r="BH293" s="169">
        <f t="shared" si="102"/>
        <v>10.6</v>
      </c>
      <c r="BI293" s="135">
        <v>10.6</v>
      </c>
      <c r="BJ293" s="135">
        <v>10.6</v>
      </c>
      <c r="BK293" s="135">
        <v>10.5</v>
      </c>
      <c r="BL293" s="135">
        <v>10.5</v>
      </c>
      <c r="BM293" s="135">
        <v>10.5</v>
      </c>
      <c r="BN293" s="169">
        <f t="shared" si="103"/>
        <v>10.540000000000001</v>
      </c>
      <c r="BO293" s="148">
        <v>10.5</v>
      </c>
      <c r="BP293" s="148">
        <v>10.5</v>
      </c>
      <c r="BQ293" s="148">
        <v>10.5</v>
      </c>
      <c r="BR293" s="148">
        <v>10.5</v>
      </c>
      <c r="BS293" s="169">
        <f t="shared" si="104"/>
        <v>10.5</v>
      </c>
      <c r="BT293" s="148">
        <v>10.5</v>
      </c>
      <c r="BU293" s="148">
        <v>10.5</v>
      </c>
      <c r="BV293" s="148">
        <v>10.5</v>
      </c>
      <c r="BW293" s="148">
        <v>10.5</v>
      </c>
      <c r="BX293" s="169">
        <f t="shared" si="105"/>
        <v>10.5</v>
      </c>
      <c r="BY293" s="148">
        <v>10.5</v>
      </c>
      <c r="BZ293" s="148">
        <v>10.5</v>
      </c>
      <c r="CA293" s="148">
        <v>10.5</v>
      </c>
      <c r="CB293" s="169">
        <f t="shared" si="106"/>
        <v>10.5</v>
      </c>
      <c r="CC293" s="148">
        <v>10.6</v>
      </c>
      <c r="CD293" s="148">
        <v>10.6</v>
      </c>
      <c r="CE293" s="148">
        <v>10.6</v>
      </c>
      <c r="CF293" s="148"/>
      <c r="CG293" s="148"/>
      <c r="CH293" s="169">
        <f t="shared" si="107"/>
        <v>10.6</v>
      </c>
    </row>
    <row r="294" spans="1:86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93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94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95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92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96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97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98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99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100"/>
        <v>11.5</v>
      </c>
      <c r="AY294" s="135">
        <v>11.2</v>
      </c>
      <c r="AZ294" s="135">
        <v>11.5</v>
      </c>
      <c r="BA294" s="135">
        <v>11.5</v>
      </c>
      <c r="BB294" s="135">
        <v>11.5</v>
      </c>
      <c r="BC294" s="169">
        <f t="shared" si="101"/>
        <v>11.425000000000001</v>
      </c>
      <c r="BD294" s="135">
        <v>11.5</v>
      </c>
      <c r="BE294" s="135">
        <v>11.5</v>
      </c>
      <c r="BF294" s="135">
        <v>11.5</v>
      </c>
      <c r="BG294" s="135">
        <v>11.5</v>
      </c>
      <c r="BH294" s="169">
        <f t="shared" si="102"/>
        <v>11.5</v>
      </c>
      <c r="BI294" s="135">
        <v>11.5</v>
      </c>
      <c r="BJ294" s="135">
        <v>11.5</v>
      </c>
      <c r="BK294" s="135">
        <v>11</v>
      </c>
      <c r="BL294" s="135">
        <v>11</v>
      </c>
      <c r="BM294" s="135">
        <v>11</v>
      </c>
      <c r="BN294" s="169">
        <f t="shared" si="103"/>
        <v>11.2</v>
      </c>
      <c r="BO294" s="148">
        <v>11</v>
      </c>
      <c r="BP294" s="148">
        <v>11</v>
      </c>
      <c r="BQ294" s="148">
        <v>11</v>
      </c>
      <c r="BR294" s="148">
        <v>11</v>
      </c>
      <c r="BS294" s="169">
        <f t="shared" si="104"/>
        <v>11</v>
      </c>
      <c r="BT294" s="148">
        <v>11</v>
      </c>
      <c r="BU294" s="148">
        <v>11</v>
      </c>
      <c r="BV294" s="148">
        <v>11</v>
      </c>
      <c r="BW294" s="148">
        <v>11</v>
      </c>
      <c r="BX294" s="169">
        <f t="shared" si="105"/>
        <v>11</v>
      </c>
      <c r="BY294" s="148">
        <v>11</v>
      </c>
      <c r="BZ294" s="148">
        <v>11</v>
      </c>
      <c r="CA294" s="148">
        <v>11</v>
      </c>
      <c r="CB294" s="169">
        <f t="shared" si="106"/>
        <v>11</v>
      </c>
      <c r="CC294" s="148">
        <v>11</v>
      </c>
      <c r="CD294" s="148">
        <v>11</v>
      </c>
      <c r="CE294" s="148">
        <v>11</v>
      </c>
      <c r="CF294" s="148"/>
      <c r="CG294" s="148"/>
      <c r="CH294" s="169">
        <f t="shared" si="107"/>
        <v>11</v>
      </c>
    </row>
    <row r="295" spans="1:86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  <c r="BD295" s="135"/>
      <c r="BE295" s="135"/>
      <c r="BF295" s="135"/>
      <c r="BG295" s="135"/>
      <c r="BH295" s="169"/>
      <c r="BI295" s="135"/>
      <c r="BJ295" s="135"/>
      <c r="BK295" s="135"/>
      <c r="BL295" s="135"/>
      <c r="BM295" s="135"/>
      <c r="BN295" s="169"/>
      <c r="BO295" s="148"/>
      <c r="BP295" s="148"/>
      <c r="BQ295" s="148"/>
      <c r="BR295" s="148"/>
      <c r="BS295" s="169"/>
      <c r="BT295" s="148"/>
      <c r="BU295" s="148"/>
      <c r="BV295" s="148"/>
      <c r="BW295" s="148"/>
      <c r="BX295" s="169"/>
      <c r="BY295" s="148"/>
      <c r="BZ295" s="148"/>
      <c r="CA295" s="148"/>
      <c r="CB295" s="169"/>
      <c r="CC295" s="148"/>
      <c r="CD295" s="148"/>
      <c r="CE295" s="148"/>
      <c r="CF295" s="148"/>
      <c r="CG295" s="148"/>
      <c r="CH295" s="169"/>
    </row>
    <row r="296" spans="1:86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93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94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95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92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>
        <v>10.6</v>
      </c>
      <c r="BC296" s="169">
        <f>AVERAGE(AY296:BB296)</f>
        <v>10.602499999999999</v>
      </c>
      <c r="BD296" s="141">
        <v>10.6</v>
      </c>
      <c r="BE296" s="141">
        <v>10.59</v>
      </c>
      <c r="BF296" s="141">
        <v>10.61</v>
      </c>
      <c r="BG296" s="141">
        <v>10.63</v>
      </c>
      <c r="BH296" s="169">
        <f>AVERAGE(BD296:BG296)</f>
        <v>10.6075</v>
      </c>
      <c r="BI296" s="141">
        <v>10.83</v>
      </c>
      <c r="BJ296" s="141">
        <v>10.85</v>
      </c>
      <c r="BK296" s="141">
        <v>10.83</v>
      </c>
      <c r="BL296" s="141">
        <v>10.85</v>
      </c>
      <c r="BM296" s="141">
        <v>10.85</v>
      </c>
      <c r="BN296" s="169">
        <f>AVERAGE(BI296:BM296)</f>
        <v>10.842000000000001</v>
      </c>
      <c r="BO296" s="270">
        <v>10.85</v>
      </c>
      <c r="BP296" s="270">
        <v>10.85</v>
      </c>
      <c r="BQ296" s="270">
        <v>10.85</v>
      </c>
      <c r="BR296" s="270">
        <v>10.85</v>
      </c>
      <c r="BS296" s="169">
        <f>AVERAGE(BO296:BR296)</f>
        <v>10.85</v>
      </c>
      <c r="BT296" s="270">
        <v>10.85</v>
      </c>
      <c r="BU296" s="270">
        <v>10.85</v>
      </c>
      <c r="BV296" s="270">
        <v>10.85</v>
      </c>
      <c r="BW296" s="270">
        <v>10.85</v>
      </c>
      <c r="BX296" s="169">
        <f>AVERAGE(BT296:BW296)</f>
        <v>10.85</v>
      </c>
      <c r="BY296" s="270">
        <v>10.85</v>
      </c>
      <c r="BZ296" s="270">
        <v>10.85</v>
      </c>
      <c r="CA296" s="270">
        <v>10.85</v>
      </c>
      <c r="CB296" s="169">
        <f>AVERAGE(BY296:CA296)</f>
        <v>10.85</v>
      </c>
      <c r="CC296" s="270">
        <v>10.86</v>
      </c>
      <c r="CD296" s="270">
        <v>10.86</v>
      </c>
      <c r="CE296" s="270">
        <v>10.86</v>
      </c>
      <c r="CF296" s="270"/>
      <c r="CG296" s="270"/>
      <c r="CH296" s="169">
        <f>AVERAGE(CC296:CG296)</f>
        <v>10.86</v>
      </c>
    </row>
    <row r="297" spans="1:86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93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94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95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92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>
        <v>10.68</v>
      </c>
      <c r="BC297" s="169">
        <f>AVERAGE(AY297:BB297)</f>
        <v>10.6775</v>
      </c>
      <c r="BD297" s="135">
        <v>10.68</v>
      </c>
      <c r="BE297" s="135">
        <v>10.67</v>
      </c>
      <c r="BF297" s="135">
        <v>10.69</v>
      </c>
      <c r="BG297" s="135">
        <v>10.71</v>
      </c>
      <c r="BH297" s="169">
        <f>AVERAGE(BD297:BG297)</f>
        <v>10.6875</v>
      </c>
      <c r="BI297" s="135">
        <v>10.93</v>
      </c>
      <c r="BJ297" s="135">
        <v>10.95</v>
      </c>
      <c r="BK297" s="135">
        <v>10.93</v>
      </c>
      <c r="BL297" s="135">
        <v>10.95</v>
      </c>
      <c r="BM297" s="135">
        <v>10.95</v>
      </c>
      <c r="BN297" s="169">
        <f>AVERAGE(BI297:BM297)</f>
        <v>10.942000000000002</v>
      </c>
      <c r="BO297" s="148">
        <v>10.95</v>
      </c>
      <c r="BP297" s="148">
        <v>10.95</v>
      </c>
      <c r="BQ297" s="148">
        <v>10.95</v>
      </c>
      <c r="BR297" s="148">
        <v>10.95</v>
      </c>
      <c r="BS297" s="169">
        <f>AVERAGE(BO297:BR297)</f>
        <v>10.95</v>
      </c>
      <c r="BT297" s="148">
        <v>10.95</v>
      </c>
      <c r="BU297" s="148">
        <v>10.95</v>
      </c>
      <c r="BV297" s="148">
        <v>10.95</v>
      </c>
      <c r="BW297" s="148">
        <v>10.95</v>
      </c>
      <c r="BX297" s="169">
        <f>AVERAGE(BT297:BW297)</f>
        <v>10.95</v>
      </c>
      <c r="BY297" s="148">
        <v>10.95</v>
      </c>
      <c r="BZ297" s="148">
        <v>10.95</v>
      </c>
      <c r="CA297" s="148">
        <v>10.95</v>
      </c>
      <c r="CB297" s="169">
        <f>AVERAGE(BY297:CA297)</f>
        <v>10.949999999999998</v>
      </c>
      <c r="CC297" s="148">
        <v>10.93</v>
      </c>
      <c r="CD297" s="148">
        <v>10.93</v>
      </c>
      <c r="CE297" s="148">
        <v>10.93</v>
      </c>
      <c r="CF297" s="148"/>
      <c r="CG297" s="148"/>
      <c r="CH297" s="169">
        <f>AVERAGE(CC297:CG297)</f>
        <v>10.93</v>
      </c>
    </row>
    <row r="298" spans="1:86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86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86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86" ht="18.75" customHeight="1" x14ac:dyDescent="0.3"/>
    <row r="302" spans="1:86" ht="18" x14ac:dyDescent="0.25">
      <c r="A302" s="282" t="s">
        <v>45</v>
      </c>
      <c r="B302" s="282"/>
      <c r="C302" s="283"/>
      <c r="D302" s="283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  <c r="AC302" s="282"/>
      <c r="AD302" s="282"/>
      <c r="AE302" s="282"/>
      <c r="AF302" s="282"/>
      <c r="AG302" s="282"/>
      <c r="AH302" s="282"/>
      <c r="AI302" s="282"/>
      <c r="AJ302" s="282"/>
      <c r="AK302" s="282"/>
      <c r="AL302" s="282"/>
      <c r="AM302" s="282"/>
      <c r="AN302" s="282"/>
      <c r="AO302" s="282"/>
      <c r="AP302" s="282"/>
      <c r="AQ302" s="282"/>
      <c r="AR302" s="282"/>
      <c r="AS302" s="282"/>
      <c r="AT302" s="282"/>
      <c r="AU302" s="282"/>
      <c r="AV302" s="282"/>
      <c r="AW302" s="282"/>
      <c r="AX302" s="282"/>
      <c r="AY302" s="282"/>
      <c r="AZ302" s="282"/>
      <c r="BA302" s="282"/>
      <c r="BB302" s="282"/>
      <c r="BC302" s="282"/>
      <c r="BD302" s="282"/>
      <c r="BE302" s="282"/>
      <c r="BF302" s="282"/>
      <c r="BG302" s="282"/>
      <c r="BH302" s="282"/>
      <c r="BI302" s="282"/>
      <c r="BJ302" s="282"/>
      <c r="BK302" s="282"/>
      <c r="BL302" s="282"/>
      <c r="BM302" s="282"/>
      <c r="BN302" s="282"/>
      <c r="BO302" s="282"/>
      <c r="BP302" s="282"/>
      <c r="BQ302" s="282"/>
      <c r="BR302" s="282"/>
      <c r="BS302" s="282"/>
      <c r="BT302" s="282"/>
      <c r="BU302" s="282"/>
      <c r="BV302" s="282"/>
      <c r="BW302" s="282"/>
      <c r="BX302" s="282"/>
      <c r="BY302" s="282"/>
      <c r="BZ302" s="282"/>
      <c r="CA302" s="282"/>
      <c r="CB302" s="282"/>
      <c r="CC302" s="282"/>
      <c r="CD302" s="282"/>
      <c r="CE302" s="282"/>
      <c r="CF302" s="282"/>
      <c r="CG302" s="282"/>
      <c r="CH302" s="282"/>
    </row>
    <row r="303" spans="1:86" ht="18" customHeight="1" x14ac:dyDescent="0.25">
      <c r="A303" s="206"/>
      <c r="B303" s="296"/>
      <c r="C303" s="279" t="s">
        <v>32</v>
      </c>
      <c r="D303" s="280"/>
      <c r="E303" s="280"/>
      <c r="F303" s="280"/>
      <c r="G303" s="280"/>
      <c r="H303" s="280"/>
      <c r="I303" s="280"/>
      <c r="J303" s="280"/>
      <c r="K303" s="280"/>
      <c r="L303" s="280"/>
      <c r="M303" s="280"/>
      <c r="N303" s="280"/>
      <c r="O303" s="280"/>
      <c r="P303" s="280"/>
      <c r="Q303" s="280"/>
      <c r="R303" s="280"/>
      <c r="S303" s="280"/>
      <c r="T303" s="280"/>
      <c r="U303" s="280"/>
      <c r="V303" s="280"/>
      <c r="W303" s="280"/>
      <c r="X303" s="280"/>
      <c r="Y303" s="280"/>
      <c r="Z303" s="280"/>
      <c r="AA303" s="280"/>
      <c r="AB303" s="280"/>
      <c r="AC303" s="280"/>
      <c r="AD303" s="280"/>
      <c r="AE303" s="280"/>
      <c r="AF303" s="280"/>
      <c r="AG303" s="280"/>
      <c r="AH303" s="280"/>
      <c r="AI303" s="280"/>
      <c r="AJ303" s="280"/>
      <c r="AK303" s="280"/>
      <c r="AL303" s="280"/>
      <c r="AM303" s="280"/>
      <c r="AN303" s="280"/>
      <c r="AO303" s="280"/>
      <c r="AP303" s="280"/>
      <c r="AQ303" s="280"/>
      <c r="AR303" s="280"/>
      <c r="AS303" s="280"/>
      <c r="AT303" s="280"/>
      <c r="AU303" s="280"/>
      <c r="AV303" s="280"/>
      <c r="AW303" s="280"/>
      <c r="AX303" s="280"/>
      <c r="AY303" s="280"/>
      <c r="AZ303" s="280"/>
      <c r="BA303" s="280"/>
      <c r="BB303" s="280"/>
      <c r="BC303" s="280"/>
      <c r="BD303" s="280"/>
      <c r="BE303" s="280"/>
      <c r="BF303" s="280"/>
      <c r="BG303" s="280"/>
      <c r="BH303" s="280"/>
      <c r="BI303" s="280"/>
      <c r="BJ303" s="280"/>
      <c r="BK303" s="280"/>
      <c r="BL303" s="280"/>
      <c r="BM303" s="280"/>
      <c r="BN303" s="280"/>
      <c r="BO303" s="280"/>
      <c r="BP303" s="280"/>
      <c r="BQ303" s="280"/>
      <c r="BR303" s="280"/>
      <c r="BS303" s="280"/>
      <c r="BT303" s="280"/>
      <c r="BU303" s="280"/>
      <c r="BV303" s="281"/>
      <c r="BW303" s="279"/>
      <c r="BX303" s="280"/>
      <c r="BY303" s="280"/>
      <c r="BZ303" s="280"/>
      <c r="CA303" s="280"/>
      <c r="CB303" s="280"/>
      <c r="CC303" s="280"/>
      <c r="CD303" s="280"/>
      <c r="CE303" s="280"/>
      <c r="CF303" s="280"/>
      <c r="CG303" s="280"/>
      <c r="CH303" s="280"/>
    </row>
    <row r="304" spans="1:86" ht="18.75" customHeight="1" x14ac:dyDescent="0.3">
      <c r="A304" s="218"/>
      <c r="B304" s="297"/>
      <c r="C304" s="291" t="s">
        <v>139</v>
      </c>
      <c r="D304" s="292"/>
      <c r="E304" s="292"/>
      <c r="F304" s="293"/>
      <c r="G304" s="286" t="s">
        <v>123</v>
      </c>
      <c r="H304" s="288" t="s">
        <v>139</v>
      </c>
      <c r="I304" s="289"/>
      <c r="J304" s="289"/>
      <c r="K304" s="290"/>
      <c r="L304" s="286" t="s">
        <v>123</v>
      </c>
      <c r="M304" s="288" t="s">
        <v>139</v>
      </c>
      <c r="N304" s="289"/>
      <c r="O304" s="289"/>
      <c r="P304" s="290"/>
      <c r="Q304" s="286" t="s">
        <v>123</v>
      </c>
      <c r="R304" s="291" t="s">
        <v>139</v>
      </c>
      <c r="S304" s="292"/>
      <c r="T304" s="292"/>
      <c r="U304" s="292"/>
      <c r="V304" s="293"/>
      <c r="W304" s="286" t="s">
        <v>123</v>
      </c>
      <c r="X304" s="291" t="s">
        <v>139</v>
      </c>
      <c r="Y304" s="292"/>
      <c r="Z304" s="292"/>
      <c r="AA304" s="293"/>
      <c r="AB304" s="286" t="s">
        <v>123</v>
      </c>
      <c r="AC304" s="288" t="s">
        <v>139</v>
      </c>
      <c r="AD304" s="289"/>
      <c r="AE304" s="289"/>
      <c r="AF304" s="290"/>
      <c r="AG304" s="286" t="s">
        <v>123</v>
      </c>
      <c r="AH304" s="288" t="s">
        <v>139</v>
      </c>
      <c r="AI304" s="289"/>
      <c r="AJ304" s="289"/>
      <c r="AK304" s="289"/>
      <c r="AL304" s="290"/>
      <c r="AM304" s="286" t="s">
        <v>123</v>
      </c>
      <c r="AN304" s="288" t="s">
        <v>139</v>
      </c>
      <c r="AO304" s="289"/>
      <c r="AP304" s="289"/>
      <c r="AQ304" s="290"/>
      <c r="AR304" s="286" t="s">
        <v>123</v>
      </c>
      <c r="AS304" s="288" t="s">
        <v>139</v>
      </c>
      <c r="AT304" s="289"/>
      <c r="AU304" s="289"/>
      <c r="AV304" s="289"/>
      <c r="AW304" s="253"/>
      <c r="AX304" s="286" t="s">
        <v>123</v>
      </c>
      <c r="AY304" s="288" t="s">
        <v>139</v>
      </c>
      <c r="AZ304" s="289"/>
      <c r="BA304" s="289"/>
      <c r="BB304" s="290"/>
      <c r="BC304" s="286" t="s">
        <v>123</v>
      </c>
      <c r="BD304" s="284" t="s">
        <v>139</v>
      </c>
      <c r="BE304" s="285"/>
      <c r="BF304" s="285"/>
      <c r="BG304" s="285"/>
      <c r="BH304" s="286" t="s">
        <v>123</v>
      </c>
      <c r="BI304" s="284" t="s">
        <v>139</v>
      </c>
      <c r="BJ304" s="285"/>
      <c r="BK304" s="285"/>
      <c r="BL304" s="285"/>
      <c r="BM304" s="285"/>
      <c r="BN304" s="286" t="s">
        <v>123</v>
      </c>
      <c r="BO304" s="284" t="s">
        <v>316</v>
      </c>
      <c r="BP304" s="285"/>
      <c r="BQ304" s="285"/>
      <c r="BR304" s="285"/>
      <c r="BS304" s="286" t="s">
        <v>123</v>
      </c>
      <c r="BT304" s="284" t="s">
        <v>316</v>
      </c>
      <c r="BU304" s="285"/>
      <c r="BV304" s="285"/>
      <c r="BW304" s="285"/>
      <c r="BX304" s="286" t="s">
        <v>123</v>
      </c>
      <c r="BY304" s="284" t="s">
        <v>316</v>
      </c>
      <c r="BZ304" s="285"/>
      <c r="CA304" s="285"/>
      <c r="CB304" s="286" t="s">
        <v>123</v>
      </c>
      <c r="CC304" s="284" t="s">
        <v>316</v>
      </c>
      <c r="CD304" s="285"/>
      <c r="CE304" s="285"/>
      <c r="CF304" s="285"/>
      <c r="CG304" s="285"/>
      <c r="CH304" s="286" t="s">
        <v>123</v>
      </c>
    </row>
    <row r="305" spans="1:86" ht="18.75" customHeight="1" x14ac:dyDescent="0.25">
      <c r="A305" s="208"/>
      <c r="B305" s="298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87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87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87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87"/>
      <c r="X305" s="144" t="str">
        <f>X12</f>
        <v>6.05</v>
      </c>
      <c r="Y305" s="144" t="str">
        <f>Y12</f>
        <v>13.05</v>
      </c>
      <c r="Z305" s="138" t="s">
        <v>281</v>
      </c>
      <c r="AA305" s="138" t="s">
        <v>282</v>
      </c>
      <c r="AB305" s="287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7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7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7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7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7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7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7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7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7"/>
      <c r="BY305" s="138" t="s">
        <v>326</v>
      </c>
      <c r="BZ305" s="138" t="s">
        <v>146</v>
      </c>
      <c r="CA305" s="138" t="s">
        <v>327</v>
      </c>
      <c r="CB305" s="287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7"/>
    </row>
    <row r="306" spans="1:86" ht="18" customHeight="1" x14ac:dyDescent="0.25">
      <c r="A306" s="294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108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  <c r="BD306" s="135"/>
      <c r="BE306" s="135"/>
      <c r="BF306" s="135"/>
      <c r="BG306" s="135"/>
      <c r="BH306" s="169" t="e">
        <f>AVERAGE(BD306:BG306)</f>
        <v>#DIV/0!</v>
      </c>
      <c r="BI306" s="135"/>
      <c r="BJ306" s="135"/>
      <c r="BK306" s="135"/>
      <c r="BL306" s="135"/>
      <c r="BM306" s="135"/>
      <c r="BN306" s="169" t="e">
        <f>AVERAGE(BI306:BM306)</f>
        <v>#DIV/0!</v>
      </c>
      <c r="BO306" s="135"/>
      <c r="BP306" s="135"/>
      <c r="BQ306" s="135"/>
      <c r="BR306" s="135"/>
      <c r="BS306" s="169" t="e">
        <f>AVERAGE(BO306:BR306)</f>
        <v>#DIV/0!</v>
      </c>
      <c r="BT306" s="135"/>
      <c r="BU306" s="135"/>
      <c r="BV306" s="135"/>
      <c r="BW306" s="135"/>
      <c r="BX306" s="169" t="e">
        <f>AVERAGE(BT306:BW306)</f>
        <v>#DIV/0!</v>
      </c>
      <c r="BY306" s="135"/>
      <c r="BZ306" s="135"/>
      <c r="CA306" s="135"/>
      <c r="CB306" s="169" t="e">
        <f>AVERAGE(BY306:CA306)</f>
        <v>#DIV/0!</v>
      </c>
      <c r="CC306" s="135"/>
      <c r="CD306" s="135"/>
      <c r="CE306" s="135"/>
      <c r="CF306" s="135"/>
      <c r="CG306" s="135"/>
      <c r="CH306" s="169" t="e">
        <f>AVERAGE(CC306:CG306)</f>
        <v>#DIV/0!</v>
      </c>
    </row>
    <row r="307" spans="1:86" ht="18" customHeight="1" x14ac:dyDescent="0.25">
      <c r="A307" s="295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>
        <v>3.3</v>
      </c>
      <c r="BC307" s="169">
        <f>AVERAGE(AY307:BB307)</f>
        <v>3.24</v>
      </c>
      <c r="BD307" s="135">
        <v>3.3</v>
      </c>
      <c r="BE307" s="135">
        <v>3.3</v>
      </c>
      <c r="BF307" s="135">
        <v>3.3</v>
      </c>
      <c r="BG307" s="135">
        <v>3.5</v>
      </c>
      <c r="BH307" s="169">
        <f>AVERAGE(BD307:BG307)</f>
        <v>3.3499999999999996</v>
      </c>
      <c r="BI307" s="135">
        <v>3.5</v>
      </c>
      <c r="BJ307" s="135">
        <v>3.5</v>
      </c>
      <c r="BK307" s="135">
        <v>4</v>
      </c>
      <c r="BL307" s="135">
        <v>4</v>
      </c>
      <c r="BM307" s="135">
        <v>4</v>
      </c>
      <c r="BN307" s="169">
        <f>AVERAGE(BI307:BM307)</f>
        <v>3.8</v>
      </c>
      <c r="BO307" s="148">
        <v>4</v>
      </c>
      <c r="BP307" s="148">
        <v>4</v>
      </c>
      <c r="BQ307" s="148">
        <v>4</v>
      </c>
      <c r="BR307" s="148">
        <v>4</v>
      </c>
      <c r="BS307" s="169">
        <f>AVERAGE(BO307:BR307)</f>
        <v>4</v>
      </c>
      <c r="BT307" s="148">
        <v>4.5</v>
      </c>
      <c r="BU307" s="148">
        <v>5</v>
      </c>
      <c r="BV307" s="148">
        <v>5</v>
      </c>
      <c r="BW307" s="148">
        <v>4.88</v>
      </c>
      <c r="BX307" s="169">
        <f>AVERAGE(BT307:BW307)</f>
        <v>4.8449999999999998</v>
      </c>
      <c r="BY307" s="148">
        <v>5</v>
      </c>
      <c r="BZ307" s="148">
        <v>5</v>
      </c>
      <c r="CA307" s="148">
        <v>4.5</v>
      </c>
      <c r="CB307" s="169">
        <f>AVERAGE(BY307:CA307)</f>
        <v>4.833333333333333</v>
      </c>
      <c r="CC307" s="148">
        <v>5</v>
      </c>
      <c r="CD307" s="148">
        <v>5</v>
      </c>
      <c r="CE307" s="148">
        <v>4.5</v>
      </c>
      <c r="CF307" s="148"/>
      <c r="CG307" s="148"/>
      <c r="CH307" s="169">
        <f>AVERAGE(CC307:CG307)</f>
        <v>4.833333333333333</v>
      </c>
    </row>
    <row r="308" spans="1:86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109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110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111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108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>
        <v>2</v>
      </c>
      <c r="BC308" s="169">
        <f>AVERAGE(AY308:BB308)</f>
        <v>2.085</v>
      </c>
      <c r="BD308" s="135">
        <v>2</v>
      </c>
      <c r="BE308" s="135">
        <v>3</v>
      </c>
      <c r="BF308" s="135">
        <v>3</v>
      </c>
      <c r="BG308" s="135">
        <v>3</v>
      </c>
      <c r="BH308" s="169">
        <f>AVERAGE(BD308:BG308)</f>
        <v>2.75</v>
      </c>
      <c r="BI308" s="135">
        <v>3</v>
      </c>
      <c r="BJ308" s="135">
        <v>3</v>
      </c>
      <c r="BK308" s="135">
        <v>3</v>
      </c>
      <c r="BL308" s="135">
        <v>3</v>
      </c>
      <c r="BM308" s="135">
        <v>3</v>
      </c>
      <c r="BN308" s="169">
        <f>AVERAGE(BI308:BM308)</f>
        <v>3</v>
      </c>
      <c r="BO308" s="148">
        <v>3</v>
      </c>
      <c r="BP308" s="148">
        <v>3</v>
      </c>
      <c r="BQ308" s="148">
        <v>3</v>
      </c>
      <c r="BR308" s="148">
        <v>3</v>
      </c>
      <c r="BS308" s="169">
        <f>AVERAGE(BO308:BR308)</f>
        <v>3</v>
      </c>
      <c r="BT308" s="148">
        <v>5</v>
      </c>
      <c r="BU308" s="148">
        <v>5</v>
      </c>
      <c r="BV308" s="148">
        <v>5</v>
      </c>
      <c r="BW308" s="148">
        <v>5</v>
      </c>
      <c r="BX308" s="169">
        <f>AVERAGE(BT308:BW308)</f>
        <v>5</v>
      </c>
      <c r="BY308" s="148">
        <v>5</v>
      </c>
      <c r="BZ308" s="148">
        <v>5</v>
      </c>
      <c r="CA308" s="148">
        <v>6</v>
      </c>
      <c r="CB308" s="169">
        <f>AVERAGE(BY308:CA308)</f>
        <v>5.333333333333333</v>
      </c>
      <c r="CC308" s="148">
        <v>6</v>
      </c>
      <c r="CD308" s="148">
        <v>6</v>
      </c>
      <c r="CE308" s="148">
        <v>6</v>
      </c>
      <c r="CF308" s="148"/>
      <c r="CG308" s="148"/>
      <c r="CH308" s="169">
        <f>AVERAGE(CC308:CG308)</f>
        <v>6</v>
      </c>
    </row>
    <row r="309" spans="1:86" ht="18" customHeight="1" x14ac:dyDescent="0.25">
      <c r="A309" s="294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  <c r="BD309" s="135"/>
      <c r="BE309" s="135"/>
      <c r="BF309" s="135"/>
      <c r="BG309" s="135"/>
      <c r="BH309" s="169"/>
      <c r="BI309" s="135"/>
      <c r="BJ309" s="135"/>
      <c r="BK309" s="135"/>
      <c r="BL309" s="135"/>
      <c r="BM309" s="135"/>
      <c r="BN309" s="169"/>
      <c r="BO309" s="135"/>
      <c r="BP309" s="135"/>
      <c r="BQ309" s="135"/>
      <c r="BR309" s="135"/>
      <c r="BS309" s="169"/>
      <c r="BT309" s="135"/>
      <c r="BU309" s="135"/>
      <c r="BV309" s="135"/>
      <c r="BW309" s="135"/>
      <c r="BX309" s="169"/>
      <c r="BY309" s="135"/>
      <c r="BZ309" s="135"/>
      <c r="CA309" s="135"/>
      <c r="CB309" s="169"/>
      <c r="CC309" s="135"/>
      <c r="CD309" s="135"/>
      <c r="CE309" s="135"/>
      <c r="CF309" s="135"/>
      <c r="CG309" s="135"/>
      <c r="CH309" s="169"/>
    </row>
    <row r="310" spans="1:86" ht="18" customHeight="1" x14ac:dyDescent="0.25">
      <c r="A310" s="295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109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110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111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108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112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113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114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115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116">AVERAGE(AS310:AV310)</f>
        <v>1.65</v>
      </c>
      <c r="AY310" s="135">
        <v>1.8</v>
      </c>
      <c r="AZ310" s="135">
        <v>1.68</v>
      </c>
      <c r="BA310" s="135">
        <v>1.8</v>
      </c>
      <c r="BB310" s="135">
        <v>1.8</v>
      </c>
      <c r="BC310" s="169">
        <f t="shared" ref="BC310:BC336" si="117">AVERAGE(AY310:BB310)</f>
        <v>1.77</v>
      </c>
      <c r="BD310" s="135">
        <v>1.8</v>
      </c>
      <c r="BE310" s="135">
        <v>1.8</v>
      </c>
      <c r="BF310" s="135">
        <v>1.8</v>
      </c>
      <c r="BG310" s="135">
        <v>1.8</v>
      </c>
      <c r="BH310" s="169">
        <f t="shared" ref="BH310:BH336" si="118">AVERAGE(BD310:BG310)</f>
        <v>1.8</v>
      </c>
      <c r="BI310" s="135">
        <v>1.8</v>
      </c>
      <c r="BJ310" s="135">
        <v>1.8</v>
      </c>
      <c r="BK310" s="135">
        <v>2.2000000000000002</v>
      </c>
      <c r="BL310" s="135">
        <v>2.2000000000000002</v>
      </c>
      <c r="BM310" s="135">
        <v>2.2000000000000002</v>
      </c>
      <c r="BN310" s="169">
        <f t="shared" ref="BN310:BN336" si="119">AVERAGE(BI310:BM310)</f>
        <v>2.04</v>
      </c>
      <c r="BO310" s="148">
        <v>1.8</v>
      </c>
      <c r="BP310" s="148">
        <v>2.2000000000000002</v>
      </c>
      <c r="BQ310" s="148">
        <v>2.2000000000000002</v>
      </c>
      <c r="BR310" s="148">
        <v>2.2000000000000002</v>
      </c>
      <c r="BS310" s="169">
        <f t="shared" ref="BS310:BS336" si="120">AVERAGE(BO310:BR310)</f>
        <v>2.1</v>
      </c>
      <c r="BT310" s="148">
        <v>1.8</v>
      </c>
      <c r="BU310" s="148">
        <v>1.8</v>
      </c>
      <c r="BV310" s="148">
        <v>1.8</v>
      </c>
      <c r="BW310" s="148">
        <v>1.8</v>
      </c>
      <c r="BX310" s="169">
        <f t="shared" ref="BX310:BX336" si="121">AVERAGE(BT310:BW310)</f>
        <v>1.8</v>
      </c>
      <c r="BY310" s="148">
        <v>1.8</v>
      </c>
      <c r="BZ310" s="148">
        <v>1.8</v>
      </c>
      <c r="CA310" s="148">
        <v>1.5</v>
      </c>
      <c r="CB310" s="169">
        <f t="shared" ref="CB310:CB336" si="122">AVERAGE(BY310:CA310)</f>
        <v>1.7</v>
      </c>
      <c r="CC310" s="148">
        <v>2</v>
      </c>
      <c r="CD310" s="148">
        <v>2</v>
      </c>
      <c r="CE310" s="148">
        <v>2</v>
      </c>
      <c r="CF310" s="148"/>
      <c r="CG310" s="148"/>
      <c r="CH310" s="169">
        <f t="shared" ref="CH310:CH336" si="123">AVERAGE(CC310:CG310)</f>
        <v>2</v>
      </c>
    </row>
    <row r="311" spans="1:86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109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110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111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108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112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113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114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115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116"/>
        <v>1.7750000000000001</v>
      </c>
      <c r="AY311" s="135">
        <v>2</v>
      </c>
      <c r="AZ311" s="135">
        <v>1.92</v>
      </c>
      <c r="BA311" s="135">
        <v>2</v>
      </c>
      <c r="BB311" s="135">
        <v>2</v>
      </c>
      <c r="BC311" s="169">
        <f t="shared" si="117"/>
        <v>1.98</v>
      </c>
      <c r="BD311" s="135">
        <v>2</v>
      </c>
      <c r="BE311" s="135">
        <v>2.5</v>
      </c>
      <c r="BF311" s="135">
        <v>2.5</v>
      </c>
      <c r="BG311" s="135">
        <v>2.5</v>
      </c>
      <c r="BH311" s="169">
        <f t="shared" si="118"/>
        <v>2.375</v>
      </c>
      <c r="BI311" s="135">
        <v>2.5</v>
      </c>
      <c r="BJ311" s="135">
        <v>2.5</v>
      </c>
      <c r="BK311" s="135">
        <v>2.5</v>
      </c>
      <c r="BL311" s="135">
        <v>2.5</v>
      </c>
      <c r="BM311" s="135">
        <v>2.5</v>
      </c>
      <c r="BN311" s="169">
        <f t="shared" si="119"/>
        <v>2.5</v>
      </c>
      <c r="BO311" s="148">
        <v>3</v>
      </c>
      <c r="BP311" s="148">
        <v>3</v>
      </c>
      <c r="BQ311" s="148">
        <v>3</v>
      </c>
      <c r="BR311" s="148">
        <v>3.3</v>
      </c>
      <c r="BS311" s="169">
        <f t="shared" si="120"/>
        <v>3.0750000000000002</v>
      </c>
      <c r="BT311" s="148">
        <v>2.5</v>
      </c>
      <c r="BU311" s="148">
        <v>2</v>
      </c>
      <c r="BV311" s="148">
        <v>2.5</v>
      </c>
      <c r="BW311" s="148">
        <v>2.38</v>
      </c>
      <c r="BX311" s="169">
        <f t="shared" si="121"/>
        <v>2.3449999999999998</v>
      </c>
      <c r="BY311" s="148">
        <v>3.3</v>
      </c>
      <c r="BZ311" s="148">
        <v>3.3</v>
      </c>
      <c r="CA311" s="148">
        <v>4</v>
      </c>
      <c r="CB311" s="169">
        <f t="shared" si="122"/>
        <v>3.5333333333333332</v>
      </c>
      <c r="CC311" s="148">
        <v>3.5</v>
      </c>
      <c r="CD311" s="148">
        <v>3.5</v>
      </c>
      <c r="CE311" s="148">
        <v>4.5</v>
      </c>
      <c r="CF311" s="148"/>
      <c r="CG311" s="148"/>
      <c r="CH311" s="169">
        <f t="shared" si="123"/>
        <v>3.8333333333333335</v>
      </c>
    </row>
    <row r="312" spans="1:86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109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110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111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108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112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113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114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115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116"/>
        <v>4.75</v>
      </c>
      <c r="AY312" s="135">
        <v>4</v>
      </c>
      <c r="AZ312" s="135">
        <v>3.44</v>
      </c>
      <c r="BA312" s="135">
        <v>4</v>
      </c>
      <c r="BB312" s="135">
        <v>5</v>
      </c>
      <c r="BC312" s="169">
        <f t="shared" si="117"/>
        <v>4.1099999999999994</v>
      </c>
      <c r="BD312" s="135">
        <v>8</v>
      </c>
      <c r="BE312" s="135">
        <v>8</v>
      </c>
      <c r="BF312" s="135">
        <v>15</v>
      </c>
      <c r="BG312" s="135">
        <v>15</v>
      </c>
      <c r="BH312" s="169">
        <f t="shared" si="118"/>
        <v>11.5</v>
      </c>
      <c r="BI312" s="135">
        <v>15</v>
      </c>
      <c r="BJ312" s="135">
        <v>15</v>
      </c>
      <c r="BK312" s="135">
        <v>20</v>
      </c>
      <c r="BL312" s="135">
        <v>21</v>
      </c>
      <c r="BM312" s="135">
        <v>21</v>
      </c>
      <c r="BN312" s="169">
        <f t="shared" si="119"/>
        <v>18.399999999999999</v>
      </c>
      <c r="BO312" s="148">
        <v>20</v>
      </c>
      <c r="BP312" s="148">
        <v>20</v>
      </c>
      <c r="BQ312" s="148">
        <v>20</v>
      </c>
      <c r="BR312" s="148">
        <v>23</v>
      </c>
      <c r="BS312" s="169">
        <f t="shared" si="120"/>
        <v>20.75</v>
      </c>
      <c r="BT312" s="148">
        <v>28</v>
      </c>
      <c r="BU312" s="148">
        <v>28</v>
      </c>
      <c r="BV312" s="148">
        <v>25</v>
      </c>
      <c r="BW312" s="148">
        <v>27.25</v>
      </c>
      <c r="BX312" s="169">
        <f t="shared" si="121"/>
        <v>27.0625</v>
      </c>
      <c r="BY312" s="148">
        <v>25</v>
      </c>
      <c r="BZ312" s="148">
        <v>25</v>
      </c>
      <c r="CA312" s="148">
        <v>18</v>
      </c>
      <c r="CB312" s="169">
        <f t="shared" si="122"/>
        <v>22.666666666666668</v>
      </c>
      <c r="CC312" s="148">
        <v>18</v>
      </c>
      <c r="CD312" s="148">
        <v>18</v>
      </c>
      <c r="CE312" s="148">
        <v>25</v>
      </c>
      <c r="CF312" s="148"/>
      <c r="CG312" s="148"/>
      <c r="CH312" s="169">
        <f t="shared" si="123"/>
        <v>20.333333333333332</v>
      </c>
    </row>
    <row r="313" spans="1:86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109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110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111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108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112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113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114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115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116"/>
        <v>5</v>
      </c>
      <c r="AY313" s="135">
        <v>5.94</v>
      </c>
      <c r="AZ313" s="135">
        <v>6.38</v>
      </c>
      <c r="BA313" s="135">
        <v>8</v>
      </c>
      <c r="BB313" s="135">
        <v>8</v>
      </c>
      <c r="BC313" s="169">
        <f t="shared" si="117"/>
        <v>7.08</v>
      </c>
      <c r="BD313" s="135">
        <v>10</v>
      </c>
      <c r="BE313" s="135">
        <v>10</v>
      </c>
      <c r="BF313" s="135">
        <v>10</v>
      </c>
      <c r="BG313" s="135">
        <v>10</v>
      </c>
      <c r="BH313" s="169">
        <f t="shared" si="118"/>
        <v>10</v>
      </c>
      <c r="BI313" s="135">
        <v>10</v>
      </c>
      <c r="BJ313" s="135">
        <v>10</v>
      </c>
      <c r="BK313" s="135">
        <v>13</v>
      </c>
      <c r="BL313" s="135">
        <v>14</v>
      </c>
      <c r="BM313" s="135">
        <v>14</v>
      </c>
      <c r="BN313" s="169">
        <f t="shared" si="119"/>
        <v>12.2</v>
      </c>
      <c r="BO313" s="148">
        <v>13</v>
      </c>
      <c r="BP313" s="148">
        <v>13</v>
      </c>
      <c r="BQ313" s="148">
        <v>13</v>
      </c>
      <c r="BR313" s="148">
        <v>13</v>
      </c>
      <c r="BS313" s="169">
        <f t="shared" si="120"/>
        <v>13</v>
      </c>
      <c r="BT313" s="148">
        <v>20</v>
      </c>
      <c r="BU313" s="148">
        <v>20</v>
      </c>
      <c r="BV313" s="148">
        <v>18</v>
      </c>
      <c r="BW313" s="148">
        <v>19</v>
      </c>
      <c r="BX313" s="169">
        <f t="shared" si="121"/>
        <v>19.25</v>
      </c>
      <c r="BY313" s="148">
        <v>18</v>
      </c>
      <c r="BZ313" s="148">
        <v>18</v>
      </c>
      <c r="CA313" s="148">
        <v>18</v>
      </c>
      <c r="CB313" s="169">
        <f t="shared" si="122"/>
        <v>18</v>
      </c>
      <c r="CC313" s="148">
        <v>18</v>
      </c>
      <c r="CD313" s="148">
        <v>18</v>
      </c>
      <c r="CE313" s="148">
        <v>11</v>
      </c>
      <c r="CF313" s="148"/>
      <c r="CG313" s="148"/>
      <c r="CH313" s="169">
        <f t="shared" si="123"/>
        <v>15.666666666666666</v>
      </c>
    </row>
    <row r="314" spans="1:86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109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110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111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108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112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113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114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115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116"/>
        <v>8</v>
      </c>
      <c r="AY314" s="135">
        <v>7.74</v>
      </c>
      <c r="AZ314" s="135">
        <v>7.3</v>
      </c>
      <c r="BA314" s="135">
        <v>8</v>
      </c>
      <c r="BB314" s="135">
        <v>8</v>
      </c>
      <c r="BC314" s="169">
        <f t="shared" si="117"/>
        <v>7.76</v>
      </c>
      <c r="BD314" s="135">
        <v>8</v>
      </c>
      <c r="BE314" s="135">
        <v>10</v>
      </c>
      <c r="BF314" s="135">
        <v>8</v>
      </c>
      <c r="BG314" s="135">
        <v>8</v>
      </c>
      <c r="BH314" s="169">
        <f t="shared" si="118"/>
        <v>8.5</v>
      </c>
      <c r="BI314" s="135">
        <v>8</v>
      </c>
      <c r="BJ314" s="135">
        <v>8</v>
      </c>
      <c r="BK314" s="135">
        <v>8</v>
      </c>
      <c r="BL314" s="135">
        <v>8</v>
      </c>
      <c r="BM314" s="135">
        <v>8</v>
      </c>
      <c r="BN314" s="169">
        <f t="shared" si="119"/>
        <v>8</v>
      </c>
      <c r="BO314" s="148">
        <v>8</v>
      </c>
      <c r="BP314" s="148">
        <v>8</v>
      </c>
      <c r="BQ314" s="148">
        <v>8</v>
      </c>
      <c r="BR314" s="148">
        <v>8</v>
      </c>
      <c r="BS314" s="169">
        <f t="shared" si="120"/>
        <v>8</v>
      </c>
      <c r="BT314" s="148">
        <v>8</v>
      </c>
      <c r="BU314" s="148">
        <v>8</v>
      </c>
      <c r="BV314" s="148">
        <v>8</v>
      </c>
      <c r="BW314" s="148">
        <v>8</v>
      </c>
      <c r="BX314" s="169">
        <f t="shared" si="121"/>
        <v>8</v>
      </c>
      <c r="BY314" s="148">
        <v>8</v>
      </c>
      <c r="BZ314" s="148">
        <v>8</v>
      </c>
      <c r="CA314" s="148">
        <v>8</v>
      </c>
      <c r="CB314" s="169">
        <f t="shared" si="122"/>
        <v>8</v>
      </c>
      <c r="CC314" s="148">
        <v>10</v>
      </c>
      <c r="CD314" s="148">
        <v>10</v>
      </c>
      <c r="CE314" s="148">
        <v>10</v>
      </c>
      <c r="CF314" s="148"/>
      <c r="CG314" s="148"/>
      <c r="CH314" s="169">
        <f t="shared" si="123"/>
        <v>10</v>
      </c>
    </row>
    <row r="315" spans="1:86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109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110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111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108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112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113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114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115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116"/>
        <v>19</v>
      </c>
      <c r="AY315" s="135">
        <v>19</v>
      </c>
      <c r="AZ315" s="135">
        <v>19.600000000000001</v>
      </c>
      <c r="BA315" s="135">
        <v>19</v>
      </c>
      <c r="BB315" s="135">
        <v>17</v>
      </c>
      <c r="BC315" s="169">
        <f t="shared" si="117"/>
        <v>18.649999999999999</v>
      </c>
      <c r="BD315" s="135">
        <v>17</v>
      </c>
      <c r="BE315" s="135">
        <v>17</v>
      </c>
      <c r="BF315" s="135">
        <v>17</v>
      </c>
      <c r="BG315" s="135">
        <v>17</v>
      </c>
      <c r="BH315" s="169">
        <f t="shared" si="118"/>
        <v>17</v>
      </c>
      <c r="BI315" s="135">
        <v>17</v>
      </c>
      <c r="BJ315" s="135">
        <v>17</v>
      </c>
      <c r="BK315" s="135">
        <v>17</v>
      </c>
      <c r="BL315" s="135">
        <v>17</v>
      </c>
      <c r="BM315" s="135">
        <v>17</v>
      </c>
      <c r="BN315" s="169">
        <f t="shared" si="119"/>
        <v>17</v>
      </c>
      <c r="BO315" s="148">
        <v>17</v>
      </c>
      <c r="BP315" s="148">
        <v>17</v>
      </c>
      <c r="BQ315" s="148">
        <v>17</v>
      </c>
      <c r="BR315" s="148">
        <v>17</v>
      </c>
      <c r="BS315" s="169">
        <f t="shared" si="120"/>
        <v>17</v>
      </c>
      <c r="BT315" s="148">
        <v>17</v>
      </c>
      <c r="BU315" s="148">
        <v>17</v>
      </c>
      <c r="BV315" s="148">
        <v>17</v>
      </c>
      <c r="BW315" s="148">
        <v>17</v>
      </c>
      <c r="BX315" s="169">
        <f t="shared" si="121"/>
        <v>17</v>
      </c>
      <c r="BY315" s="148">
        <v>17</v>
      </c>
      <c r="BZ315" s="148">
        <v>17</v>
      </c>
      <c r="CA315" s="148">
        <v>17</v>
      </c>
      <c r="CB315" s="169">
        <f t="shared" si="122"/>
        <v>17</v>
      </c>
      <c r="CC315" s="148">
        <v>17</v>
      </c>
      <c r="CD315" s="148">
        <v>17</v>
      </c>
      <c r="CE315" s="148">
        <v>17</v>
      </c>
      <c r="CF315" s="148"/>
      <c r="CG315" s="148"/>
      <c r="CH315" s="169">
        <f t="shared" si="123"/>
        <v>17</v>
      </c>
    </row>
    <row r="316" spans="1:86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109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110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111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108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112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113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114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115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116"/>
        <v>12.625</v>
      </c>
      <c r="AY316" s="135">
        <v>13.08</v>
      </c>
      <c r="AZ316" s="135">
        <v>13.06</v>
      </c>
      <c r="BA316" s="135">
        <v>13</v>
      </c>
      <c r="BB316" s="135">
        <v>13.5</v>
      </c>
      <c r="BC316" s="169">
        <f t="shared" si="117"/>
        <v>13.16</v>
      </c>
      <c r="BD316" s="135">
        <v>13.5</v>
      </c>
      <c r="BE316" s="135">
        <v>13.5</v>
      </c>
      <c r="BF316" s="135">
        <v>13.5</v>
      </c>
      <c r="BG316" s="135">
        <v>13.5</v>
      </c>
      <c r="BH316" s="169">
        <f t="shared" si="118"/>
        <v>13.5</v>
      </c>
      <c r="BI316" s="135">
        <v>13.5</v>
      </c>
      <c r="BJ316" s="135">
        <v>13.5</v>
      </c>
      <c r="BK316" s="135">
        <v>13.5</v>
      </c>
      <c r="BL316" s="135">
        <v>13.5</v>
      </c>
      <c r="BM316" s="135">
        <v>13.5</v>
      </c>
      <c r="BN316" s="169">
        <f t="shared" si="119"/>
        <v>13.5</v>
      </c>
      <c r="BO316" s="148">
        <v>13.5</v>
      </c>
      <c r="BP316" s="148">
        <v>13.5</v>
      </c>
      <c r="BQ316" s="148">
        <v>13.5</v>
      </c>
      <c r="BR316" s="148">
        <v>13.5</v>
      </c>
      <c r="BS316" s="169">
        <f t="shared" si="120"/>
        <v>13.5</v>
      </c>
      <c r="BT316" s="148">
        <v>13.5</v>
      </c>
      <c r="BU316" s="148">
        <v>13.5</v>
      </c>
      <c r="BV316" s="148">
        <v>13.5</v>
      </c>
      <c r="BW316" s="148">
        <v>13.5</v>
      </c>
      <c r="BX316" s="169">
        <f t="shared" si="121"/>
        <v>13.5</v>
      </c>
      <c r="BY316" s="148">
        <v>13.5</v>
      </c>
      <c r="BZ316" s="148">
        <v>13.5</v>
      </c>
      <c r="CA316" s="148">
        <v>14</v>
      </c>
      <c r="CB316" s="169">
        <f t="shared" si="122"/>
        <v>13.666666666666666</v>
      </c>
      <c r="CC316" s="148">
        <v>14</v>
      </c>
      <c r="CD316" s="148">
        <v>14</v>
      </c>
      <c r="CE316" s="148">
        <v>15</v>
      </c>
      <c r="CF316" s="148"/>
      <c r="CG316" s="148"/>
      <c r="CH316" s="169">
        <f t="shared" si="123"/>
        <v>14.333333333333334</v>
      </c>
    </row>
    <row r="317" spans="1:86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109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110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111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108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112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113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114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115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116"/>
        <v>14</v>
      </c>
      <c r="AY317" s="135">
        <v>14.06</v>
      </c>
      <c r="AZ317" s="135">
        <v>14.06</v>
      </c>
      <c r="BA317" s="135">
        <v>14</v>
      </c>
      <c r="BB317" s="135">
        <v>14</v>
      </c>
      <c r="BC317" s="169">
        <f t="shared" si="117"/>
        <v>14.030000000000001</v>
      </c>
      <c r="BD317" s="135">
        <v>14</v>
      </c>
      <c r="BE317" s="135">
        <v>14</v>
      </c>
      <c r="BF317" s="135">
        <v>14</v>
      </c>
      <c r="BG317" s="135">
        <v>14</v>
      </c>
      <c r="BH317" s="169">
        <f t="shared" si="118"/>
        <v>14</v>
      </c>
      <c r="BI317" s="135">
        <v>14</v>
      </c>
      <c r="BJ317" s="135">
        <v>14</v>
      </c>
      <c r="BK317" s="135">
        <v>14</v>
      </c>
      <c r="BL317" s="135">
        <v>14</v>
      </c>
      <c r="BM317" s="135">
        <v>14</v>
      </c>
      <c r="BN317" s="169">
        <f t="shared" si="119"/>
        <v>14</v>
      </c>
      <c r="BO317" s="148">
        <v>14</v>
      </c>
      <c r="BP317" s="148">
        <v>14</v>
      </c>
      <c r="BQ317" s="148">
        <v>14</v>
      </c>
      <c r="BR317" s="148">
        <v>14</v>
      </c>
      <c r="BS317" s="169">
        <f t="shared" si="120"/>
        <v>14</v>
      </c>
      <c r="BT317" s="148">
        <v>14</v>
      </c>
      <c r="BU317" s="148">
        <v>14</v>
      </c>
      <c r="BV317" s="148">
        <v>14</v>
      </c>
      <c r="BW317" s="148">
        <v>14</v>
      </c>
      <c r="BX317" s="169">
        <f t="shared" si="121"/>
        <v>14</v>
      </c>
      <c r="BY317" s="148">
        <v>14</v>
      </c>
      <c r="BZ317" s="148">
        <v>14</v>
      </c>
      <c r="CA317" s="148">
        <v>14</v>
      </c>
      <c r="CB317" s="169">
        <f t="shared" si="122"/>
        <v>14</v>
      </c>
      <c r="CC317" s="148">
        <v>14</v>
      </c>
      <c r="CD317" s="148">
        <v>16</v>
      </c>
      <c r="CE317" s="148">
        <v>17</v>
      </c>
      <c r="CF317" s="148"/>
      <c r="CG317" s="148"/>
      <c r="CH317" s="169">
        <f t="shared" si="123"/>
        <v>15.666666666666666</v>
      </c>
    </row>
    <row r="318" spans="1:86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109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110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111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108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112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113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114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115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116"/>
        <v>85</v>
      </c>
      <c r="AY318" s="135">
        <v>89.4</v>
      </c>
      <c r="AZ318" s="135">
        <v>89</v>
      </c>
      <c r="BA318" s="135">
        <v>85</v>
      </c>
      <c r="BB318" s="135">
        <v>85</v>
      </c>
      <c r="BC318" s="169">
        <f t="shared" si="117"/>
        <v>87.1</v>
      </c>
      <c r="BD318" s="135">
        <v>85</v>
      </c>
      <c r="BE318" s="135">
        <v>85</v>
      </c>
      <c r="BF318" s="135">
        <v>85</v>
      </c>
      <c r="BG318" s="135">
        <v>85</v>
      </c>
      <c r="BH318" s="169">
        <f t="shared" si="118"/>
        <v>85</v>
      </c>
      <c r="BI318" s="135">
        <v>85</v>
      </c>
      <c r="BJ318" s="135">
        <v>85</v>
      </c>
      <c r="BK318" s="135">
        <v>85</v>
      </c>
      <c r="BL318" s="135">
        <v>85</v>
      </c>
      <c r="BM318" s="135">
        <v>85</v>
      </c>
      <c r="BN318" s="169">
        <f t="shared" si="119"/>
        <v>85</v>
      </c>
      <c r="BO318" s="148">
        <v>85</v>
      </c>
      <c r="BP318" s="148">
        <v>85</v>
      </c>
      <c r="BQ318" s="148">
        <v>85</v>
      </c>
      <c r="BR318" s="148">
        <v>85</v>
      </c>
      <c r="BS318" s="169">
        <f t="shared" si="120"/>
        <v>85</v>
      </c>
      <c r="BT318" s="148">
        <v>85</v>
      </c>
      <c r="BU318" s="148">
        <v>85</v>
      </c>
      <c r="BV318" s="148">
        <v>85</v>
      </c>
      <c r="BW318" s="148">
        <v>85</v>
      </c>
      <c r="BX318" s="169">
        <f t="shared" si="121"/>
        <v>85</v>
      </c>
      <c r="BY318" s="148">
        <v>85</v>
      </c>
      <c r="BZ318" s="148">
        <v>85</v>
      </c>
      <c r="CA318" s="148">
        <v>85</v>
      </c>
      <c r="CB318" s="169">
        <f t="shared" si="122"/>
        <v>85</v>
      </c>
      <c r="CC318" s="148">
        <v>85</v>
      </c>
      <c r="CD318" s="148">
        <v>85</v>
      </c>
      <c r="CE318" s="148">
        <v>85</v>
      </c>
      <c r="CF318" s="148"/>
      <c r="CG318" s="148"/>
      <c r="CH318" s="169">
        <f t="shared" si="123"/>
        <v>85</v>
      </c>
    </row>
    <row r="319" spans="1:86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109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110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111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108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112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113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114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115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116"/>
        <v>92.5</v>
      </c>
      <c r="AY319" s="135">
        <v>99</v>
      </c>
      <c r="AZ319" s="135">
        <v>99</v>
      </c>
      <c r="BA319" s="135">
        <v>95</v>
      </c>
      <c r="BB319" s="135">
        <v>95</v>
      </c>
      <c r="BC319" s="169">
        <f t="shared" si="117"/>
        <v>97</v>
      </c>
      <c r="BD319" s="135">
        <v>95</v>
      </c>
      <c r="BE319" s="135">
        <v>95</v>
      </c>
      <c r="BF319" s="135">
        <v>95</v>
      </c>
      <c r="BG319" s="135">
        <v>95</v>
      </c>
      <c r="BH319" s="169">
        <f t="shared" si="118"/>
        <v>95</v>
      </c>
      <c r="BI319" s="135">
        <v>100</v>
      </c>
      <c r="BJ319" s="135">
        <v>100</v>
      </c>
      <c r="BK319" s="135">
        <v>100</v>
      </c>
      <c r="BL319" s="135">
        <v>100</v>
      </c>
      <c r="BM319" s="135">
        <v>100</v>
      </c>
      <c r="BN319" s="169">
        <f t="shared" si="119"/>
        <v>100</v>
      </c>
      <c r="BO319" s="148">
        <v>100</v>
      </c>
      <c r="BP319" s="148">
        <v>100</v>
      </c>
      <c r="BQ319" s="148">
        <v>100</v>
      </c>
      <c r="BR319" s="148">
        <v>100</v>
      </c>
      <c r="BS319" s="169">
        <f t="shared" si="120"/>
        <v>100</v>
      </c>
      <c r="BT319" s="148">
        <v>100</v>
      </c>
      <c r="BU319" s="148">
        <v>100</v>
      </c>
      <c r="BV319" s="148">
        <v>100</v>
      </c>
      <c r="BW319" s="148">
        <v>100</v>
      </c>
      <c r="BX319" s="169">
        <f t="shared" si="121"/>
        <v>100</v>
      </c>
      <c r="BY319" s="148">
        <v>100</v>
      </c>
      <c r="BZ319" s="148">
        <v>100</v>
      </c>
      <c r="CA319" s="148">
        <v>100</v>
      </c>
      <c r="CB319" s="169">
        <f t="shared" si="122"/>
        <v>100</v>
      </c>
      <c r="CC319" s="148">
        <v>100</v>
      </c>
      <c r="CD319" s="148">
        <v>100</v>
      </c>
      <c r="CE319" s="148">
        <v>100</v>
      </c>
      <c r="CF319" s="148"/>
      <c r="CG319" s="148"/>
      <c r="CH319" s="169">
        <f t="shared" si="123"/>
        <v>100</v>
      </c>
    </row>
    <row r="320" spans="1:86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109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110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111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108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112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113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114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115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116"/>
        <v>6</v>
      </c>
      <c r="AY320" s="135">
        <v>5.94</v>
      </c>
      <c r="AZ320" s="135">
        <v>5.96</v>
      </c>
      <c r="BA320" s="135">
        <v>6</v>
      </c>
      <c r="BB320" s="135">
        <v>6</v>
      </c>
      <c r="BC320" s="169">
        <f t="shared" si="117"/>
        <v>5.9749999999999996</v>
      </c>
      <c r="BD320" s="135">
        <v>6</v>
      </c>
      <c r="BE320" s="135">
        <v>6</v>
      </c>
      <c r="BF320" s="135">
        <v>6</v>
      </c>
      <c r="BG320" s="135">
        <v>6</v>
      </c>
      <c r="BH320" s="169">
        <f t="shared" si="118"/>
        <v>6</v>
      </c>
      <c r="BI320" s="135">
        <v>6</v>
      </c>
      <c r="BJ320" s="135">
        <v>6</v>
      </c>
      <c r="BK320" s="135">
        <v>6</v>
      </c>
      <c r="BL320" s="135">
        <v>6</v>
      </c>
      <c r="BM320" s="135">
        <v>6</v>
      </c>
      <c r="BN320" s="169">
        <f t="shared" si="119"/>
        <v>6</v>
      </c>
      <c r="BO320" s="148">
        <v>6</v>
      </c>
      <c r="BP320" s="148">
        <v>6</v>
      </c>
      <c r="BQ320" s="148">
        <v>6</v>
      </c>
      <c r="BR320" s="148">
        <v>6</v>
      </c>
      <c r="BS320" s="169">
        <f t="shared" si="120"/>
        <v>6</v>
      </c>
      <c r="BT320" s="148">
        <v>6</v>
      </c>
      <c r="BU320" s="148">
        <v>6</v>
      </c>
      <c r="BV320" s="148">
        <v>6</v>
      </c>
      <c r="BW320" s="148">
        <v>6</v>
      </c>
      <c r="BX320" s="169">
        <f t="shared" si="121"/>
        <v>6</v>
      </c>
      <c r="BY320" s="148">
        <v>6</v>
      </c>
      <c r="BZ320" s="148">
        <v>6</v>
      </c>
      <c r="CA320" s="148">
        <v>6</v>
      </c>
      <c r="CB320" s="169">
        <f t="shared" si="122"/>
        <v>6</v>
      </c>
      <c r="CC320" s="148">
        <v>6</v>
      </c>
      <c r="CD320" s="148">
        <v>6</v>
      </c>
      <c r="CE320" s="148">
        <v>6</v>
      </c>
      <c r="CF320" s="148"/>
      <c r="CG320" s="148"/>
      <c r="CH320" s="169">
        <f t="shared" si="123"/>
        <v>6</v>
      </c>
    </row>
    <row r="321" spans="1:86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109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110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111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108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112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113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114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115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116"/>
        <v>10.5</v>
      </c>
      <c r="AY321" s="135">
        <v>11.52</v>
      </c>
      <c r="AZ321" s="135">
        <v>11.38</v>
      </c>
      <c r="BA321" s="135">
        <v>10</v>
      </c>
      <c r="BB321" s="135">
        <v>10</v>
      </c>
      <c r="BC321" s="169">
        <f t="shared" si="117"/>
        <v>10.725</v>
      </c>
      <c r="BD321" s="135">
        <v>10</v>
      </c>
      <c r="BE321" s="135">
        <v>10</v>
      </c>
      <c r="BF321" s="135">
        <v>10</v>
      </c>
      <c r="BG321" s="135">
        <v>11</v>
      </c>
      <c r="BH321" s="169">
        <f t="shared" si="118"/>
        <v>10.25</v>
      </c>
      <c r="BI321" s="135">
        <v>11</v>
      </c>
      <c r="BJ321" s="135">
        <v>11</v>
      </c>
      <c r="BK321" s="135">
        <v>11</v>
      </c>
      <c r="BL321" s="135">
        <v>12</v>
      </c>
      <c r="BM321" s="135">
        <v>12</v>
      </c>
      <c r="BN321" s="169">
        <f t="shared" si="119"/>
        <v>11.4</v>
      </c>
      <c r="BO321" s="148">
        <v>11.6</v>
      </c>
      <c r="BP321" s="148">
        <v>11.5</v>
      </c>
      <c r="BQ321" s="148">
        <v>11.5</v>
      </c>
      <c r="BR321" s="148">
        <v>11</v>
      </c>
      <c r="BS321" s="169">
        <f t="shared" si="120"/>
        <v>11.4</v>
      </c>
      <c r="BT321" s="148">
        <v>10</v>
      </c>
      <c r="BU321" s="148">
        <v>10</v>
      </c>
      <c r="BV321" s="148">
        <v>10</v>
      </c>
      <c r="BW321" s="148">
        <v>10</v>
      </c>
      <c r="BX321" s="169">
        <f t="shared" si="121"/>
        <v>10</v>
      </c>
      <c r="BY321" s="148">
        <v>10</v>
      </c>
      <c r="BZ321" s="148">
        <v>10</v>
      </c>
      <c r="CA321" s="148">
        <v>14</v>
      </c>
      <c r="CB321" s="169">
        <f t="shared" si="122"/>
        <v>11.333333333333334</v>
      </c>
      <c r="CC321" s="148">
        <v>11</v>
      </c>
      <c r="CD321" s="148">
        <v>12</v>
      </c>
      <c r="CE321" s="148">
        <v>12</v>
      </c>
      <c r="CF321" s="148"/>
      <c r="CG321" s="148"/>
      <c r="CH321" s="169">
        <f t="shared" si="123"/>
        <v>11.666666666666666</v>
      </c>
    </row>
    <row r="322" spans="1:86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109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110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111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108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112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113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114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115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116"/>
        <v>12</v>
      </c>
      <c r="AY322" s="135">
        <v>11.53</v>
      </c>
      <c r="AZ322" s="135">
        <v>11.16</v>
      </c>
      <c r="BA322" s="135">
        <v>12</v>
      </c>
      <c r="BB322" s="135">
        <v>12</v>
      </c>
      <c r="BC322" s="169">
        <f t="shared" si="117"/>
        <v>11.672499999999999</v>
      </c>
      <c r="BD322" s="135">
        <v>12</v>
      </c>
      <c r="BE322" s="135">
        <v>12</v>
      </c>
      <c r="BF322" s="135">
        <v>12</v>
      </c>
      <c r="BG322" s="135">
        <v>10</v>
      </c>
      <c r="BH322" s="169">
        <f t="shared" si="118"/>
        <v>11.5</v>
      </c>
      <c r="BI322" s="135">
        <v>10</v>
      </c>
      <c r="BJ322" s="135">
        <v>10</v>
      </c>
      <c r="BK322" s="135">
        <v>10</v>
      </c>
      <c r="BL322" s="135">
        <v>10</v>
      </c>
      <c r="BM322" s="135">
        <v>10</v>
      </c>
      <c r="BN322" s="169">
        <f t="shared" si="119"/>
        <v>10</v>
      </c>
      <c r="BO322" s="148">
        <v>10</v>
      </c>
      <c r="BP322" s="148">
        <v>10</v>
      </c>
      <c r="BQ322" s="148">
        <v>10</v>
      </c>
      <c r="BR322" s="148">
        <v>10</v>
      </c>
      <c r="BS322" s="169">
        <f t="shared" si="120"/>
        <v>10</v>
      </c>
      <c r="BT322" s="148">
        <v>10</v>
      </c>
      <c r="BU322" s="148">
        <v>10</v>
      </c>
      <c r="BV322" s="148">
        <v>10</v>
      </c>
      <c r="BW322" s="148">
        <v>10</v>
      </c>
      <c r="BX322" s="169">
        <f t="shared" si="121"/>
        <v>10</v>
      </c>
      <c r="BY322" s="148">
        <v>10</v>
      </c>
      <c r="BZ322" s="148">
        <v>10</v>
      </c>
      <c r="CA322" s="148">
        <v>11</v>
      </c>
      <c r="CB322" s="169">
        <f t="shared" si="122"/>
        <v>10.333333333333334</v>
      </c>
      <c r="CC322" s="148">
        <v>11</v>
      </c>
      <c r="CD322" s="148">
        <v>11</v>
      </c>
      <c r="CE322" s="148">
        <v>11</v>
      </c>
      <c r="CF322" s="148"/>
      <c r="CG322" s="148"/>
      <c r="CH322" s="169">
        <f t="shared" si="123"/>
        <v>11</v>
      </c>
    </row>
    <row r="323" spans="1:86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109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110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111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108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112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113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114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115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116"/>
        <v>40</v>
      </c>
      <c r="AY323" s="135">
        <v>39</v>
      </c>
      <c r="AZ323" s="135">
        <v>39.200000000000003</v>
      </c>
      <c r="BA323" s="135">
        <v>40</v>
      </c>
      <c r="BB323" s="135">
        <v>40</v>
      </c>
      <c r="BC323" s="169">
        <f t="shared" si="117"/>
        <v>39.549999999999997</v>
      </c>
      <c r="BD323" s="135">
        <v>40</v>
      </c>
      <c r="BE323" s="135">
        <v>40</v>
      </c>
      <c r="BF323" s="135">
        <v>40</v>
      </c>
      <c r="BG323" s="135">
        <v>40</v>
      </c>
      <c r="BH323" s="169">
        <f t="shared" si="118"/>
        <v>40</v>
      </c>
      <c r="BI323" s="135">
        <v>40</v>
      </c>
      <c r="BJ323" s="135">
        <v>40</v>
      </c>
      <c r="BK323" s="135">
        <v>40</v>
      </c>
      <c r="BL323" s="135">
        <v>40</v>
      </c>
      <c r="BM323" s="135">
        <v>40</v>
      </c>
      <c r="BN323" s="169">
        <f t="shared" si="119"/>
        <v>40</v>
      </c>
      <c r="BO323" s="148">
        <v>40</v>
      </c>
      <c r="BP323" s="148">
        <v>40</v>
      </c>
      <c r="BQ323" s="148">
        <v>40</v>
      </c>
      <c r="BR323" s="148">
        <v>40</v>
      </c>
      <c r="BS323" s="169">
        <f t="shared" si="120"/>
        <v>40</v>
      </c>
      <c r="BT323" s="148">
        <v>40</v>
      </c>
      <c r="BU323" s="148">
        <v>40</v>
      </c>
      <c r="BV323" s="148">
        <v>40</v>
      </c>
      <c r="BW323" s="148">
        <v>40</v>
      </c>
      <c r="BX323" s="169">
        <f t="shared" si="121"/>
        <v>40</v>
      </c>
      <c r="BY323" s="148">
        <v>40</v>
      </c>
      <c r="BZ323" s="148">
        <v>40</v>
      </c>
      <c r="CA323" s="148">
        <v>40</v>
      </c>
      <c r="CB323" s="169">
        <f t="shared" si="122"/>
        <v>40</v>
      </c>
      <c r="CC323" s="148">
        <v>40</v>
      </c>
      <c r="CD323" s="148">
        <v>40</v>
      </c>
      <c r="CE323" s="148">
        <v>40</v>
      </c>
      <c r="CF323" s="148"/>
      <c r="CG323" s="148"/>
      <c r="CH323" s="169">
        <f t="shared" si="123"/>
        <v>40</v>
      </c>
    </row>
    <row r="324" spans="1:86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109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110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111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108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112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113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114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115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116"/>
        <v>52.25</v>
      </c>
      <c r="AY324" s="135">
        <v>50.4</v>
      </c>
      <c r="AZ324" s="135">
        <v>50.6</v>
      </c>
      <c r="BA324" s="135">
        <v>53</v>
      </c>
      <c r="BB324" s="135">
        <v>53</v>
      </c>
      <c r="BC324" s="169">
        <f t="shared" si="117"/>
        <v>51.75</v>
      </c>
      <c r="BD324" s="135">
        <v>53</v>
      </c>
      <c r="BE324" s="135">
        <v>53</v>
      </c>
      <c r="BF324" s="135">
        <v>53</v>
      </c>
      <c r="BG324" s="135">
        <v>53</v>
      </c>
      <c r="BH324" s="169">
        <f t="shared" si="118"/>
        <v>53</v>
      </c>
      <c r="BI324" s="135">
        <v>53</v>
      </c>
      <c r="BJ324" s="135">
        <v>53</v>
      </c>
      <c r="BK324" s="135">
        <v>53</v>
      </c>
      <c r="BL324" s="135">
        <v>53</v>
      </c>
      <c r="BM324" s="135">
        <v>53</v>
      </c>
      <c r="BN324" s="169">
        <f t="shared" si="119"/>
        <v>53</v>
      </c>
      <c r="BO324" s="148">
        <v>53</v>
      </c>
      <c r="BP324" s="148">
        <v>53</v>
      </c>
      <c r="BQ324" s="148">
        <v>53</v>
      </c>
      <c r="BR324" s="148">
        <v>53</v>
      </c>
      <c r="BS324" s="169">
        <f t="shared" si="120"/>
        <v>53</v>
      </c>
      <c r="BT324" s="148">
        <v>53</v>
      </c>
      <c r="BU324" s="148">
        <v>53</v>
      </c>
      <c r="BV324" s="148">
        <v>53</v>
      </c>
      <c r="BW324" s="148">
        <v>53</v>
      </c>
      <c r="BX324" s="169">
        <f t="shared" si="121"/>
        <v>53</v>
      </c>
      <c r="BY324" s="148">
        <v>53</v>
      </c>
      <c r="BZ324" s="148">
        <v>53</v>
      </c>
      <c r="CA324" s="148">
        <v>53</v>
      </c>
      <c r="CB324" s="169">
        <f t="shared" si="122"/>
        <v>53</v>
      </c>
      <c r="CC324" s="148">
        <v>53</v>
      </c>
      <c r="CD324" s="148">
        <v>53</v>
      </c>
      <c r="CE324" s="148">
        <v>53</v>
      </c>
      <c r="CF324" s="148"/>
      <c r="CG324" s="148"/>
      <c r="CH324" s="169">
        <f t="shared" si="123"/>
        <v>53</v>
      </c>
    </row>
    <row r="325" spans="1:86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109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110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111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108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112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113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114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115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116"/>
        <v>4.8</v>
      </c>
      <c r="AY325" s="135">
        <v>4.54</v>
      </c>
      <c r="AZ325" s="135">
        <v>4.5199999999999996</v>
      </c>
      <c r="BA325" s="135">
        <v>4.5999999999999996</v>
      </c>
      <c r="BB325" s="135">
        <v>4.5999999999999996</v>
      </c>
      <c r="BC325" s="169">
        <f t="shared" si="117"/>
        <v>4.5649999999999995</v>
      </c>
      <c r="BD325" s="135">
        <v>4.5999999999999996</v>
      </c>
      <c r="BE325" s="135">
        <v>4.5999999999999996</v>
      </c>
      <c r="BF325" s="135">
        <v>4.5999999999999996</v>
      </c>
      <c r="BG325" s="135">
        <v>4.5999999999999996</v>
      </c>
      <c r="BH325" s="169">
        <f t="shared" si="118"/>
        <v>4.5999999999999996</v>
      </c>
      <c r="BI325" s="135">
        <v>4.5999999999999996</v>
      </c>
      <c r="BJ325" s="135">
        <v>4.5999999999999996</v>
      </c>
      <c r="BK325" s="135">
        <v>4.5999999999999996</v>
      </c>
      <c r="BL325" s="135">
        <v>4.2</v>
      </c>
      <c r="BM325" s="135">
        <v>4.2</v>
      </c>
      <c r="BN325" s="169">
        <f t="shared" si="119"/>
        <v>4.4399999999999995</v>
      </c>
      <c r="BO325" s="148">
        <v>4.2</v>
      </c>
      <c r="BP325" s="148">
        <v>4</v>
      </c>
      <c r="BQ325" s="148">
        <v>4</v>
      </c>
      <c r="BR325" s="148">
        <v>4</v>
      </c>
      <c r="BS325" s="169">
        <f t="shared" si="120"/>
        <v>4.05</v>
      </c>
      <c r="BT325" s="148">
        <v>4</v>
      </c>
      <c r="BU325" s="148">
        <v>4</v>
      </c>
      <c r="BV325" s="148">
        <v>4</v>
      </c>
      <c r="BW325" s="148">
        <v>4</v>
      </c>
      <c r="BX325" s="169">
        <f t="shared" si="121"/>
        <v>4</v>
      </c>
      <c r="BY325" s="148">
        <v>4</v>
      </c>
      <c r="BZ325" s="148">
        <v>4</v>
      </c>
      <c r="CA325" s="148">
        <v>4</v>
      </c>
      <c r="CB325" s="169">
        <f t="shared" si="122"/>
        <v>4</v>
      </c>
      <c r="CC325" s="148">
        <v>4</v>
      </c>
      <c r="CD325" s="148">
        <v>4</v>
      </c>
      <c r="CE325" s="148">
        <v>4</v>
      </c>
      <c r="CF325" s="148"/>
      <c r="CG325" s="148"/>
      <c r="CH325" s="169">
        <f t="shared" si="123"/>
        <v>4</v>
      </c>
    </row>
    <row r="326" spans="1:86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109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110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111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108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112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113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114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115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116"/>
        <v>4.5999999999999996</v>
      </c>
      <c r="AY326" s="135">
        <v>3.86</v>
      </c>
      <c r="AZ326" s="135">
        <v>3.9</v>
      </c>
      <c r="BA326" s="135">
        <v>4</v>
      </c>
      <c r="BB326" s="135">
        <v>4</v>
      </c>
      <c r="BC326" s="169">
        <f t="shared" si="117"/>
        <v>3.94</v>
      </c>
      <c r="BD326" s="135">
        <v>4</v>
      </c>
      <c r="BE326" s="135">
        <v>4</v>
      </c>
      <c r="BF326" s="135">
        <v>4</v>
      </c>
      <c r="BG326" s="135">
        <v>4</v>
      </c>
      <c r="BH326" s="169">
        <f t="shared" si="118"/>
        <v>4</v>
      </c>
      <c r="BI326" s="135">
        <v>4</v>
      </c>
      <c r="BJ326" s="135">
        <v>4</v>
      </c>
      <c r="BK326" s="135">
        <v>4</v>
      </c>
      <c r="BL326" s="135">
        <v>3.8</v>
      </c>
      <c r="BM326" s="135">
        <v>3.8</v>
      </c>
      <c r="BN326" s="169">
        <f t="shared" si="119"/>
        <v>3.9200000000000004</v>
      </c>
      <c r="BO326" s="148">
        <v>3.8</v>
      </c>
      <c r="BP326" s="148">
        <v>3.7</v>
      </c>
      <c r="BQ326" s="148">
        <v>3.7</v>
      </c>
      <c r="BR326" s="148">
        <v>3.7</v>
      </c>
      <c r="BS326" s="169">
        <f t="shared" si="120"/>
        <v>3.7249999999999996</v>
      </c>
      <c r="BT326" s="148">
        <v>3.7</v>
      </c>
      <c r="BU326" s="148">
        <v>3.7</v>
      </c>
      <c r="BV326" s="148">
        <v>3.7</v>
      </c>
      <c r="BW326" s="148">
        <v>3.7</v>
      </c>
      <c r="BX326" s="169">
        <f t="shared" si="121"/>
        <v>3.7</v>
      </c>
      <c r="BY326" s="148">
        <v>3.7</v>
      </c>
      <c r="BZ326" s="148">
        <v>3.7</v>
      </c>
      <c r="CA326" s="148">
        <v>3.7</v>
      </c>
      <c r="CB326" s="169">
        <f t="shared" si="122"/>
        <v>3.7000000000000006</v>
      </c>
      <c r="CC326" s="148">
        <v>3.7</v>
      </c>
      <c r="CD326" s="148">
        <v>3.7</v>
      </c>
      <c r="CE326" s="148">
        <v>3.7</v>
      </c>
      <c r="CF326" s="148"/>
      <c r="CG326" s="148"/>
      <c r="CH326" s="169">
        <f t="shared" si="123"/>
        <v>3.7000000000000006</v>
      </c>
    </row>
    <row r="327" spans="1:86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109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110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111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108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112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113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114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115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116"/>
        <v>4</v>
      </c>
      <c r="AY327" s="135">
        <v>3.72</v>
      </c>
      <c r="AZ327" s="135">
        <v>3.68</v>
      </c>
      <c r="BA327" s="135">
        <v>3.8</v>
      </c>
      <c r="BB327" s="135">
        <v>3.8</v>
      </c>
      <c r="BC327" s="169">
        <f t="shared" si="117"/>
        <v>3.75</v>
      </c>
      <c r="BD327" s="135">
        <v>3.8</v>
      </c>
      <c r="BE327" s="135">
        <v>3.8</v>
      </c>
      <c r="BF327" s="135">
        <v>3.8</v>
      </c>
      <c r="BG327" s="135">
        <v>3.8</v>
      </c>
      <c r="BH327" s="169">
        <f t="shared" si="118"/>
        <v>3.8</v>
      </c>
      <c r="BI327" s="135">
        <v>3.8</v>
      </c>
      <c r="BJ327" s="135">
        <v>3.8</v>
      </c>
      <c r="BK327" s="135">
        <v>3.8</v>
      </c>
      <c r="BL327" s="135">
        <v>3.8</v>
      </c>
      <c r="BM327" s="135">
        <v>3.8</v>
      </c>
      <c r="BN327" s="169">
        <f t="shared" si="119"/>
        <v>3.8</v>
      </c>
      <c r="BO327" s="148">
        <v>3.8</v>
      </c>
      <c r="BP327" s="148">
        <v>3.3</v>
      </c>
      <c r="BQ327" s="148">
        <v>3.3</v>
      </c>
      <c r="BR327" s="148">
        <v>3.3</v>
      </c>
      <c r="BS327" s="169">
        <f t="shared" si="120"/>
        <v>3.4249999999999998</v>
      </c>
      <c r="BT327" s="148">
        <v>3.3</v>
      </c>
      <c r="BU327" s="148">
        <v>3.3</v>
      </c>
      <c r="BV327" s="148">
        <v>3.3</v>
      </c>
      <c r="BW327" s="148">
        <v>3.3</v>
      </c>
      <c r="BX327" s="169">
        <f t="shared" si="121"/>
        <v>3.3</v>
      </c>
      <c r="BY327" s="148">
        <v>3.3</v>
      </c>
      <c r="BZ327" s="148">
        <v>3.3</v>
      </c>
      <c r="CA327" s="148">
        <v>3.3</v>
      </c>
      <c r="CB327" s="169">
        <f t="shared" si="122"/>
        <v>3.2999999999999994</v>
      </c>
      <c r="CC327" s="148">
        <v>3.3</v>
      </c>
      <c r="CD327" s="148">
        <v>3.3</v>
      </c>
      <c r="CE327" s="148">
        <v>3.3</v>
      </c>
      <c r="CF327" s="148"/>
      <c r="CG327" s="148"/>
      <c r="CH327" s="169">
        <f t="shared" si="123"/>
        <v>3.2999999999999994</v>
      </c>
    </row>
    <row r="328" spans="1:86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109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110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111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108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112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113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114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115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116"/>
        <v>22</v>
      </c>
      <c r="AY328" s="135">
        <v>18.920000000000002</v>
      </c>
      <c r="AZ328" s="135">
        <v>18.84</v>
      </c>
      <c r="BA328" s="135">
        <v>22</v>
      </c>
      <c r="BB328" s="135">
        <v>17</v>
      </c>
      <c r="BC328" s="169">
        <f t="shared" si="117"/>
        <v>19.190000000000001</v>
      </c>
      <c r="BD328" s="135">
        <v>17</v>
      </c>
      <c r="BE328" s="135">
        <v>17</v>
      </c>
      <c r="BF328" s="135">
        <v>17</v>
      </c>
      <c r="BG328" s="135">
        <v>17</v>
      </c>
      <c r="BH328" s="169">
        <f t="shared" si="118"/>
        <v>17</v>
      </c>
      <c r="BI328" s="135">
        <v>17</v>
      </c>
      <c r="BJ328" s="135">
        <v>17</v>
      </c>
      <c r="BK328" s="135">
        <v>17</v>
      </c>
      <c r="BL328" s="135">
        <v>17</v>
      </c>
      <c r="BM328" s="135">
        <v>17</v>
      </c>
      <c r="BN328" s="169">
        <f t="shared" si="119"/>
        <v>17</v>
      </c>
      <c r="BO328" s="148">
        <v>17</v>
      </c>
      <c r="BP328" s="148">
        <v>17</v>
      </c>
      <c r="BQ328" s="148">
        <v>17</v>
      </c>
      <c r="BR328" s="148">
        <v>17</v>
      </c>
      <c r="BS328" s="169">
        <f t="shared" si="120"/>
        <v>17</v>
      </c>
      <c r="BT328" s="148">
        <v>17</v>
      </c>
      <c r="BU328" s="148">
        <v>17</v>
      </c>
      <c r="BV328" s="148">
        <v>17</v>
      </c>
      <c r="BW328" s="148">
        <v>17</v>
      </c>
      <c r="BX328" s="169">
        <f t="shared" si="121"/>
        <v>17</v>
      </c>
      <c r="BY328" s="148">
        <v>17</v>
      </c>
      <c r="BZ328" s="148">
        <v>17</v>
      </c>
      <c r="CA328" s="148">
        <v>17</v>
      </c>
      <c r="CB328" s="169">
        <f t="shared" si="122"/>
        <v>17</v>
      </c>
      <c r="CC328" s="148">
        <v>17</v>
      </c>
      <c r="CD328" s="148">
        <v>17</v>
      </c>
      <c r="CE328" s="148">
        <v>17</v>
      </c>
      <c r="CF328" s="148"/>
      <c r="CG328" s="148"/>
      <c r="CH328" s="169">
        <f t="shared" si="123"/>
        <v>17</v>
      </c>
    </row>
    <row r="329" spans="1:86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109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110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111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108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112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113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114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115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116"/>
        <v>24</v>
      </c>
      <c r="AY329" s="135">
        <v>25.4</v>
      </c>
      <c r="AZ329" s="135">
        <v>25.36</v>
      </c>
      <c r="BA329" s="135">
        <v>25</v>
      </c>
      <c r="BB329" s="135">
        <v>18</v>
      </c>
      <c r="BC329" s="169">
        <f t="shared" si="117"/>
        <v>23.439999999999998</v>
      </c>
      <c r="BD329" s="135">
        <v>18</v>
      </c>
      <c r="BE329" s="135">
        <v>18</v>
      </c>
      <c r="BF329" s="135">
        <v>18</v>
      </c>
      <c r="BG329" s="135">
        <v>18</v>
      </c>
      <c r="BH329" s="169">
        <f t="shared" si="118"/>
        <v>18</v>
      </c>
      <c r="BI329" s="135">
        <v>18</v>
      </c>
      <c r="BJ329" s="135">
        <v>18</v>
      </c>
      <c r="BK329" s="135">
        <v>20</v>
      </c>
      <c r="BL329" s="135">
        <v>20</v>
      </c>
      <c r="BM329" s="135">
        <v>20</v>
      </c>
      <c r="BN329" s="169">
        <f t="shared" si="119"/>
        <v>19.2</v>
      </c>
      <c r="BO329" s="148">
        <v>20</v>
      </c>
      <c r="BP329" s="148">
        <v>20</v>
      </c>
      <c r="BQ329" s="148">
        <v>20</v>
      </c>
      <c r="BR329" s="148">
        <v>20</v>
      </c>
      <c r="BS329" s="169">
        <f t="shared" si="120"/>
        <v>20</v>
      </c>
      <c r="BT329" s="148">
        <v>20</v>
      </c>
      <c r="BU329" s="148">
        <v>20</v>
      </c>
      <c r="BV329" s="148">
        <v>20</v>
      </c>
      <c r="BW329" s="148">
        <v>20</v>
      </c>
      <c r="BX329" s="169">
        <f t="shared" si="121"/>
        <v>20</v>
      </c>
      <c r="BY329" s="148">
        <v>20</v>
      </c>
      <c r="BZ329" s="148">
        <v>20</v>
      </c>
      <c r="CA329" s="148">
        <v>20</v>
      </c>
      <c r="CB329" s="169">
        <f t="shared" si="122"/>
        <v>20</v>
      </c>
      <c r="CC329" s="148">
        <v>20</v>
      </c>
      <c r="CD329" s="148">
        <v>20</v>
      </c>
      <c r="CE329" s="148">
        <v>20</v>
      </c>
      <c r="CF329" s="148"/>
      <c r="CG329" s="148"/>
      <c r="CH329" s="169">
        <f t="shared" si="123"/>
        <v>20</v>
      </c>
    </row>
    <row r="330" spans="1:86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109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110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111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108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112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113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114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115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116"/>
        <v>15</v>
      </c>
      <c r="AY330" s="135">
        <v>16.760000000000002</v>
      </c>
      <c r="AZ330" s="135">
        <v>16.68</v>
      </c>
      <c r="BA330" s="135">
        <v>15</v>
      </c>
      <c r="BB330" s="135">
        <v>15</v>
      </c>
      <c r="BC330" s="169">
        <f t="shared" si="117"/>
        <v>15.86</v>
      </c>
      <c r="BD330" s="135">
        <v>15</v>
      </c>
      <c r="BE330" s="135">
        <v>15</v>
      </c>
      <c r="BF330" s="135">
        <v>15</v>
      </c>
      <c r="BG330" s="135">
        <v>15</v>
      </c>
      <c r="BH330" s="169">
        <f t="shared" si="118"/>
        <v>15</v>
      </c>
      <c r="BI330" s="135">
        <v>15</v>
      </c>
      <c r="BJ330" s="135">
        <v>15</v>
      </c>
      <c r="BK330" s="135">
        <v>15</v>
      </c>
      <c r="BL330" s="135">
        <v>15</v>
      </c>
      <c r="BM330" s="135">
        <v>15</v>
      </c>
      <c r="BN330" s="169">
        <f t="shared" si="119"/>
        <v>15</v>
      </c>
      <c r="BO330" s="148">
        <v>15</v>
      </c>
      <c r="BP330" s="148">
        <v>15</v>
      </c>
      <c r="BQ330" s="148">
        <v>15</v>
      </c>
      <c r="BR330" s="148">
        <v>15</v>
      </c>
      <c r="BS330" s="169">
        <f t="shared" si="120"/>
        <v>15</v>
      </c>
      <c r="BT330" s="148">
        <v>15</v>
      </c>
      <c r="BU330" s="148">
        <v>15</v>
      </c>
      <c r="BV330" s="148">
        <v>15</v>
      </c>
      <c r="BW330" s="148">
        <v>15</v>
      </c>
      <c r="BX330" s="169">
        <f t="shared" si="121"/>
        <v>15</v>
      </c>
      <c r="BY330" s="148">
        <v>15</v>
      </c>
      <c r="BZ330" s="148">
        <v>15</v>
      </c>
      <c r="CA330" s="148">
        <v>15</v>
      </c>
      <c r="CB330" s="169">
        <f t="shared" si="122"/>
        <v>15</v>
      </c>
      <c r="CC330" s="148">
        <v>15</v>
      </c>
      <c r="CD330" s="148">
        <v>15</v>
      </c>
      <c r="CE330" s="148">
        <v>15</v>
      </c>
      <c r="CF330" s="148"/>
      <c r="CG330" s="148"/>
      <c r="CH330" s="169">
        <f t="shared" si="123"/>
        <v>15</v>
      </c>
    </row>
    <row r="331" spans="1:86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109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110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111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108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112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113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114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115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116"/>
        <v>3.7</v>
      </c>
      <c r="AY331" s="135">
        <v>2.94</v>
      </c>
      <c r="AZ331" s="135">
        <v>4.9400000000000004</v>
      </c>
      <c r="BA331" s="135">
        <v>3.5</v>
      </c>
      <c r="BB331" s="135">
        <v>3.5</v>
      </c>
      <c r="BC331" s="169">
        <f t="shared" si="117"/>
        <v>3.72</v>
      </c>
      <c r="BD331" s="135">
        <v>3.5</v>
      </c>
      <c r="BE331" s="135">
        <v>3.5</v>
      </c>
      <c r="BF331" s="135">
        <v>3.7</v>
      </c>
      <c r="BG331" s="135">
        <v>3.7</v>
      </c>
      <c r="BH331" s="169">
        <f t="shared" si="118"/>
        <v>3.5999999999999996</v>
      </c>
      <c r="BI331" s="135">
        <v>3.7</v>
      </c>
      <c r="BJ331" s="135">
        <v>3.7</v>
      </c>
      <c r="BK331" s="135">
        <v>3.7</v>
      </c>
      <c r="BL331" s="135">
        <v>3.7</v>
      </c>
      <c r="BM331" s="135">
        <v>3.7</v>
      </c>
      <c r="BN331" s="169">
        <f t="shared" si="119"/>
        <v>3.7</v>
      </c>
      <c r="BO331" s="148">
        <v>3.7</v>
      </c>
      <c r="BP331" s="148">
        <v>3.7</v>
      </c>
      <c r="BQ331" s="148">
        <v>3.7</v>
      </c>
      <c r="BR331" s="148">
        <v>3.7</v>
      </c>
      <c r="BS331" s="169">
        <f t="shared" si="120"/>
        <v>3.7</v>
      </c>
      <c r="BT331" s="148">
        <v>3.7</v>
      </c>
      <c r="BU331" s="148">
        <v>3.7</v>
      </c>
      <c r="BV331" s="148">
        <v>3.7</v>
      </c>
      <c r="BW331" s="148">
        <v>3.7</v>
      </c>
      <c r="BX331" s="169">
        <f t="shared" si="121"/>
        <v>3.7</v>
      </c>
      <c r="BY331" s="148">
        <v>3.7</v>
      </c>
      <c r="BZ331" s="148">
        <v>3.7</v>
      </c>
      <c r="CA331" s="148">
        <v>3.7</v>
      </c>
      <c r="CB331" s="169">
        <f t="shared" si="122"/>
        <v>3.7000000000000006</v>
      </c>
      <c r="CC331" s="148">
        <v>3.7</v>
      </c>
      <c r="CD331" s="148">
        <v>3.7</v>
      </c>
      <c r="CE331" s="148">
        <v>3.7</v>
      </c>
      <c r="CF331" s="148"/>
      <c r="CG331" s="148"/>
      <c r="CH331" s="169">
        <f t="shared" si="123"/>
        <v>3.7000000000000006</v>
      </c>
    </row>
    <row r="332" spans="1:86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109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110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111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108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112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113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114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115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116"/>
        <v>3</v>
      </c>
      <c r="AY332" s="135">
        <v>2.54</v>
      </c>
      <c r="AZ332" s="135">
        <v>2.54</v>
      </c>
      <c r="BA332" s="135">
        <v>2.5</v>
      </c>
      <c r="BB332" s="135">
        <v>2.5</v>
      </c>
      <c r="BC332" s="169">
        <f t="shared" si="117"/>
        <v>2.52</v>
      </c>
      <c r="BD332" s="135">
        <v>2.5</v>
      </c>
      <c r="BE332" s="135">
        <v>2.5</v>
      </c>
      <c r="BF332" s="135">
        <v>2.5</v>
      </c>
      <c r="BG332" s="135">
        <v>2.5</v>
      </c>
      <c r="BH332" s="169">
        <f t="shared" si="118"/>
        <v>2.5</v>
      </c>
      <c r="BI332" s="135">
        <v>3</v>
      </c>
      <c r="BJ332" s="135">
        <v>3</v>
      </c>
      <c r="BK332" s="135">
        <v>3</v>
      </c>
      <c r="BL332" s="135">
        <v>3</v>
      </c>
      <c r="BM332" s="135">
        <v>3</v>
      </c>
      <c r="BN332" s="169">
        <f t="shared" si="119"/>
        <v>3</v>
      </c>
      <c r="BO332" s="148">
        <v>3</v>
      </c>
      <c r="BP332" s="148">
        <v>3</v>
      </c>
      <c r="BQ332" s="148">
        <v>3</v>
      </c>
      <c r="BR332" s="148">
        <v>3</v>
      </c>
      <c r="BS332" s="169">
        <f t="shared" si="120"/>
        <v>3</v>
      </c>
      <c r="BT332" s="148">
        <v>3</v>
      </c>
      <c r="BU332" s="148">
        <v>3</v>
      </c>
      <c r="BV332" s="148">
        <v>3</v>
      </c>
      <c r="BW332" s="148">
        <v>3</v>
      </c>
      <c r="BX332" s="169">
        <f t="shared" si="121"/>
        <v>3</v>
      </c>
      <c r="BY332" s="148">
        <v>3</v>
      </c>
      <c r="BZ332" s="148">
        <v>3</v>
      </c>
      <c r="CA332" s="148">
        <v>3</v>
      </c>
      <c r="CB332" s="169">
        <f t="shared" si="122"/>
        <v>3</v>
      </c>
      <c r="CC332" s="148">
        <v>3</v>
      </c>
      <c r="CD332" s="148">
        <v>3</v>
      </c>
      <c r="CE332" s="148">
        <v>3</v>
      </c>
      <c r="CF332" s="148"/>
      <c r="CG332" s="148"/>
      <c r="CH332" s="169">
        <f t="shared" si="123"/>
        <v>3</v>
      </c>
    </row>
    <row r="333" spans="1:86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109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110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111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108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112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113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114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115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116"/>
        <v>32</v>
      </c>
      <c r="AY333" s="135">
        <v>30.36</v>
      </c>
      <c r="AZ333" s="135">
        <v>30.36</v>
      </c>
      <c r="BA333" s="135">
        <v>32</v>
      </c>
      <c r="BB333" s="135">
        <v>32</v>
      </c>
      <c r="BC333" s="169">
        <f t="shared" si="117"/>
        <v>31.18</v>
      </c>
      <c r="BD333" s="135">
        <v>32</v>
      </c>
      <c r="BE333" s="135">
        <v>32</v>
      </c>
      <c r="BF333" s="135">
        <v>32</v>
      </c>
      <c r="BG333" s="135">
        <v>32</v>
      </c>
      <c r="BH333" s="169">
        <f t="shared" si="118"/>
        <v>32</v>
      </c>
      <c r="BI333" s="135">
        <v>32</v>
      </c>
      <c r="BJ333" s="135">
        <v>32</v>
      </c>
      <c r="BK333" s="135">
        <v>32</v>
      </c>
      <c r="BL333" s="135">
        <v>32</v>
      </c>
      <c r="BM333" s="135">
        <v>32</v>
      </c>
      <c r="BN333" s="169">
        <f t="shared" si="119"/>
        <v>32</v>
      </c>
      <c r="BO333" s="148">
        <v>32</v>
      </c>
      <c r="BP333" s="148">
        <v>32</v>
      </c>
      <c r="BQ333" s="148">
        <v>32</v>
      </c>
      <c r="BR333" s="148">
        <v>32</v>
      </c>
      <c r="BS333" s="169">
        <f t="shared" si="120"/>
        <v>32</v>
      </c>
      <c r="BT333" s="148">
        <v>32</v>
      </c>
      <c r="BU333" s="148">
        <v>32</v>
      </c>
      <c r="BV333" s="148">
        <v>32</v>
      </c>
      <c r="BW333" s="148">
        <v>32</v>
      </c>
      <c r="BX333" s="169">
        <f t="shared" si="121"/>
        <v>32</v>
      </c>
      <c r="BY333" s="148">
        <v>32</v>
      </c>
      <c r="BZ333" s="148">
        <v>32</v>
      </c>
      <c r="CA333" s="148">
        <v>32</v>
      </c>
      <c r="CB333" s="169">
        <f t="shared" si="122"/>
        <v>32</v>
      </c>
      <c r="CC333" s="148">
        <v>32</v>
      </c>
      <c r="CD333" s="148">
        <v>32</v>
      </c>
      <c r="CE333" s="148">
        <v>32</v>
      </c>
      <c r="CF333" s="148"/>
      <c r="CG333" s="148"/>
      <c r="CH333" s="169">
        <f t="shared" si="123"/>
        <v>32</v>
      </c>
    </row>
    <row r="334" spans="1:86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109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110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111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108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112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113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114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115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116"/>
        <v>7.875</v>
      </c>
      <c r="AY334" s="135">
        <v>7.14</v>
      </c>
      <c r="AZ334" s="135">
        <v>6.94</v>
      </c>
      <c r="BA334" s="135">
        <v>6.8</v>
      </c>
      <c r="BB334" s="135">
        <v>6.8</v>
      </c>
      <c r="BC334" s="169">
        <f t="shared" si="117"/>
        <v>6.92</v>
      </c>
      <c r="BD334" s="135">
        <v>6.8</v>
      </c>
      <c r="BE334" s="135">
        <v>7.1</v>
      </c>
      <c r="BF334" s="135">
        <v>7.6</v>
      </c>
      <c r="BG334" s="135">
        <v>8</v>
      </c>
      <c r="BH334" s="169">
        <f t="shared" si="118"/>
        <v>7.375</v>
      </c>
      <c r="BI334" s="135">
        <v>8.1999999999999993</v>
      </c>
      <c r="BJ334" s="135">
        <v>8.1999999999999993</v>
      </c>
      <c r="BK334" s="135">
        <v>7.5</v>
      </c>
      <c r="BL334" s="135">
        <v>7.1</v>
      </c>
      <c r="BM334" s="135">
        <v>7.1</v>
      </c>
      <c r="BN334" s="169">
        <f t="shared" si="119"/>
        <v>7.62</v>
      </c>
      <c r="BO334" s="148">
        <v>6.9</v>
      </c>
      <c r="BP334" s="148">
        <v>6.9</v>
      </c>
      <c r="BQ334" s="148">
        <v>6.9</v>
      </c>
      <c r="BR334" s="148">
        <v>6.9</v>
      </c>
      <c r="BS334" s="169">
        <f t="shared" si="120"/>
        <v>6.9</v>
      </c>
      <c r="BT334" s="148">
        <v>6.9</v>
      </c>
      <c r="BU334" s="148">
        <v>6.9</v>
      </c>
      <c r="BV334" s="148">
        <v>6.9</v>
      </c>
      <c r="BW334" s="148">
        <v>6.9</v>
      </c>
      <c r="BX334" s="169">
        <f t="shared" si="121"/>
        <v>6.9</v>
      </c>
      <c r="BY334" s="148">
        <v>6.9</v>
      </c>
      <c r="BZ334" s="148">
        <v>6.9</v>
      </c>
      <c r="CA334" s="148">
        <v>6.8</v>
      </c>
      <c r="CB334" s="169">
        <f t="shared" si="122"/>
        <v>6.8666666666666671</v>
      </c>
      <c r="CC334" s="148">
        <v>6.8</v>
      </c>
      <c r="CD334" s="148">
        <v>6.8</v>
      </c>
      <c r="CE334" s="148">
        <v>6.8</v>
      </c>
      <c r="CF334" s="148"/>
      <c r="CG334" s="148"/>
      <c r="CH334" s="169">
        <f t="shared" si="123"/>
        <v>6.8</v>
      </c>
    </row>
    <row r="335" spans="1:86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109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110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111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108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112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113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114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115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116"/>
        <v>10.8</v>
      </c>
      <c r="AY335" s="135">
        <v>10.56</v>
      </c>
      <c r="AZ335" s="135">
        <v>10.54</v>
      </c>
      <c r="BA335" s="135">
        <v>10.199999999999999</v>
      </c>
      <c r="BB335" s="135">
        <v>10.199999999999999</v>
      </c>
      <c r="BC335" s="169">
        <f t="shared" si="117"/>
        <v>10.375</v>
      </c>
      <c r="BD335" s="135">
        <v>10.5</v>
      </c>
      <c r="BE335" s="135">
        <v>10.5</v>
      </c>
      <c r="BF335" s="135">
        <v>10.5</v>
      </c>
      <c r="BG335" s="135">
        <v>10.5</v>
      </c>
      <c r="BH335" s="169">
        <f t="shared" si="118"/>
        <v>10.5</v>
      </c>
      <c r="BI335" s="135">
        <v>10.5</v>
      </c>
      <c r="BJ335" s="135">
        <v>10.5</v>
      </c>
      <c r="BK335" s="135">
        <v>10.5</v>
      </c>
      <c r="BL335" s="135">
        <v>10.5</v>
      </c>
      <c r="BM335" s="135">
        <v>10.5</v>
      </c>
      <c r="BN335" s="169">
        <f t="shared" si="119"/>
        <v>10.5</v>
      </c>
      <c r="BO335" s="148">
        <v>10.5</v>
      </c>
      <c r="BP335" s="148">
        <v>10.5</v>
      </c>
      <c r="BQ335" s="148">
        <v>10.5</v>
      </c>
      <c r="BR335" s="148">
        <v>10.5</v>
      </c>
      <c r="BS335" s="169">
        <f t="shared" si="120"/>
        <v>10.5</v>
      </c>
      <c r="BT335" s="148">
        <v>10.5</v>
      </c>
      <c r="BU335" s="148">
        <v>10.5</v>
      </c>
      <c r="BV335" s="148">
        <v>10.5</v>
      </c>
      <c r="BW335" s="148">
        <v>10.5</v>
      </c>
      <c r="BX335" s="169">
        <f t="shared" si="121"/>
        <v>10.5</v>
      </c>
      <c r="BY335" s="148">
        <v>10.5</v>
      </c>
      <c r="BZ335" s="148">
        <v>10.5</v>
      </c>
      <c r="CA335" s="148">
        <v>10.5</v>
      </c>
      <c r="CB335" s="169">
        <f t="shared" si="122"/>
        <v>10.5</v>
      </c>
      <c r="CC335" s="148">
        <v>10.5</v>
      </c>
      <c r="CD335" s="148">
        <v>10.5</v>
      </c>
      <c r="CE335" s="148">
        <v>10.5</v>
      </c>
      <c r="CF335" s="148"/>
      <c r="CG335" s="148"/>
      <c r="CH335" s="169">
        <f t="shared" si="123"/>
        <v>10.5</v>
      </c>
    </row>
    <row r="336" spans="1:86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109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110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111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108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112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113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114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115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116"/>
        <v>11</v>
      </c>
      <c r="AY336" s="135">
        <v>10.76</v>
      </c>
      <c r="AZ336" s="135">
        <v>10.64</v>
      </c>
      <c r="BA336" s="135">
        <v>10.5</v>
      </c>
      <c r="BB336" s="135">
        <v>10.5</v>
      </c>
      <c r="BC336" s="169">
        <f t="shared" si="117"/>
        <v>10.6</v>
      </c>
      <c r="BD336" s="135">
        <v>9.9</v>
      </c>
      <c r="BE336" s="135">
        <v>9.9</v>
      </c>
      <c r="BF336" s="135">
        <v>9.9</v>
      </c>
      <c r="BG336" s="135">
        <v>9.8000000000000007</v>
      </c>
      <c r="BH336" s="169">
        <f t="shared" si="118"/>
        <v>9.875</v>
      </c>
      <c r="BI336" s="135">
        <v>9.6999999999999993</v>
      </c>
      <c r="BJ336" s="135">
        <v>9.6999999999999993</v>
      </c>
      <c r="BK336" s="135">
        <v>9.6999999999999993</v>
      </c>
      <c r="BL336" s="135">
        <v>9.6999999999999993</v>
      </c>
      <c r="BM336" s="135">
        <v>9.6999999999999993</v>
      </c>
      <c r="BN336" s="169">
        <f t="shared" si="119"/>
        <v>9.6999999999999993</v>
      </c>
      <c r="BO336" s="148">
        <v>10</v>
      </c>
      <c r="BP336" s="148">
        <v>9.8000000000000007</v>
      </c>
      <c r="BQ336" s="148">
        <v>9.8000000000000007</v>
      </c>
      <c r="BR336" s="148">
        <v>10</v>
      </c>
      <c r="BS336" s="169">
        <f t="shared" si="120"/>
        <v>9.9</v>
      </c>
      <c r="BT336" s="148">
        <v>10</v>
      </c>
      <c r="BU336" s="148">
        <v>10</v>
      </c>
      <c r="BV336" s="148">
        <v>10</v>
      </c>
      <c r="BW336" s="148">
        <v>10</v>
      </c>
      <c r="BX336" s="169">
        <f t="shared" si="121"/>
        <v>10</v>
      </c>
      <c r="BY336" s="148">
        <v>10</v>
      </c>
      <c r="BZ336" s="148">
        <v>10</v>
      </c>
      <c r="CA336" s="148">
        <v>10</v>
      </c>
      <c r="CB336" s="169">
        <f t="shared" si="122"/>
        <v>10</v>
      </c>
      <c r="CC336" s="148">
        <v>10</v>
      </c>
      <c r="CD336" s="148">
        <v>10</v>
      </c>
      <c r="CE336" s="148">
        <v>10.199999999999999</v>
      </c>
      <c r="CF336" s="148"/>
      <c r="CG336" s="148"/>
      <c r="CH336" s="169">
        <f t="shared" si="123"/>
        <v>10.066666666666666</v>
      </c>
    </row>
    <row r="337" spans="1:86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  <c r="BD337" s="135"/>
      <c r="BE337" s="135"/>
      <c r="BF337" s="135"/>
      <c r="BG337" s="135"/>
      <c r="BH337" s="169"/>
      <c r="BI337" s="135"/>
      <c r="BJ337" s="135"/>
      <c r="BK337" s="135"/>
      <c r="BL337" s="135"/>
      <c r="BM337" s="135"/>
      <c r="BN337" s="169"/>
      <c r="BO337" s="148"/>
      <c r="BP337" s="148"/>
      <c r="BQ337" s="148"/>
      <c r="BR337" s="148"/>
      <c r="BS337" s="169"/>
      <c r="BT337" s="148"/>
      <c r="BU337" s="148"/>
      <c r="BV337" s="148"/>
      <c r="BW337" s="148"/>
      <c r="BX337" s="169"/>
      <c r="BY337" s="148"/>
      <c r="BZ337" s="148"/>
      <c r="CA337" s="148"/>
      <c r="CB337" s="169"/>
      <c r="CC337" s="148"/>
      <c r="CD337" s="148"/>
      <c r="CE337" s="148"/>
      <c r="CF337" s="148"/>
      <c r="CG337" s="148"/>
      <c r="CH337" s="169"/>
    </row>
    <row r="338" spans="1:86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109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110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111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108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>
        <v>10.6</v>
      </c>
      <c r="BC338" s="169">
        <f>AVERAGE(AY338:BB338)</f>
        <v>10.605</v>
      </c>
      <c r="BD338" s="135">
        <v>10.6</v>
      </c>
      <c r="BE338" s="135">
        <v>10.59</v>
      </c>
      <c r="BF338" s="135">
        <v>10.61</v>
      </c>
      <c r="BG338" s="135">
        <v>10.63</v>
      </c>
      <c r="BH338" s="169">
        <f>AVERAGE(BD338:BG338)</f>
        <v>10.6075</v>
      </c>
      <c r="BI338" s="135">
        <v>10.83</v>
      </c>
      <c r="BJ338" s="135">
        <v>10.85</v>
      </c>
      <c r="BK338" s="135">
        <v>10.83</v>
      </c>
      <c r="BL338" s="135">
        <v>10.85</v>
      </c>
      <c r="BM338" s="135">
        <v>10.85</v>
      </c>
      <c r="BN338" s="169">
        <f>AVERAGE(BI338:BM338)</f>
        <v>10.842000000000001</v>
      </c>
      <c r="BO338" s="148">
        <v>10.85</v>
      </c>
      <c r="BP338" s="148">
        <v>10.85</v>
      </c>
      <c r="BQ338" s="148">
        <v>10.85</v>
      </c>
      <c r="BR338" s="148">
        <v>10.85</v>
      </c>
      <c r="BS338" s="169">
        <f>AVERAGE(BO338:BR338)</f>
        <v>10.85</v>
      </c>
      <c r="BT338" s="148">
        <v>10.85</v>
      </c>
      <c r="BU338" s="148">
        <v>10.85</v>
      </c>
      <c r="BV338" s="148">
        <v>10.85</v>
      </c>
      <c r="BW338" s="148">
        <v>10.85</v>
      </c>
      <c r="BX338" s="169">
        <f>AVERAGE(BT338:BW338)</f>
        <v>10.85</v>
      </c>
      <c r="BY338" s="148">
        <v>10.85</v>
      </c>
      <c r="BZ338" s="148">
        <v>10.85</v>
      </c>
      <c r="CA338" s="148">
        <v>10.85</v>
      </c>
      <c r="CB338" s="169">
        <f>AVERAGE(BY338:CA338)</f>
        <v>10.85</v>
      </c>
      <c r="CC338" s="148">
        <v>10.86</v>
      </c>
      <c r="CD338" s="148">
        <v>10.86</v>
      </c>
      <c r="CE338" s="148">
        <v>10.85</v>
      </c>
      <c r="CF338" s="148"/>
      <c r="CG338" s="148"/>
      <c r="CH338" s="169">
        <f>AVERAGE(CC338:CG338)</f>
        <v>10.856666666666667</v>
      </c>
    </row>
    <row r="339" spans="1:86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109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110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111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108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>
        <v>10.68</v>
      </c>
      <c r="BC339" s="169">
        <f>AVERAGE(AY339:BB339)</f>
        <v>10.68</v>
      </c>
      <c r="BD339" s="135">
        <v>10.68</v>
      </c>
      <c r="BE339" s="135">
        <v>10.67</v>
      </c>
      <c r="BF339" s="135">
        <v>10.69</v>
      </c>
      <c r="BG339" s="135">
        <v>10.71</v>
      </c>
      <c r="BH339" s="169">
        <f>AVERAGE(BD339:BG339)</f>
        <v>10.6875</v>
      </c>
      <c r="BI339" s="135">
        <v>10.93</v>
      </c>
      <c r="BJ339" s="135">
        <v>10.95</v>
      </c>
      <c r="BK339" s="135">
        <v>10.93</v>
      </c>
      <c r="BL339" s="135">
        <v>10.95</v>
      </c>
      <c r="BM339" s="135">
        <v>10.95</v>
      </c>
      <c r="BN339" s="169">
        <f>AVERAGE(BI339:BM339)</f>
        <v>10.942000000000002</v>
      </c>
      <c r="BO339" s="148">
        <v>10.95</v>
      </c>
      <c r="BP339" s="148">
        <v>10.95</v>
      </c>
      <c r="BQ339" s="148">
        <v>10.95</v>
      </c>
      <c r="BR339" s="148">
        <v>10.95</v>
      </c>
      <c r="BS339" s="169">
        <f>AVERAGE(BO339:BR339)</f>
        <v>10.95</v>
      </c>
      <c r="BT339" s="148">
        <v>10.95</v>
      </c>
      <c r="BU339" s="148">
        <v>10.95</v>
      </c>
      <c r="BV339" s="148">
        <v>10.95</v>
      </c>
      <c r="BW339" s="148">
        <v>10.95</v>
      </c>
      <c r="BX339" s="169">
        <f>AVERAGE(BT339:BW339)</f>
        <v>10.95</v>
      </c>
      <c r="BY339" s="148">
        <v>10.95</v>
      </c>
      <c r="BZ339" s="148">
        <v>10.95</v>
      </c>
      <c r="CA339" s="148">
        <v>10.95</v>
      </c>
      <c r="CB339" s="169">
        <f>AVERAGE(BY339:CA339)</f>
        <v>10.949999999999998</v>
      </c>
      <c r="CC339" s="148">
        <v>10.93</v>
      </c>
      <c r="CD339" s="148">
        <v>10.93</v>
      </c>
      <c r="CE339" s="148">
        <v>10.9</v>
      </c>
      <c r="CF339" s="148"/>
      <c r="CG339" s="148"/>
      <c r="CH339" s="169">
        <f>AVERAGE(CC339:CG339)</f>
        <v>10.92</v>
      </c>
    </row>
    <row r="340" spans="1:86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86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86" ht="18" customHeight="1" x14ac:dyDescent="0.25">
      <c r="A342" s="282"/>
      <c r="B342" s="282"/>
      <c r="C342" s="282"/>
      <c r="D342" s="282"/>
      <c r="E342" s="282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  <c r="AC342" s="282"/>
      <c r="AD342" s="282"/>
      <c r="AE342" s="282"/>
      <c r="AF342" s="282"/>
      <c r="AG342" s="282"/>
      <c r="AH342" s="282"/>
      <c r="AI342" s="282"/>
      <c r="AJ342" s="282"/>
      <c r="AK342" s="282"/>
      <c r="AL342" s="282"/>
      <c r="AM342" s="282"/>
      <c r="AN342" s="282"/>
      <c r="AO342" s="282"/>
      <c r="AP342" s="282"/>
      <c r="AQ342" s="282"/>
      <c r="AR342" s="282"/>
      <c r="AS342" s="282"/>
      <c r="AT342" s="282"/>
      <c r="AU342" s="282"/>
      <c r="AV342" s="282"/>
      <c r="AW342" s="282"/>
      <c r="AX342" s="282"/>
      <c r="AZ342" s="1"/>
      <c r="BA342" s="1"/>
      <c r="BB342" s="1"/>
      <c r="BE342" s="1"/>
      <c r="BF342" s="1"/>
      <c r="BG342" s="1"/>
      <c r="BJ342" s="1"/>
      <c r="BK342" s="1"/>
      <c r="BL342" s="1"/>
      <c r="BM342" s="1"/>
      <c r="BP342" s="1"/>
      <c r="BQ342" s="1"/>
      <c r="BR342" s="1"/>
      <c r="BU342" s="1"/>
      <c r="BV342" s="1"/>
      <c r="BW342" s="1"/>
      <c r="CA342" s="1"/>
      <c r="CG342" s="1"/>
    </row>
    <row r="343" spans="1:86" ht="18" x14ac:dyDescent="0.25">
      <c r="A343" s="282" t="s">
        <v>45</v>
      </c>
      <c r="B343" s="282"/>
      <c r="C343" s="283"/>
      <c r="D343" s="283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  <c r="AC343" s="282"/>
      <c r="AD343" s="282"/>
      <c r="AE343" s="282"/>
      <c r="AF343" s="282"/>
      <c r="AG343" s="282"/>
      <c r="AH343" s="282"/>
      <c r="AI343" s="282"/>
      <c r="AJ343" s="282"/>
      <c r="AK343" s="282"/>
      <c r="AL343" s="282"/>
      <c r="AM343" s="282"/>
      <c r="AN343" s="282"/>
      <c r="AO343" s="282"/>
      <c r="AP343" s="282"/>
      <c r="AQ343" s="282"/>
      <c r="AR343" s="282"/>
      <c r="AS343" s="282"/>
      <c r="AT343" s="282"/>
      <c r="AU343" s="282"/>
      <c r="AV343" s="282"/>
      <c r="AW343" s="282"/>
      <c r="AX343" s="282"/>
      <c r="AY343" s="282"/>
      <c r="AZ343" s="282"/>
      <c r="BA343" s="282"/>
      <c r="BB343" s="282"/>
      <c r="BC343" s="282"/>
      <c r="BD343" s="282"/>
      <c r="BE343" s="282"/>
      <c r="BF343" s="282"/>
      <c r="BG343" s="282"/>
      <c r="BH343" s="282"/>
      <c r="BI343" s="282"/>
      <c r="BJ343" s="282"/>
      <c r="BK343" s="282"/>
      <c r="BL343" s="282"/>
      <c r="BM343" s="282"/>
      <c r="BN343" s="282"/>
      <c r="BO343" s="282"/>
      <c r="BP343" s="282"/>
      <c r="BQ343" s="282"/>
      <c r="BR343" s="282"/>
      <c r="BS343" s="282"/>
      <c r="BT343" s="282"/>
      <c r="BU343" s="282"/>
      <c r="BV343" s="282"/>
      <c r="BW343" s="282"/>
      <c r="BX343" s="282"/>
      <c r="BY343" s="282"/>
      <c r="BZ343" s="282"/>
      <c r="CA343" s="282"/>
      <c r="CB343" s="282"/>
      <c r="CC343" s="282"/>
      <c r="CD343" s="282"/>
      <c r="CE343" s="282"/>
      <c r="CF343" s="282"/>
      <c r="CG343" s="282"/>
      <c r="CH343" s="282"/>
    </row>
    <row r="344" spans="1:86" ht="18" customHeight="1" x14ac:dyDescent="0.25">
      <c r="A344" s="301"/>
      <c r="B344" s="296"/>
      <c r="C344" s="279" t="s">
        <v>33</v>
      </c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  <c r="O344" s="280"/>
      <c r="P344" s="280"/>
      <c r="Q344" s="280"/>
      <c r="R344" s="280"/>
      <c r="S344" s="280"/>
      <c r="T344" s="280"/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80"/>
      <c r="AI344" s="280"/>
      <c r="AJ344" s="280"/>
      <c r="AK344" s="280"/>
      <c r="AL344" s="280"/>
      <c r="AM344" s="280"/>
      <c r="AN344" s="280"/>
      <c r="AO344" s="280"/>
      <c r="AP344" s="280"/>
      <c r="AQ344" s="280"/>
      <c r="AR344" s="280"/>
      <c r="AS344" s="280"/>
      <c r="AT344" s="280"/>
      <c r="AU344" s="280"/>
      <c r="AV344" s="280"/>
      <c r="AW344" s="280"/>
      <c r="AX344" s="280"/>
      <c r="AY344" s="280"/>
      <c r="AZ344" s="280"/>
      <c r="BA344" s="280"/>
      <c r="BB344" s="280"/>
      <c r="BC344" s="280"/>
      <c r="BD344" s="280"/>
      <c r="BE344" s="280"/>
      <c r="BF344" s="280"/>
      <c r="BG344" s="280"/>
      <c r="BH344" s="280"/>
      <c r="BI344" s="280"/>
      <c r="BJ344" s="280"/>
      <c r="BK344" s="280"/>
      <c r="BL344" s="280"/>
      <c r="BM344" s="280"/>
      <c r="BN344" s="280"/>
      <c r="BO344" s="280"/>
      <c r="BP344" s="280"/>
      <c r="BQ344" s="280"/>
      <c r="BR344" s="280"/>
      <c r="BS344" s="280"/>
      <c r="BT344" s="280"/>
      <c r="BU344" s="280"/>
      <c r="BV344" s="281"/>
      <c r="BW344" s="279"/>
      <c r="BX344" s="280"/>
      <c r="BY344" s="280"/>
      <c r="BZ344" s="280"/>
      <c r="CA344" s="280"/>
      <c r="CB344" s="280"/>
      <c r="CC344" s="280"/>
      <c r="CD344" s="280"/>
      <c r="CE344" s="280"/>
      <c r="CF344" s="280"/>
      <c r="CG344" s="280"/>
      <c r="CH344" s="280"/>
    </row>
    <row r="345" spans="1:86" ht="18.75" customHeight="1" x14ac:dyDescent="0.25">
      <c r="A345" s="302"/>
      <c r="B345" s="297"/>
      <c r="C345" s="291" t="s">
        <v>139</v>
      </c>
      <c r="D345" s="292"/>
      <c r="E345" s="292"/>
      <c r="F345" s="293"/>
      <c r="G345" s="286" t="s">
        <v>123</v>
      </c>
      <c r="H345" s="288" t="s">
        <v>139</v>
      </c>
      <c r="I345" s="289"/>
      <c r="J345" s="289"/>
      <c r="K345" s="290"/>
      <c r="L345" s="286" t="s">
        <v>123</v>
      </c>
      <c r="M345" s="288" t="s">
        <v>139</v>
      </c>
      <c r="N345" s="289"/>
      <c r="O345" s="289"/>
      <c r="P345" s="290"/>
      <c r="Q345" s="286" t="s">
        <v>123</v>
      </c>
      <c r="R345" s="291" t="s">
        <v>139</v>
      </c>
      <c r="S345" s="292"/>
      <c r="T345" s="292"/>
      <c r="U345" s="292"/>
      <c r="V345" s="293"/>
      <c r="W345" s="286" t="s">
        <v>123</v>
      </c>
      <c r="X345" s="291" t="s">
        <v>139</v>
      </c>
      <c r="Y345" s="292"/>
      <c r="Z345" s="292"/>
      <c r="AA345" s="293"/>
      <c r="AB345" s="286" t="s">
        <v>123</v>
      </c>
      <c r="AC345" s="288" t="s">
        <v>139</v>
      </c>
      <c r="AD345" s="289"/>
      <c r="AE345" s="289"/>
      <c r="AF345" s="290"/>
      <c r="AG345" s="286" t="s">
        <v>123</v>
      </c>
      <c r="AH345" s="288" t="s">
        <v>139</v>
      </c>
      <c r="AI345" s="289"/>
      <c r="AJ345" s="289"/>
      <c r="AK345" s="289"/>
      <c r="AL345" s="290"/>
      <c r="AM345" s="286" t="s">
        <v>123</v>
      </c>
      <c r="AN345" s="288" t="s">
        <v>139</v>
      </c>
      <c r="AO345" s="289"/>
      <c r="AP345" s="289"/>
      <c r="AQ345" s="290"/>
      <c r="AR345" s="286" t="s">
        <v>123</v>
      </c>
      <c r="AS345" s="288" t="s">
        <v>139</v>
      </c>
      <c r="AT345" s="289"/>
      <c r="AU345" s="289"/>
      <c r="AV345" s="289"/>
      <c r="AW345" s="253"/>
      <c r="AX345" s="286" t="s">
        <v>123</v>
      </c>
      <c r="AY345" s="288" t="s">
        <v>139</v>
      </c>
      <c r="AZ345" s="289"/>
      <c r="BA345" s="289"/>
      <c r="BB345" s="290"/>
      <c r="BC345" s="286" t="s">
        <v>123</v>
      </c>
      <c r="BD345" s="284" t="s">
        <v>139</v>
      </c>
      <c r="BE345" s="285"/>
      <c r="BF345" s="285"/>
      <c r="BG345" s="285"/>
      <c r="BH345" s="286" t="s">
        <v>123</v>
      </c>
      <c r="BI345" s="284" t="s">
        <v>139</v>
      </c>
      <c r="BJ345" s="285"/>
      <c r="BK345" s="285"/>
      <c r="BL345" s="285"/>
      <c r="BM345" s="285"/>
      <c r="BN345" s="286" t="s">
        <v>123</v>
      </c>
      <c r="BO345" s="284" t="s">
        <v>316</v>
      </c>
      <c r="BP345" s="285"/>
      <c r="BQ345" s="285"/>
      <c r="BR345" s="285"/>
      <c r="BS345" s="286" t="s">
        <v>123</v>
      </c>
      <c r="BT345" s="284" t="s">
        <v>316</v>
      </c>
      <c r="BU345" s="285"/>
      <c r="BV345" s="285"/>
      <c r="BW345" s="285"/>
      <c r="BX345" s="286" t="s">
        <v>123</v>
      </c>
      <c r="BY345" s="284" t="s">
        <v>316</v>
      </c>
      <c r="BZ345" s="285"/>
      <c r="CA345" s="285"/>
      <c r="CB345" s="286" t="s">
        <v>123</v>
      </c>
      <c r="CC345" s="284" t="s">
        <v>316</v>
      </c>
      <c r="CD345" s="285"/>
      <c r="CE345" s="285"/>
      <c r="CF345" s="285"/>
      <c r="CG345" s="285"/>
      <c r="CH345" s="286" t="s">
        <v>123</v>
      </c>
    </row>
    <row r="346" spans="1:86" ht="18.75" customHeight="1" x14ac:dyDescent="0.25">
      <c r="A346" s="303"/>
      <c r="B346" s="298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87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87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87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87"/>
      <c r="X346" s="144" t="str">
        <f xml:space="preserve"> X12</f>
        <v>6.05</v>
      </c>
      <c r="Y346" s="144" t="str">
        <f xml:space="preserve"> Y12</f>
        <v>13.05</v>
      </c>
      <c r="Z346" s="138" t="s">
        <v>281</v>
      </c>
      <c r="AA346" s="138" t="s">
        <v>282</v>
      </c>
      <c r="AB346" s="287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7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7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7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7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7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7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7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7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7"/>
      <c r="BY346" s="138" t="s">
        <v>326</v>
      </c>
      <c r="BZ346" s="138" t="s">
        <v>146</v>
      </c>
      <c r="CA346" s="138" t="s">
        <v>327</v>
      </c>
      <c r="CB346" s="287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7"/>
    </row>
    <row r="347" spans="1:86" ht="18" customHeight="1" x14ac:dyDescent="0.25">
      <c r="A347" s="294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  <c r="BD347" s="135"/>
      <c r="BE347" s="135"/>
      <c r="BF347" s="135"/>
      <c r="BG347" s="135"/>
      <c r="BH347" s="169" t="e">
        <f>AVERAGE(BD347:BG347)</f>
        <v>#DIV/0!</v>
      </c>
      <c r="BI347" s="135"/>
      <c r="BJ347" s="135"/>
      <c r="BK347" s="135"/>
      <c r="BL347" s="135"/>
      <c r="BM347" s="135"/>
      <c r="BN347" s="169" t="e">
        <f>AVERAGE(BI347:BM347)</f>
        <v>#DIV/0!</v>
      </c>
      <c r="BO347" s="135"/>
      <c r="BP347" s="135"/>
      <c r="BQ347" s="135"/>
      <c r="BR347" s="135"/>
      <c r="BS347" s="169" t="e">
        <f>AVERAGE(BO347:BR347)</f>
        <v>#DIV/0!</v>
      </c>
      <c r="BT347" s="135"/>
      <c r="BU347" s="135"/>
      <c r="BV347" s="135"/>
      <c r="BW347" s="135"/>
      <c r="BX347" s="169" t="e">
        <f>AVERAGE(BT347:BW347)</f>
        <v>#DIV/0!</v>
      </c>
      <c r="BY347" s="135"/>
      <c r="BZ347" s="135"/>
      <c r="CA347" s="135"/>
      <c r="CB347" s="169" t="e">
        <f>AVERAGE(BY347:CA347)</f>
        <v>#DIV/0!</v>
      </c>
      <c r="CC347" s="135"/>
      <c r="CD347" s="135"/>
      <c r="CE347" s="135"/>
      <c r="CF347" s="135"/>
      <c r="CG347" s="135"/>
      <c r="CH347" s="169" t="e">
        <f>AVERAGE(CC347:CG347)</f>
        <v>#DIV/0!</v>
      </c>
    </row>
    <row r="348" spans="1:86" ht="18" customHeight="1" x14ac:dyDescent="0.25">
      <c r="A348" s="295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124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>
        <v>4</v>
      </c>
      <c r="BC348" s="169">
        <f>AVERAGE(AY348:BB348)</f>
        <v>4.125</v>
      </c>
      <c r="BD348" s="135">
        <v>4</v>
      </c>
      <c r="BE348" s="135">
        <v>4</v>
      </c>
      <c r="BF348" s="135">
        <v>4</v>
      </c>
      <c r="BG348" s="135">
        <v>4</v>
      </c>
      <c r="BH348" s="169">
        <f>AVERAGE(BD348:BG348)</f>
        <v>4</v>
      </c>
      <c r="BI348" s="135">
        <v>4.5</v>
      </c>
      <c r="BJ348" s="135">
        <v>4.5</v>
      </c>
      <c r="BK348" s="135">
        <v>4.5</v>
      </c>
      <c r="BL348" s="135">
        <v>4.5</v>
      </c>
      <c r="BM348" s="135">
        <v>4.5</v>
      </c>
      <c r="BN348" s="169">
        <f>AVERAGE(BI348:BM348)</f>
        <v>4.5</v>
      </c>
      <c r="BO348" s="148">
        <v>5</v>
      </c>
      <c r="BP348" s="148">
        <v>5.5</v>
      </c>
      <c r="BQ348" s="148">
        <v>5.5</v>
      </c>
      <c r="BR348" s="148">
        <v>5.5</v>
      </c>
      <c r="BS348" s="169">
        <f>AVERAGE(BO348:BR348)</f>
        <v>5.375</v>
      </c>
      <c r="BT348" s="148">
        <v>5.5</v>
      </c>
      <c r="BU348" s="148">
        <v>5.5</v>
      </c>
      <c r="BV348" s="148">
        <v>5.5</v>
      </c>
      <c r="BW348" s="148">
        <v>5.5</v>
      </c>
      <c r="BX348" s="169">
        <f>AVERAGE(BT348:BW348)</f>
        <v>5.5</v>
      </c>
      <c r="BY348" s="148">
        <v>5.5</v>
      </c>
      <c r="BZ348" s="148">
        <v>5.5</v>
      </c>
      <c r="CA348" s="148">
        <v>5.5</v>
      </c>
      <c r="CB348" s="169">
        <f>AVERAGE(BY348:CA348)</f>
        <v>5.5</v>
      </c>
      <c r="CC348" s="148">
        <v>5.5</v>
      </c>
      <c r="CD348" s="148">
        <v>5.5</v>
      </c>
      <c r="CE348" s="148">
        <v>6</v>
      </c>
      <c r="CF348" s="148"/>
      <c r="CG348" s="148"/>
      <c r="CH348" s="169">
        <f>AVERAGE(CC348:CG348)</f>
        <v>5.666666666666667</v>
      </c>
    </row>
    <row r="349" spans="1:86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125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126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127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124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>
        <v>3</v>
      </c>
      <c r="BC349" s="169">
        <f>AVERAGE(AY349:BB349)</f>
        <v>3</v>
      </c>
      <c r="BD349" s="135">
        <v>3</v>
      </c>
      <c r="BE349" s="135">
        <v>3</v>
      </c>
      <c r="BF349" s="135">
        <v>3</v>
      </c>
      <c r="BG349" s="135">
        <v>3</v>
      </c>
      <c r="BH349" s="169">
        <f>AVERAGE(BD349:BG349)</f>
        <v>3</v>
      </c>
      <c r="BI349" s="135">
        <v>3</v>
      </c>
      <c r="BJ349" s="135">
        <v>3</v>
      </c>
      <c r="BK349" s="135">
        <v>3</v>
      </c>
      <c r="BL349" s="135">
        <v>3</v>
      </c>
      <c r="BM349" s="135">
        <v>3</v>
      </c>
      <c r="BN349" s="169">
        <f>AVERAGE(BI349:BM349)</f>
        <v>3</v>
      </c>
      <c r="BO349" s="148">
        <v>3</v>
      </c>
      <c r="BP349" s="148">
        <v>3</v>
      </c>
      <c r="BQ349" s="148">
        <v>3</v>
      </c>
      <c r="BR349" s="148">
        <v>4</v>
      </c>
      <c r="BS349" s="169">
        <f>AVERAGE(BO349:BR349)</f>
        <v>3.25</v>
      </c>
      <c r="BT349" s="148">
        <v>5</v>
      </c>
      <c r="BU349" s="148">
        <v>6</v>
      </c>
      <c r="BV349" s="148">
        <v>6</v>
      </c>
      <c r="BW349" s="148">
        <v>6</v>
      </c>
      <c r="BX349" s="169">
        <f>AVERAGE(BT349:BW349)</f>
        <v>5.75</v>
      </c>
      <c r="BY349" s="148">
        <v>6.5</v>
      </c>
      <c r="BZ349" s="148">
        <v>6.5</v>
      </c>
      <c r="CA349" s="148">
        <v>6.5</v>
      </c>
      <c r="CB349" s="169">
        <f>AVERAGE(BY349:CA349)</f>
        <v>6.5</v>
      </c>
      <c r="CC349" s="148">
        <v>6.5</v>
      </c>
      <c r="CD349" s="148">
        <v>7</v>
      </c>
      <c r="CE349" s="148">
        <v>6.5</v>
      </c>
      <c r="CF349" s="148"/>
      <c r="CG349" s="148"/>
      <c r="CH349" s="169">
        <f>AVERAGE(CC349:CG349)</f>
        <v>6.666666666666667</v>
      </c>
    </row>
    <row r="350" spans="1:86" ht="18" customHeight="1" x14ac:dyDescent="0.25">
      <c r="A350" s="294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  <c r="BD350" s="135"/>
      <c r="BE350" s="135"/>
      <c r="BF350" s="135"/>
      <c r="BG350" s="135"/>
      <c r="BH350" s="169"/>
      <c r="BI350" s="135"/>
      <c r="BJ350" s="135"/>
      <c r="BK350" s="135"/>
      <c r="BL350" s="135"/>
      <c r="BM350" s="135"/>
      <c r="BN350" s="169"/>
      <c r="BO350" s="135"/>
      <c r="BP350" s="135"/>
      <c r="BQ350" s="135"/>
      <c r="BR350" s="135"/>
      <c r="BS350" s="169"/>
      <c r="BT350" s="135"/>
      <c r="BU350" s="135"/>
      <c r="BV350" s="135"/>
      <c r="BW350" s="135"/>
      <c r="BX350" s="169"/>
      <c r="BY350" s="135"/>
      <c r="BZ350" s="135"/>
      <c r="CA350" s="135"/>
      <c r="CB350" s="169"/>
      <c r="CC350" s="135"/>
      <c r="CD350" s="135"/>
      <c r="CE350" s="135"/>
      <c r="CF350" s="135"/>
      <c r="CG350" s="135"/>
      <c r="CH350" s="169"/>
    </row>
    <row r="351" spans="1:86" ht="18" customHeight="1" x14ac:dyDescent="0.25">
      <c r="A351" s="295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125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126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127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124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128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129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130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131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132">AVERAGE(AS351:AV351)</f>
        <v>2</v>
      </c>
      <c r="AY351" s="135">
        <v>2</v>
      </c>
      <c r="AZ351" s="135">
        <v>2</v>
      </c>
      <c r="BA351" s="135">
        <v>2</v>
      </c>
      <c r="BB351" s="135">
        <v>2</v>
      </c>
      <c r="BC351" s="169">
        <f t="shared" ref="BC351:BC377" si="133">AVERAGE(AY351:BB351)</f>
        <v>2</v>
      </c>
      <c r="BD351" s="135">
        <v>2</v>
      </c>
      <c r="BE351" s="135">
        <v>2</v>
      </c>
      <c r="BF351" s="135">
        <v>2</v>
      </c>
      <c r="BG351" s="135">
        <v>2</v>
      </c>
      <c r="BH351" s="169">
        <f t="shared" ref="BH351:BH377" si="134">AVERAGE(BD351:BG351)</f>
        <v>2</v>
      </c>
      <c r="BI351" s="135">
        <v>2</v>
      </c>
      <c r="BJ351" s="135">
        <v>2</v>
      </c>
      <c r="BK351" s="135">
        <v>2</v>
      </c>
      <c r="BL351" s="135">
        <v>2</v>
      </c>
      <c r="BM351" s="135">
        <v>2</v>
      </c>
      <c r="BN351" s="169">
        <f t="shared" ref="BN351:BN377" si="135">AVERAGE(BI351:BM351)</f>
        <v>2</v>
      </c>
      <c r="BO351" s="148">
        <v>2</v>
      </c>
      <c r="BP351" s="148">
        <v>2</v>
      </c>
      <c r="BQ351" s="148">
        <v>2</v>
      </c>
      <c r="BR351" s="148">
        <v>2</v>
      </c>
      <c r="BS351" s="169">
        <f t="shared" ref="BS351:BS377" si="136">AVERAGE(BO351:BR351)</f>
        <v>2</v>
      </c>
      <c r="BT351" s="148">
        <v>2.5</v>
      </c>
      <c r="BU351" s="148">
        <v>3</v>
      </c>
      <c r="BV351" s="148">
        <v>3</v>
      </c>
      <c r="BW351" s="148">
        <v>2.88</v>
      </c>
      <c r="BX351" s="169">
        <f t="shared" ref="BX351:BX377" si="137">AVERAGE(BT351:BW351)</f>
        <v>2.8449999999999998</v>
      </c>
      <c r="BY351" s="148">
        <v>2.5</v>
      </c>
      <c r="BZ351" s="148">
        <v>2.5</v>
      </c>
      <c r="CA351" s="148">
        <v>2.5</v>
      </c>
      <c r="CB351" s="169">
        <f t="shared" ref="CB351:CB377" si="138">AVERAGE(BY351:CA351)</f>
        <v>2.5</v>
      </c>
      <c r="CC351" s="148">
        <v>2.5</v>
      </c>
      <c r="CD351" s="148">
        <v>3.3</v>
      </c>
      <c r="CE351" s="148">
        <v>3.3</v>
      </c>
      <c r="CF351" s="148"/>
      <c r="CG351" s="148"/>
      <c r="CH351" s="169">
        <f t="shared" ref="CH351:CH377" si="139">AVERAGE(CC351:CG351)</f>
        <v>3.0333333333333332</v>
      </c>
    </row>
    <row r="352" spans="1:86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125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126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127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124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128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129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130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131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132"/>
        <v>3.7</v>
      </c>
      <c r="AY352" s="135">
        <v>3.3</v>
      </c>
      <c r="AZ352" s="135">
        <v>3.3</v>
      </c>
      <c r="BA352" s="135">
        <v>3.3</v>
      </c>
      <c r="BB352" s="135">
        <v>3</v>
      </c>
      <c r="BC352" s="169">
        <f t="shared" si="133"/>
        <v>3.2249999999999996</v>
      </c>
      <c r="BD352" s="135">
        <v>3</v>
      </c>
      <c r="BE352" s="135">
        <v>2.5</v>
      </c>
      <c r="BF352" s="135">
        <v>2.5</v>
      </c>
      <c r="BG352" s="135">
        <v>2</v>
      </c>
      <c r="BH352" s="169">
        <f t="shared" si="134"/>
        <v>2.5</v>
      </c>
      <c r="BI352" s="135">
        <v>2</v>
      </c>
      <c r="BJ352" s="135">
        <v>2</v>
      </c>
      <c r="BK352" s="135">
        <v>2</v>
      </c>
      <c r="BL352" s="135">
        <v>2</v>
      </c>
      <c r="BM352" s="135">
        <v>2</v>
      </c>
      <c r="BN352" s="169">
        <f t="shared" si="135"/>
        <v>2</v>
      </c>
      <c r="BO352" s="148">
        <v>2.5</v>
      </c>
      <c r="BP352" s="148">
        <v>3</v>
      </c>
      <c r="BQ352" s="148">
        <v>3</v>
      </c>
      <c r="BR352" s="148">
        <v>3</v>
      </c>
      <c r="BS352" s="169">
        <f t="shared" si="136"/>
        <v>2.875</v>
      </c>
      <c r="BT352" s="148">
        <v>3.3</v>
      </c>
      <c r="BU352" s="148">
        <v>3.3</v>
      </c>
      <c r="BV352" s="148">
        <v>3.3</v>
      </c>
      <c r="BW352" s="148">
        <v>3.3</v>
      </c>
      <c r="BX352" s="169">
        <f t="shared" si="137"/>
        <v>3.3</v>
      </c>
      <c r="BY352" s="148">
        <v>4</v>
      </c>
      <c r="BZ352" s="148">
        <v>4</v>
      </c>
      <c r="CA352" s="148">
        <v>4.5</v>
      </c>
      <c r="CB352" s="169">
        <f t="shared" si="138"/>
        <v>4.166666666666667</v>
      </c>
      <c r="CC352" s="148">
        <v>5</v>
      </c>
      <c r="CD352" s="148">
        <v>6</v>
      </c>
      <c r="CE352" s="148">
        <v>6</v>
      </c>
      <c r="CF352" s="148"/>
      <c r="CG352" s="148"/>
      <c r="CH352" s="169">
        <f t="shared" si="139"/>
        <v>5.666666666666667</v>
      </c>
    </row>
    <row r="353" spans="1:86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125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126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127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124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128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129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130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131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132"/>
        <v>6</v>
      </c>
      <c r="AY353" s="135">
        <v>5</v>
      </c>
      <c r="AZ353" s="135">
        <v>5</v>
      </c>
      <c r="BA353" s="135">
        <v>7</v>
      </c>
      <c r="BB353" s="135">
        <v>7</v>
      </c>
      <c r="BC353" s="169">
        <f t="shared" si="133"/>
        <v>6</v>
      </c>
      <c r="BD353" s="135">
        <v>8</v>
      </c>
      <c r="BE353" s="135">
        <v>13</v>
      </c>
      <c r="BF353" s="135">
        <v>13</v>
      </c>
      <c r="BG353" s="135">
        <v>13</v>
      </c>
      <c r="BH353" s="169">
        <f t="shared" si="134"/>
        <v>11.75</v>
      </c>
      <c r="BI353" s="135">
        <v>15</v>
      </c>
      <c r="BJ353" s="135">
        <v>16</v>
      </c>
      <c r="BK353" s="135">
        <v>18</v>
      </c>
      <c r="BL353" s="135">
        <v>22</v>
      </c>
      <c r="BM353" s="135">
        <v>22</v>
      </c>
      <c r="BN353" s="169">
        <f t="shared" si="135"/>
        <v>18.600000000000001</v>
      </c>
      <c r="BO353" s="148">
        <v>23</v>
      </c>
      <c r="BP353" s="148">
        <v>23</v>
      </c>
      <c r="BQ353" s="148">
        <v>23</v>
      </c>
      <c r="BR353" s="148">
        <v>22</v>
      </c>
      <c r="BS353" s="169">
        <f t="shared" si="136"/>
        <v>22.75</v>
      </c>
      <c r="BT353" s="148">
        <v>19</v>
      </c>
      <c r="BU353" s="148">
        <v>20</v>
      </c>
      <c r="BV353" s="148">
        <v>20</v>
      </c>
      <c r="BW353" s="148">
        <v>19.25</v>
      </c>
      <c r="BX353" s="169">
        <f t="shared" si="137"/>
        <v>19.5625</v>
      </c>
      <c r="BY353" s="148">
        <v>21</v>
      </c>
      <c r="BZ353" s="148">
        <v>21</v>
      </c>
      <c r="CA353" s="148">
        <v>18</v>
      </c>
      <c r="CB353" s="169">
        <f t="shared" si="138"/>
        <v>20</v>
      </c>
      <c r="CC353" s="148">
        <v>15</v>
      </c>
      <c r="CD353" s="148">
        <v>13</v>
      </c>
      <c r="CE353" s="148">
        <v>20</v>
      </c>
      <c r="CF353" s="148"/>
      <c r="CG353" s="148"/>
      <c r="CH353" s="169">
        <f t="shared" si="139"/>
        <v>16</v>
      </c>
    </row>
    <row r="354" spans="1:86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125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126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127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124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128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129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130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131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132"/>
        <v>6.25</v>
      </c>
      <c r="AY354" s="135">
        <v>6</v>
      </c>
      <c r="AZ354" s="135">
        <v>6</v>
      </c>
      <c r="BA354" s="135">
        <v>8</v>
      </c>
      <c r="BB354" s="135">
        <v>9</v>
      </c>
      <c r="BC354" s="169">
        <f t="shared" si="133"/>
        <v>7.25</v>
      </c>
      <c r="BD354" s="135">
        <v>9</v>
      </c>
      <c r="BE354" s="135">
        <v>10</v>
      </c>
      <c r="BF354" s="135">
        <v>11</v>
      </c>
      <c r="BG354" s="135">
        <v>10</v>
      </c>
      <c r="BH354" s="169">
        <f t="shared" si="134"/>
        <v>10</v>
      </c>
      <c r="BI354" s="135">
        <v>12</v>
      </c>
      <c r="BJ354" s="135">
        <v>15</v>
      </c>
      <c r="BK354" s="135">
        <v>15</v>
      </c>
      <c r="BL354" s="135">
        <v>15</v>
      </c>
      <c r="BM354" s="135">
        <v>15</v>
      </c>
      <c r="BN354" s="169">
        <f t="shared" si="135"/>
        <v>14.4</v>
      </c>
      <c r="BO354" s="148">
        <v>15</v>
      </c>
      <c r="BP354" s="148">
        <v>15</v>
      </c>
      <c r="BQ354" s="148">
        <v>15</v>
      </c>
      <c r="BR354" s="148">
        <v>15</v>
      </c>
      <c r="BS354" s="169">
        <f t="shared" si="136"/>
        <v>15</v>
      </c>
      <c r="BT354" s="148">
        <v>16</v>
      </c>
      <c r="BU354" s="148">
        <v>20</v>
      </c>
      <c r="BV354" s="148">
        <v>20</v>
      </c>
      <c r="BW354" s="148">
        <v>18.5</v>
      </c>
      <c r="BX354" s="169">
        <f t="shared" si="137"/>
        <v>18.625</v>
      </c>
      <c r="BY354" s="148">
        <v>23</v>
      </c>
      <c r="BZ354" s="148">
        <v>23</v>
      </c>
      <c r="CA354" s="148">
        <v>18</v>
      </c>
      <c r="CB354" s="169">
        <f t="shared" si="138"/>
        <v>21.333333333333332</v>
      </c>
      <c r="CC354" s="148">
        <v>18</v>
      </c>
      <c r="CD354" s="148">
        <v>15</v>
      </c>
      <c r="CE354" s="148">
        <v>13</v>
      </c>
      <c r="CF354" s="148"/>
      <c r="CG354" s="148"/>
      <c r="CH354" s="169">
        <f t="shared" si="139"/>
        <v>15.333333333333334</v>
      </c>
    </row>
    <row r="355" spans="1:86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125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126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127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124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128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129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130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131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132"/>
        <v>5</v>
      </c>
      <c r="AY355" s="135">
        <v>6</v>
      </c>
      <c r="AZ355" s="135">
        <v>5</v>
      </c>
      <c r="BA355" s="135">
        <v>5</v>
      </c>
      <c r="BB355" s="135">
        <v>5</v>
      </c>
      <c r="BC355" s="169">
        <f t="shared" si="133"/>
        <v>5.25</v>
      </c>
      <c r="BD355" s="135">
        <v>5</v>
      </c>
      <c r="BE355" s="135">
        <v>5</v>
      </c>
      <c r="BF355" s="135">
        <v>5</v>
      </c>
      <c r="BG355" s="135">
        <v>5</v>
      </c>
      <c r="BH355" s="169">
        <f t="shared" si="134"/>
        <v>5</v>
      </c>
      <c r="BI355" s="135">
        <v>5</v>
      </c>
      <c r="BJ355" s="135">
        <v>5</v>
      </c>
      <c r="BK355" s="135">
        <v>5</v>
      </c>
      <c r="BL355" s="135">
        <v>5</v>
      </c>
      <c r="BM355" s="135">
        <v>5</v>
      </c>
      <c r="BN355" s="169">
        <f t="shared" si="135"/>
        <v>5</v>
      </c>
      <c r="BO355" s="148">
        <v>5</v>
      </c>
      <c r="BP355" s="148">
        <v>5</v>
      </c>
      <c r="BQ355" s="148">
        <v>5</v>
      </c>
      <c r="BR355" s="148">
        <v>5</v>
      </c>
      <c r="BS355" s="169">
        <f t="shared" si="136"/>
        <v>5</v>
      </c>
      <c r="BT355" s="148">
        <v>5</v>
      </c>
      <c r="BU355" s="148">
        <v>5</v>
      </c>
      <c r="BV355" s="148">
        <v>5</v>
      </c>
      <c r="BW355" s="148">
        <v>5</v>
      </c>
      <c r="BX355" s="169">
        <f t="shared" si="137"/>
        <v>5</v>
      </c>
      <c r="BY355" s="148">
        <v>5</v>
      </c>
      <c r="BZ355" s="148">
        <v>5</v>
      </c>
      <c r="CA355" s="148">
        <v>5</v>
      </c>
      <c r="CB355" s="169">
        <f t="shared" si="138"/>
        <v>5</v>
      </c>
      <c r="CC355" s="148">
        <v>5</v>
      </c>
      <c r="CD355" s="148">
        <v>5</v>
      </c>
      <c r="CE355" s="148">
        <v>5</v>
      </c>
      <c r="CF355" s="148"/>
      <c r="CG355" s="148"/>
      <c r="CH355" s="169">
        <f t="shared" si="139"/>
        <v>5</v>
      </c>
    </row>
    <row r="356" spans="1:86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125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126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127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124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128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129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130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131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132"/>
        <v>18.25</v>
      </c>
      <c r="AY356" s="135">
        <v>19</v>
      </c>
      <c r="AZ356" s="135">
        <v>19</v>
      </c>
      <c r="BA356" s="135">
        <v>19</v>
      </c>
      <c r="BB356" s="135">
        <v>19</v>
      </c>
      <c r="BC356" s="169">
        <f t="shared" si="133"/>
        <v>19</v>
      </c>
      <c r="BD356" s="135">
        <v>19</v>
      </c>
      <c r="BE356" s="135">
        <v>19</v>
      </c>
      <c r="BF356" s="135">
        <v>19</v>
      </c>
      <c r="BG356" s="135">
        <v>19</v>
      </c>
      <c r="BH356" s="169">
        <f t="shared" si="134"/>
        <v>19</v>
      </c>
      <c r="BI356" s="135">
        <v>19</v>
      </c>
      <c r="BJ356" s="135">
        <v>19</v>
      </c>
      <c r="BK356" s="135">
        <v>19</v>
      </c>
      <c r="BL356" s="135">
        <v>19</v>
      </c>
      <c r="BM356" s="135">
        <v>19</v>
      </c>
      <c r="BN356" s="169">
        <f t="shared" si="135"/>
        <v>19</v>
      </c>
      <c r="BO356" s="148">
        <v>19</v>
      </c>
      <c r="BP356" s="148">
        <v>19</v>
      </c>
      <c r="BQ356" s="148">
        <v>19</v>
      </c>
      <c r="BR356" s="148">
        <v>19</v>
      </c>
      <c r="BS356" s="169">
        <f t="shared" si="136"/>
        <v>19</v>
      </c>
      <c r="BT356" s="148">
        <v>19</v>
      </c>
      <c r="BU356" s="148">
        <v>19</v>
      </c>
      <c r="BV356" s="148">
        <v>19</v>
      </c>
      <c r="BW356" s="148">
        <v>19</v>
      </c>
      <c r="BX356" s="169">
        <f t="shared" si="137"/>
        <v>19</v>
      </c>
      <c r="BY356" s="148">
        <v>19</v>
      </c>
      <c r="BZ356" s="148">
        <v>19</v>
      </c>
      <c r="CA356" s="148">
        <v>19</v>
      </c>
      <c r="CB356" s="169">
        <f t="shared" si="138"/>
        <v>19</v>
      </c>
      <c r="CC356" s="148">
        <v>15</v>
      </c>
      <c r="CD356" s="148">
        <v>15</v>
      </c>
      <c r="CE356" s="148">
        <v>18</v>
      </c>
      <c r="CF356" s="148"/>
      <c r="CG356" s="148"/>
      <c r="CH356" s="169">
        <f t="shared" si="139"/>
        <v>16</v>
      </c>
    </row>
    <row r="357" spans="1:86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125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126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127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124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128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129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130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131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132"/>
        <v>13.75</v>
      </c>
      <c r="AY357" s="135">
        <v>14</v>
      </c>
      <c r="AZ357" s="135">
        <v>14.5</v>
      </c>
      <c r="BA357" s="135">
        <v>14.5</v>
      </c>
      <c r="BB357" s="135">
        <v>14.5</v>
      </c>
      <c r="BC357" s="169">
        <f t="shared" si="133"/>
        <v>14.375</v>
      </c>
      <c r="BD357" s="135">
        <v>15</v>
      </c>
      <c r="BE357" s="135">
        <v>15</v>
      </c>
      <c r="BF357" s="135">
        <v>15</v>
      </c>
      <c r="BG357" s="135">
        <v>15</v>
      </c>
      <c r="BH357" s="169">
        <f t="shared" si="134"/>
        <v>15</v>
      </c>
      <c r="BI357" s="135">
        <v>15</v>
      </c>
      <c r="BJ357" s="135">
        <v>15</v>
      </c>
      <c r="BK357" s="135">
        <v>15</v>
      </c>
      <c r="BL357" s="135">
        <v>15</v>
      </c>
      <c r="BM357" s="135">
        <v>15</v>
      </c>
      <c r="BN357" s="169">
        <f t="shared" si="135"/>
        <v>15</v>
      </c>
      <c r="BO357" s="148">
        <v>15</v>
      </c>
      <c r="BP357" s="148">
        <v>15</v>
      </c>
      <c r="BQ357" s="148">
        <v>15</v>
      </c>
      <c r="BR357" s="148">
        <v>15</v>
      </c>
      <c r="BS357" s="169">
        <f t="shared" si="136"/>
        <v>15</v>
      </c>
      <c r="BT357" s="148">
        <v>15</v>
      </c>
      <c r="BU357" s="148">
        <v>15</v>
      </c>
      <c r="BV357" s="148">
        <v>15</v>
      </c>
      <c r="BW357" s="148">
        <v>15</v>
      </c>
      <c r="BX357" s="169">
        <f t="shared" si="137"/>
        <v>15</v>
      </c>
      <c r="BY357" s="148">
        <v>15</v>
      </c>
      <c r="BZ357" s="148">
        <v>15</v>
      </c>
      <c r="CA357" s="148">
        <v>15</v>
      </c>
      <c r="CB357" s="169">
        <f t="shared" si="138"/>
        <v>15</v>
      </c>
      <c r="CC357" s="148">
        <v>18</v>
      </c>
      <c r="CD357" s="148">
        <v>18</v>
      </c>
      <c r="CE357" s="148">
        <v>16</v>
      </c>
      <c r="CF357" s="148"/>
      <c r="CG357" s="148"/>
      <c r="CH357" s="169">
        <f t="shared" si="139"/>
        <v>17.333333333333332</v>
      </c>
    </row>
    <row r="358" spans="1:86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125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126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127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124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128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129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130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131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132"/>
        <v>16</v>
      </c>
      <c r="AY358" s="135">
        <v>16</v>
      </c>
      <c r="AZ358" s="135">
        <v>16</v>
      </c>
      <c r="BA358" s="135">
        <v>16</v>
      </c>
      <c r="BB358" s="135">
        <v>16</v>
      </c>
      <c r="BC358" s="169">
        <f t="shared" si="133"/>
        <v>16</v>
      </c>
      <c r="BD358" s="135">
        <v>16</v>
      </c>
      <c r="BE358" s="135">
        <v>16</v>
      </c>
      <c r="BF358" s="135">
        <v>16</v>
      </c>
      <c r="BG358" s="135">
        <v>16</v>
      </c>
      <c r="BH358" s="169">
        <f t="shared" si="134"/>
        <v>16</v>
      </c>
      <c r="BI358" s="135">
        <v>16</v>
      </c>
      <c r="BJ358" s="135">
        <v>16</v>
      </c>
      <c r="BK358" s="135">
        <v>16</v>
      </c>
      <c r="BL358" s="135">
        <v>16</v>
      </c>
      <c r="BM358" s="135">
        <v>16</v>
      </c>
      <c r="BN358" s="169">
        <f t="shared" si="135"/>
        <v>16</v>
      </c>
      <c r="BO358" s="148">
        <v>16</v>
      </c>
      <c r="BP358" s="148">
        <v>16</v>
      </c>
      <c r="BQ358" s="148">
        <v>16</v>
      </c>
      <c r="BR358" s="148">
        <v>16</v>
      </c>
      <c r="BS358" s="169">
        <f t="shared" si="136"/>
        <v>16</v>
      </c>
      <c r="BT358" s="148">
        <v>16</v>
      </c>
      <c r="BU358" s="148">
        <v>16.5</v>
      </c>
      <c r="BV358" s="148">
        <v>16.5</v>
      </c>
      <c r="BW358" s="148">
        <v>16.63</v>
      </c>
      <c r="BX358" s="169">
        <f t="shared" si="137"/>
        <v>16.407499999999999</v>
      </c>
      <c r="BY358" s="148">
        <v>17</v>
      </c>
      <c r="BZ358" s="148">
        <v>17</v>
      </c>
      <c r="CA358" s="148">
        <v>18</v>
      </c>
      <c r="CB358" s="169">
        <f t="shared" si="138"/>
        <v>17.333333333333332</v>
      </c>
      <c r="CC358" s="148">
        <v>19</v>
      </c>
      <c r="CD358" s="148">
        <v>19</v>
      </c>
      <c r="CE358" s="148">
        <v>19</v>
      </c>
      <c r="CF358" s="148"/>
      <c r="CG358" s="148"/>
      <c r="CH358" s="169">
        <f t="shared" si="139"/>
        <v>19</v>
      </c>
    </row>
    <row r="359" spans="1:86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125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126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127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124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128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129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130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131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132"/>
        <v>82.5</v>
      </c>
      <c r="AY359" s="135">
        <v>85</v>
      </c>
      <c r="AZ359" s="135">
        <v>90</v>
      </c>
      <c r="BA359" s="135">
        <v>90</v>
      </c>
      <c r="BB359" s="135">
        <v>90</v>
      </c>
      <c r="BC359" s="169">
        <f t="shared" si="133"/>
        <v>88.75</v>
      </c>
      <c r="BD359" s="135">
        <v>90</v>
      </c>
      <c r="BE359" s="135">
        <v>90</v>
      </c>
      <c r="BF359" s="135">
        <v>90</v>
      </c>
      <c r="BG359" s="135">
        <v>90</v>
      </c>
      <c r="BH359" s="169">
        <f t="shared" si="134"/>
        <v>90</v>
      </c>
      <c r="BI359" s="135">
        <v>90</v>
      </c>
      <c r="BJ359" s="135">
        <v>90</v>
      </c>
      <c r="BK359" s="135">
        <v>90</v>
      </c>
      <c r="BL359" s="135">
        <v>90</v>
      </c>
      <c r="BM359" s="135">
        <v>90</v>
      </c>
      <c r="BN359" s="169">
        <f t="shared" si="135"/>
        <v>90</v>
      </c>
      <c r="BO359" s="148">
        <v>90</v>
      </c>
      <c r="BP359" s="148">
        <v>90</v>
      </c>
      <c r="BQ359" s="148">
        <v>90</v>
      </c>
      <c r="BR359" s="148">
        <v>90</v>
      </c>
      <c r="BS359" s="169">
        <f t="shared" si="136"/>
        <v>90</v>
      </c>
      <c r="BT359" s="148">
        <v>90</v>
      </c>
      <c r="BU359" s="148">
        <v>90</v>
      </c>
      <c r="BV359" s="148">
        <v>90</v>
      </c>
      <c r="BW359" s="148">
        <v>91.25</v>
      </c>
      <c r="BX359" s="169">
        <f t="shared" si="137"/>
        <v>90.3125</v>
      </c>
      <c r="BY359" s="148">
        <v>90</v>
      </c>
      <c r="BZ359" s="148">
        <v>90</v>
      </c>
      <c r="CA359" s="148">
        <v>90</v>
      </c>
      <c r="CB359" s="169">
        <f t="shared" si="138"/>
        <v>90</v>
      </c>
      <c r="CC359" s="148">
        <v>90</v>
      </c>
      <c r="CD359" s="148">
        <v>90</v>
      </c>
      <c r="CE359" s="148">
        <v>90</v>
      </c>
      <c r="CF359" s="148"/>
      <c r="CG359" s="148"/>
      <c r="CH359" s="169">
        <f t="shared" si="139"/>
        <v>90</v>
      </c>
    </row>
    <row r="360" spans="1:86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125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126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127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124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128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129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130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131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132"/>
        <v>67.25</v>
      </c>
      <c r="AY360" s="135">
        <v>87.5</v>
      </c>
      <c r="AZ360" s="135">
        <v>90</v>
      </c>
      <c r="BA360" s="135">
        <v>90</v>
      </c>
      <c r="BB360" s="135">
        <v>90</v>
      </c>
      <c r="BC360" s="169">
        <f t="shared" si="133"/>
        <v>89.375</v>
      </c>
      <c r="BD360" s="135">
        <v>90</v>
      </c>
      <c r="BE360" s="135">
        <v>90</v>
      </c>
      <c r="BF360" s="135">
        <v>90</v>
      </c>
      <c r="BG360" s="135">
        <v>90</v>
      </c>
      <c r="BH360" s="169">
        <f t="shared" si="134"/>
        <v>90</v>
      </c>
      <c r="BI360" s="135">
        <v>90</v>
      </c>
      <c r="BJ360" s="135">
        <v>90</v>
      </c>
      <c r="BK360" s="135">
        <v>90</v>
      </c>
      <c r="BL360" s="135">
        <v>90</v>
      </c>
      <c r="BM360" s="135">
        <v>90</v>
      </c>
      <c r="BN360" s="169">
        <f t="shared" si="135"/>
        <v>90</v>
      </c>
      <c r="BO360" s="148">
        <v>90</v>
      </c>
      <c r="BP360" s="148">
        <v>90</v>
      </c>
      <c r="BQ360" s="148">
        <v>90</v>
      </c>
      <c r="BR360" s="148">
        <v>90</v>
      </c>
      <c r="BS360" s="169">
        <f t="shared" si="136"/>
        <v>90</v>
      </c>
      <c r="BT360" s="148">
        <v>90</v>
      </c>
      <c r="BU360" s="148">
        <v>90</v>
      </c>
      <c r="BV360" s="148">
        <v>90</v>
      </c>
      <c r="BW360" s="148">
        <v>90</v>
      </c>
      <c r="BX360" s="169">
        <f t="shared" si="137"/>
        <v>90</v>
      </c>
      <c r="BY360" s="148">
        <v>100</v>
      </c>
      <c r="BZ360" s="148">
        <v>100</v>
      </c>
      <c r="CA360" s="148">
        <v>100</v>
      </c>
      <c r="CB360" s="169">
        <f t="shared" si="138"/>
        <v>100</v>
      </c>
      <c r="CC360" s="148">
        <v>100</v>
      </c>
      <c r="CD360" s="148">
        <v>100</v>
      </c>
      <c r="CE360" s="148">
        <v>100</v>
      </c>
      <c r="CF360" s="148"/>
      <c r="CG360" s="148"/>
      <c r="CH360" s="169">
        <f t="shared" si="139"/>
        <v>100</v>
      </c>
    </row>
    <row r="361" spans="1:86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125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126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127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124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128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129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130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131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132"/>
        <v>5</v>
      </c>
      <c r="AY361" s="135">
        <v>5</v>
      </c>
      <c r="AZ361" s="135">
        <v>5</v>
      </c>
      <c r="BA361" s="135">
        <v>5</v>
      </c>
      <c r="BB361" s="135">
        <v>5</v>
      </c>
      <c r="BC361" s="169">
        <f t="shared" si="133"/>
        <v>5</v>
      </c>
      <c r="BD361" s="135">
        <v>5</v>
      </c>
      <c r="BE361" s="135">
        <v>5</v>
      </c>
      <c r="BF361" s="135">
        <v>5</v>
      </c>
      <c r="BG361" s="135">
        <v>5</v>
      </c>
      <c r="BH361" s="169">
        <f t="shared" si="134"/>
        <v>5</v>
      </c>
      <c r="BI361" s="135">
        <v>5</v>
      </c>
      <c r="BJ361" s="135">
        <v>5</v>
      </c>
      <c r="BK361" s="135">
        <v>5</v>
      </c>
      <c r="BL361" s="135">
        <v>5</v>
      </c>
      <c r="BM361" s="135">
        <v>5</v>
      </c>
      <c r="BN361" s="169">
        <f t="shared" si="135"/>
        <v>5</v>
      </c>
      <c r="BO361" s="148">
        <v>5</v>
      </c>
      <c r="BP361" s="148">
        <v>5</v>
      </c>
      <c r="BQ361" s="148">
        <v>5</v>
      </c>
      <c r="BR361" s="148">
        <v>5</v>
      </c>
      <c r="BS361" s="169">
        <f t="shared" si="136"/>
        <v>5</v>
      </c>
      <c r="BT361" s="148">
        <v>5</v>
      </c>
      <c r="BU361" s="148">
        <v>5</v>
      </c>
      <c r="BV361" s="148">
        <v>5</v>
      </c>
      <c r="BW361" s="148">
        <v>5</v>
      </c>
      <c r="BX361" s="169">
        <f t="shared" si="137"/>
        <v>5</v>
      </c>
      <c r="BY361" s="148">
        <v>5</v>
      </c>
      <c r="BZ361" s="148">
        <v>5</v>
      </c>
      <c r="CA361" s="148">
        <v>5</v>
      </c>
      <c r="CB361" s="169">
        <f t="shared" si="138"/>
        <v>5</v>
      </c>
      <c r="CC361" s="148">
        <v>5</v>
      </c>
      <c r="CD361" s="148">
        <v>5</v>
      </c>
      <c r="CE361" s="148">
        <v>5</v>
      </c>
      <c r="CF361" s="148"/>
      <c r="CG361" s="148"/>
      <c r="CH361" s="169">
        <f t="shared" si="139"/>
        <v>5</v>
      </c>
    </row>
    <row r="362" spans="1:86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125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126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127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124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128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129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130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131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132"/>
        <v>12.375</v>
      </c>
      <c r="AY362" s="135">
        <v>12.5</v>
      </c>
      <c r="AZ362" s="135">
        <v>12.5</v>
      </c>
      <c r="BA362" s="135">
        <v>12.5</v>
      </c>
      <c r="BB362" s="135">
        <v>12.5</v>
      </c>
      <c r="BC362" s="169">
        <f t="shared" si="133"/>
        <v>12.5</v>
      </c>
      <c r="BD362" s="135">
        <v>12.5</v>
      </c>
      <c r="BE362" s="135">
        <v>12</v>
      </c>
      <c r="BF362" s="135">
        <v>12</v>
      </c>
      <c r="BG362" s="135">
        <v>12</v>
      </c>
      <c r="BH362" s="169">
        <f t="shared" si="134"/>
        <v>12.125</v>
      </c>
      <c r="BI362" s="135">
        <v>12</v>
      </c>
      <c r="BJ362" s="135">
        <v>12</v>
      </c>
      <c r="BK362" s="135">
        <v>12</v>
      </c>
      <c r="BL362" s="135">
        <v>13</v>
      </c>
      <c r="BM362" s="135">
        <v>13</v>
      </c>
      <c r="BN362" s="169">
        <f t="shared" si="135"/>
        <v>12.4</v>
      </c>
      <c r="BO362" s="148">
        <v>13.5</v>
      </c>
      <c r="BP362" s="148">
        <v>14</v>
      </c>
      <c r="BQ362" s="148">
        <v>14</v>
      </c>
      <c r="BR362" s="148">
        <v>12</v>
      </c>
      <c r="BS362" s="169">
        <f t="shared" si="136"/>
        <v>13.375</v>
      </c>
      <c r="BT362" s="148">
        <v>11.5</v>
      </c>
      <c r="BU362" s="148">
        <v>11</v>
      </c>
      <c r="BV362" s="148">
        <v>11</v>
      </c>
      <c r="BW362" s="148">
        <v>11.13</v>
      </c>
      <c r="BX362" s="169">
        <f t="shared" si="137"/>
        <v>11.157500000000001</v>
      </c>
      <c r="BY362" s="148">
        <v>11</v>
      </c>
      <c r="BZ362" s="148">
        <v>11</v>
      </c>
      <c r="CA362" s="148">
        <v>11.5</v>
      </c>
      <c r="CB362" s="169">
        <f t="shared" si="138"/>
        <v>11.166666666666666</v>
      </c>
      <c r="CC362" s="148">
        <v>13</v>
      </c>
      <c r="CD362" s="148">
        <v>13</v>
      </c>
      <c r="CE362" s="148">
        <v>13</v>
      </c>
      <c r="CF362" s="148"/>
      <c r="CG362" s="148"/>
      <c r="CH362" s="169">
        <f t="shared" si="139"/>
        <v>13</v>
      </c>
    </row>
    <row r="363" spans="1:86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125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126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127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124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128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129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130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131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132"/>
        <v>11</v>
      </c>
      <c r="AY363" s="135">
        <v>11</v>
      </c>
      <c r="AZ363" s="135">
        <v>11</v>
      </c>
      <c r="BA363" s="135">
        <v>11</v>
      </c>
      <c r="BB363" s="135">
        <v>11</v>
      </c>
      <c r="BC363" s="169">
        <f t="shared" si="133"/>
        <v>11</v>
      </c>
      <c r="BD363" s="135">
        <v>11</v>
      </c>
      <c r="BE363" s="135">
        <v>11</v>
      </c>
      <c r="BF363" s="135">
        <v>11</v>
      </c>
      <c r="BG363" s="135">
        <v>11</v>
      </c>
      <c r="BH363" s="169">
        <f t="shared" si="134"/>
        <v>11</v>
      </c>
      <c r="BI363" s="135">
        <v>11</v>
      </c>
      <c r="BJ363" s="135">
        <v>11</v>
      </c>
      <c r="BK363" s="135">
        <v>11</v>
      </c>
      <c r="BL363" s="135">
        <v>11</v>
      </c>
      <c r="BM363" s="135">
        <v>11</v>
      </c>
      <c r="BN363" s="169">
        <f t="shared" si="135"/>
        <v>11</v>
      </c>
      <c r="BO363" s="148">
        <v>11</v>
      </c>
      <c r="BP363" s="148">
        <v>11</v>
      </c>
      <c r="BQ363" s="148">
        <v>11</v>
      </c>
      <c r="BR363" s="148">
        <v>11</v>
      </c>
      <c r="BS363" s="169">
        <f t="shared" si="136"/>
        <v>11</v>
      </c>
      <c r="BT363" s="148">
        <v>11</v>
      </c>
      <c r="BU363" s="148">
        <v>11</v>
      </c>
      <c r="BV363" s="148">
        <v>11</v>
      </c>
      <c r="BW363" s="148">
        <v>11</v>
      </c>
      <c r="BX363" s="169">
        <f t="shared" si="137"/>
        <v>11</v>
      </c>
      <c r="BY363" s="148">
        <v>11</v>
      </c>
      <c r="BZ363" s="148">
        <v>11</v>
      </c>
      <c r="CA363" s="148">
        <v>11</v>
      </c>
      <c r="CB363" s="169">
        <f t="shared" si="138"/>
        <v>11</v>
      </c>
      <c r="CC363" s="148">
        <v>11</v>
      </c>
      <c r="CD363" s="148">
        <v>11</v>
      </c>
      <c r="CE363" s="148">
        <v>11</v>
      </c>
      <c r="CF363" s="148"/>
      <c r="CG363" s="148"/>
      <c r="CH363" s="169">
        <f t="shared" si="139"/>
        <v>11</v>
      </c>
    </row>
    <row r="364" spans="1:86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125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126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127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124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128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129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130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131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132"/>
        <v>42</v>
      </c>
      <c r="AY364" s="135">
        <v>42</v>
      </c>
      <c r="AZ364" s="135">
        <v>42</v>
      </c>
      <c r="BA364" s="135">
        <v>42</v>
      </c>
      <c r="BB364" s="135">
        <v>42</v>
      </c>
      <c r="BC364" s="169">
        <f t="shared" si="133"/>
        <v>42</v>
      </c>
      <c r="BD364" s="135">
        <v>42</v>
      </c>
      <c r="BE364" s="135">
        <v>42</v>
      </c>
      <c r="BF364" s="135">
        <v>42</v>
      </c>
      <c r="BG364" s="135">
        <v>42</v>
      </c>
      <c r="BH364" s="169">
        <f t="shared" si="134"/>
        <v>42</v>
      </c>
      <c r="BI364" s="135">
        <v>42</v>
      </c>
      <c r="BJ364" s="135">
        <v>42</v>
      </c>
      <c r="BK364" s="135">
        <v>42</v>
      </c>
      <c r="BL364" s="135">
        <v>42</v>
      </c>
      <c r="BM364" s="135">
        <v>42</v>
      </c>
      <c r="BN364" s="169">
        <f t="shared" si="135"/>
        <v>42</v>
      </c>
      <c r="BO364" s="148">
        <v>42</v>
      </c>
      <c r="BP364" s="148">
        <v>42</v>
      </c>
      <c r="BQ364" s="148">
        <v>42</v>
      </c>
      <c r="BR364" s="148">
        <v>42</v>
      </c>
      <c r="BS364" s="169">
        <f t="shared" si="136"/>
        <v>42</v>
      </c>
      <c r="BT364" s="148">
        <v>42</v>
      </c>
      <c r="BU364" s="148">
        <v>42</v>
      </c>
      <c r="BV364" s="148">
        <v>42</v>
      </c>
      <c r="BW364" s="148">
        <v>42</v>
      </c>
      <c r="BX364" s="169">
        <f t="shared" si="137"/>
        <v>42</v>
      </c>
      <c r="BY364" s="148">
        <v>42</v>
      </c>
      <c r="BZ364" s="148">
        <v>42</v>
      </c>
      <c r="CA364" s="148">
        <v>42</v>
      </c>
      <c r="CB364" s="169">
        <f t="shared" si="138"/>
        <v>42</v>
      </c>
      <c r="CC364" s="148">
        <v>42</v>
      </c>
      <c r="CD364" s="148">
        <v>42</v>
      </c>
      <c r="CE364" s="148">
        <v>42</v>
      </c>
      <c r="CF364" s="148"/>
      <c r="CG364" s="148"/>
      <c r="CH364" s="169">
        <f t="shared" si="139"/>
        <v>42</v>
      </c>
    </row>
    <row r="365" spans="1:86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125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126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127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124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128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129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130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131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132"/>
        <v>44</v>
      </c>
      <c r="AY365" s="135">
        <v>44</v>
      </c>
      <c r="AZ365" s="135">
        <v>44</v>
      </c>
      <c r="BA365" s="135">
        <v>44</v>
      </c>
      <c r="BB365" s="135">
        <v>44</v>
      </c>
      <c r="BC365" s="169">
        <f t="shared" si="133"/>
        <v>44</v>
      </c>
      <c r="BD365" s="135">
        <v>44</v>
      </c>
      <c r="BE365" s="135">
        <v>44</v>
      </c>
      <c r="BF365" s="135">
        <v>44</v>
      </c>
      <c r="BG365" s="135">
        <v>44</v>
      </c>
      <c r="BH365" s="169">
        <f t="shared" si="134"/>
        <v>44</v>
      </c>
      <c r="BI365" s="135">
        <v>44</v>
      </c>
      <c r="BJ365" s="135">
        <v>44</v>
      </c>
      <c r="BK365" s="135">
        <v>44</v>
      </c>
      <c r="BL365" s="135">
        <v>44</v>
      </c>
      <c r="BM365" s="135">
        <v>44</v>
      </c>
      <c r="BN365" s="169">
        <f t="shared" si="135"/>
        <v>44</v>
      </c>
      <c r="BO365" s="148">
        <v>44</v>
      </c>
      <c r="BP365" s="148">
        <v>44</v>
      </c>
      <c r="BQ365" s="148">
        <v>44</v>
      </c>
      <c r="BR365" s="148">
        <v>44</v>
      </c>
      <c r="BS365" s="169">
        <f t="shared" si="136"/>
        <v>44</v>
      </c>
      <c r="BT365" s="148">
        <v>44</v>
      </c>
      <c r="BU365" s="148">
        <v>44</v>
      </c>
      <c r="BV365" s="148">
        <v>44</v>
      </c>
      <c r="BW365" s="148">
        <v>44</v>
      </c>
      <c r="BX365" s="169">
        <f t="shared" si="137"/>
        <v>44</v>
      </c>
      <c r="BY365" s="148">
        <v>44</v>
      </c>
      <c r="BZ365" s="148">
        <v>44</v>
      </c>
      <c r="CA365" s="148">
        <v>44</v>
      </c>
      <c r="CB365" s="169">
        <f t="shared" si="138"/>
        <v>44</v>
      </c>
      <c r="CC365" s="148">
        <v>44</v>
      </c>
      <c r="CD365" s="148">
        <v>44</v>
      </c>
      <c r="CE365" s="148">
        <v>44</v>
      </c>
      <c r="CF365" s="148"/>
      <c r="CG365" s="148"/>
      <c r="CH365" s="169">
        <f t="shared" si="139"/>
        <v>44</v>
      </c>
    </row>
    <row r="366" spans="1:86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125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126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127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124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128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129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130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131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132"/>
        <v>5</v>
      </c>
      <c r="AY366" s="135">
        <v>5</v>
      </c>
      <c r="AZ366" s="135">
        <v>4.8</v>
      </c>
      <c r="BA366" s="135">
        <v>4.8</v>
      </c>
      <c r="BB366" s="135">
        <v>4.8</v>
      </c>
      <c r="BC366" s="169">
        <f t="shared" si="133"/>
        <v>4.8500000000000005</v>
      </c>
      <c r="BD366" s="135">
        <v>4.8</v>
      </c>
      <c r="BE366" s="135">
        <v>4.8</v>
      </c>
      <c r="BF366" s="135">
        <v>4.8</v>
      </c>
      <c r="BG366" s="135">
        <v>4.8</v>
      </c>
      <c r="BH366" s="169">
        <f t="shared" si="134"/>
        <v>4.8</v>
      </c>
      <c r="BI366" s="135">
        <v>4.8</v>
      </c>
      <c r="BJ366" s="135">
        <v>4.8</v>
      </c>
      <c r="BK366" s="135">
        <v>4.8</v>
      </c>
      <c r="BL366" s="135">
        <v>4.8</v>
      </c>
      <c r="BM366" s="135">
        <v>4.8</v>
      </c>
      <c r="BN366" s="169">
        <f t="shared" si="135"/>
        <v>4.8</v>
      </c>
      <c r="BO366" s="148">
        <v>4.7</v>
      </c>
      <c r="BP366" s="148">
        <v>4.7</v>
      </c>
      <c r="BQ366" s="148">
        <v>4.7</v>
      </c>
      <c r="BR366" s="148">
        <v>4.7</v>
      </c>
      <c r="BS366" s="169">
        <f t="shared" si="136"/>
        <v>4.7</v>
      </c>
      <c r="BT366" s="148">
        <v>4.7</v>
      </c>
      <c r="BU366" s="148">
        <v>4.7</v>
      </c>
      <c r="BV366" s="148">
        <v>4.7</v>
      </c>
      <c r="BW366" s="148">
        <v>4.63</v>
      </c>
      <c r="BX366" s="169">
        <f t="shared" si="137"/>
        <v>4.6825000000000001</v>
      </c>
      <c r="BY366" s="148">
        <v>4.4000000000000004</v>
      </c>
      <c r="BZ366" s="148">
        <v>4.4000000000000004</v>
      </c>
      <c r="CA366" s="148">
        <v>4.4000000000000004</v>
      </c>
      <c r="CB366" s="169">
        <f t="shared" si="138"/>
        <v>4.4000000000000004</v>
      </c>
      <c r="CC366" s="148">
        <v>4.4000000000000004</v>
      </c>
      <c r="CD366" s="148">
        <v>4.4000000000000004</v>
      </c>
      <c r="CE366" s="148">
        <v>4.4000000000000004</v>
      </c>
      <c r="CF366" s="148"/>
      <c r="CG366" s="148"/>
      <c r="CH366" s="169">
        <f t="shared" si="139"/>
        <v>4.4000000000000004</v>
      </c>
    </row>
    <row r="367" spans="1:86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125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126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127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124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128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129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130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131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132"/>
        <v>4.4000000000000004</v>
      </c>
      <c r="AY367" s="135">
        <v>4.4000000000000004</v>
      </c>
      <c r="AZ367" s="135">
        <v>4.22</v>
      </c>
      <c r="BA367" s="135">
        <v>4.22</v>
      </c>
      <c r="BB367" s="135">
        <v>4.22</v>
      </c>
      <c r="BC367" s="169">
        <f t="shared" si="133"/>
        <v>4.2649999999999997</v>
      </c>
      <c r="BD367" s="135">
        <v>4.22</v>
      </c>
      <c r="BE367" s="135">
        <v>4.22</v>
      </c>
      <c r="BF367" s="135">
        <v>4.22</v>
      </c>
      <c r="BG367" s="135">
        <v>4.22</v>
      </c>
      <c r="BH367" s="169">
        <f t="shared" si="134"/>
        <v>4.22</v>
      </c>
      <c r="BI367" s="135">
        <v>4.22</v>
      </c>
      <c r="BJ367" s="135">
        <v>4.22</v>
      </c>
      <c r="BK367" s="135">
        <v>4.22</v>
      </c>
      <c r="BL367" s="135">
        <v>4.22</v>
      </c>
      <c r="BM367" s="135">
        <v>4.22</v>
      </c>
      <c r="BN367" s="169">
        <f t="shared" si="135"/>
        <v>4.22</v>
      </c>
      <c r="BO367" s="148">
        <v>4</v>
      </c>
      <c r="BP367" s="148">
        <v>4</v>
      </c>
      <c r="BQ367" s="148">
        <v>4</v>
      </c>
      <c r="BR367" s="148">
        <v>4</v>
      </c>
      <c r="BS367" s="169">
        <f t="shared" si="136"/>
        <v>4</v>
      </c>
      <c r="BT367" s="148">
        <v>4</v>
      </c>
      <c r="BU367" s="148">
        <v>4</v>
      </c>
      <c r="BV367" s="148">
        <v>4</v>
      </c>
      <c r="BW367" s="148">
        <v>4</v>
      </c>
      <c r="BX367" s="169">
        <f t="shared" si="137"/>
        <v>4</v>
      </c>
      <c r="BY367" s="148">
        <v>4</v>
      </c>
      <c r="BZ367" s="148">
        <v>4</v>
      </c>
      <c r="CA367" s="148">
        <v>4</v>
      </c>
      <c r="CB367" s="169">
        <f t="shared" si="138"/>
        <v>4</v>
      </c>
      <c r="CC367" s="148">
        <v>4</v>
      </c>
      <c r="CD367" s="148">
        <v>4</v>
      </c>
      <c r="CE367" s="148">
        <v>4</v>
      </c>
      <c r="CF367" s="148"/>
      <c r="CG367" s="148"/>
      <c r="CH367" s="169">
        <f t="shared" si="139"/>
        <v>4</v>
      </c>
    </row>
    <row r="368" spans="1:86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125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126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127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124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128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129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130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131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132"/>
        <v>4</v>
      </c>
      <c r="AY368" s="135">
        <v>4</v>
      </c>
      <c r="AZ368" s="135">
        <v>4</v>
      </c>
      <c r="BA368" s="135">
        <v>3.3</v>
      </c>
      <c r="BB368" s="135">
        <v>3.3</v>
      </c>
      <c r="BC368" s="169">
        <f t="shared" si="133"/>
        <v>3.6500000000000004</v>
      </c>
      <c r="BD368" s="135">
        <v>3.3</v>
      </c>
      <c r="BE368" s="135">
        <v>3.3</v>
      </c>
      <c r="BF368" s="135">
        <v>3.3</v>
      </c>
      <c r="BG368" s="135">
        <v>3.3</v>
      </c>
      <c r="BH368" s="169">
        <f t="shared" si="134"/>
        <v>3.3</v>
      </c>
      <c r="BI368" s="135">
        <v>3.3</v>
      </c>
      <c r="BJ368" s="135">
        <v>3.3</v>
      </c>
      <c r="BK368" s="135">
        <v>3.3</v>
      </c>
      <c r="BL368" s="135">
        <v>3.3</v>
      </c>
      <c r="BM368" s="135">
        <v>3.3</v>
      </c>
      <c r="BN368" s="169">
        <f t="shared" si="135"/>
        <v>3.3</v>
      </c>
      <c r="BO368" s="148">
        <v>3.3</v>
      </c>
      <c r="BP368" s="148">
        <v>3.3</v>
      </c>
      <c r="BQ368" s="148">
        <v>3.3</v>
      </c>
      <c r="BR368" s="148">
        <v>3.3</v>
      </c>
      <c r="BS368" s="169">
        <f t="shared" si="136"/>
        <v>3.3</v>
      </c>
      <c r="BT368" s="148">
        <v>3.3</v>
      </c>
      <c r="BU368" s="148">
        <v>3.3</v>
      </c>
      <c r="BV368" s="148">
        <v>3.3</v>
      </c>
      <c r="BW368" s="148">
        <v>3.3</v>
      </c>
      <c r="BX368" s="169">
        <f t="shared" si="137"/>
        <v>3.3</v>
      </c>
      <c r="BY368" s="148">
        <v>4</v>
      </c>
      <c r="BZ368" s="148">
        <v>4</v>
      </c>
      <c r="CA368" s="148">
        <v>3.3</v>
      </c>
      <c r="CB368" s="169">
        <f t="shared" si="138"/>
        <v>3.7666666666666671</v>
      </c>
      <c r="CC368" s="148">
        <v>3.3</v>
      </c>
      <c r="CD368" s="148">
        <v>3.3</v>
      </c>
      <c r="CE368" s="148">
        <v>3.3</v>
      </c>
      <c r="CF368" s="148"/>
      <c r="CG368" s="148"/>
      <c r="CH368" s="169">
        <f t="shared" si="139"/>
        <v>3.2999999999999994</v>
      </c>
    </row>
    <row r="369" spans="1:86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125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126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127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124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128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129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130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131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132"/>
        <v>17.5</v>
      </c>
      <c r="AY369" s="135">
        <v>18</v>
      </c>
      <c r="AZ369" s="135">
        <v>18</v>
      </c>
      <c r="BA369" s="135">
        <v>18</v>
      </c>
      <c r="BB369" s="135">
        <v>18</v>
      </c>
      <c r="BC369" s="169">
        <f t="shared" si="133"/>
        <v>18</v>
      </c>
      <c r="BD369" s="135">
        <v>18</v>
      </c>
      <c r="BE369" s="135">
        <v>18</v>
      </c>
      <c r="BF369" s="135">
        <v>18</v>
      </c>
      <c r="BG369" s="135">
        <v>18</v>
      </c>
      <c r="BH369" s="169">
        <f t="shared" si="134"/>
        <v>18</v>
      </c>
      <c r="BI369" s="135">
        <v>18</v>
      </c>
      <c r="BJ369" s="135">
        <v>18</v>
      </c>
      <c r="BK369" s="135">
        <v>18</v>
      </c>
      <c r="BL369" s="135">
        <v>18</v>
      </c>
      <c r="BM369" s="135">
        <v>18</v>
      </c>
      <c r="BN369" s="169">
        <f t="shared" si="135"/>
        <v>18</v>
      </c>
      <c r="BO369" s="148">
        <v>18</v>
      </c>
      <c r="BP369" s="148">
        <v>18</v>
      </c>
      <c r="BQ369" s="148">
        <v>18</v>
      </c>
      <c r="BR369" s="148">
        <v>18</v>
      </c>
      <c r="BS369" s="169">
        <f t="shared" si="136"/>
        <v>18</v>
      </c>
      <c r="BT369" s="148">
        <v>15</v>
      </c>
      <c r="BU369" s="148">
        <v>15</v>
      </c>
      <c r="BV369" s="148">
        <v>15</v>
      </c>
      <c r="BW369" s="148">
        <v>15</v>
      </c>
      <c r="BX369" s="169">
        <f t="shared" si="137"/>
        <v>15</v>
      </c>
      <c r="BY369" s="148">
        <v>15</v>
      </c>
      <c r="BZ369" s="148">
        <v>15</v>
      </c>
      <c r="CA369" s="148">
        <v>15</v>
      </c>
      <c r="CB369" s="169">
        <f t="shared" si="138"/>
        <v>15</v>
      </c>
      <c r="CC369" s="148">
        <v>15</v>
      </c>
      <c r="CD369" s="148">
        <v>15</v>
      </c>
      <c r="CE369" s="148">
        <v>16</v>
      </c>
      <c r="CF369" s="148"/>
      <c r="CG369" s="148"/>
      <c r="CH369" s="169">
        <f t="shared" si="139"/>
        <v>15.333333333333334</v>
      </c>
    </row>
    <row r="370" spans="1:86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125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126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127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124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128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129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130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131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132"/>
        <v>27.25</v>
      </c>
      <c r="AY370" s="135">
        <v>17</v>
      </c>
      <c r="AZ370" s="135">
        <v>22</v>
      </c>
      <c r="BA370" s="135">
        <v>20</v>
      </c>
      <c r="BB370" s="135">
        <v>20</v>
      </c>
      <c r="BC370" s="169">
        <f t="shared" si="133"/>
        <v>19.75</v>
      </c>
      <c r="BD370" s="135">
        <v>20</v>
      </c>
      <c r="BE370" s="135">
        <v>20</v>
      </c>
      <c r="BF370" s="135">
        <v>20</v>
      </c>
      <c r="BG370" s="135">
        <v>20</v>
      </c>
      <c r="BH370" s="169">
        <f t="shared" si="134"/>
        <v>20</v>
      </c>
      <c r="BI370" s="135">
        <v>20</v>
      </c>
      <c r="BJ370" s="135">
        <v>18</v>
      </c>
      <c r="BK370" s="135">
        <v>18</v>
      </c>
      <c r="BL370" s="135">
        <v>18</v>
      </c>
      <c r="BM370" s="135">
        <v>18</v>
      </c>
      <c r="BN370" s="169">
        <f t="shared" si="135"/>
        <v>18.399999999999999</v>
      </c>
      <c r="BO370" s="148">
        <v>18</v>
      </c>
      <c r="BP370" s="148">
        <v>18</v>
      </c>
      <c r="BQ370" s="148">
        <v>18</v>
      </c>
      <c r="BR370" s="148">
        <v>18</v>
      </c>
      <c r="BS370" s="169">
        <f t="shared" si="136"/>
        <v>18</v>
      </c>
      <c r="BT370" s="148">
        <v>18</v>
      </c>
      <c r="BU370" s="148">
        <v>18</v>
      </c>
      <c r="BV370" s="148">
        <v>18</v>
      </c>
      <c r="BW370" s="148">
        <v>18</v>
      </c>
      <c r="BX370" s="169">
        <f t="shared" si="137"/>
        <v>18</v>
      </c>
      <c r="BY370" s="148">
        <v>18</v>
      </c>
      <c r="BZ370" s="148">
        <v>18</v>
      </c>
      <c r="CA370" s="148">
        <v>18</v>
      </c>
      <c r="CB370" s="169">
        <f t="shared" si="138"/>
        <v>18</v>
      </c>
      <c r="CC370" s="148">
        <v>18</v>
      </c>
      <c r="CD370" s="148">
        <v>18</v>
      </c>
      <c r="CE370" s="148">
        <v>18</v>
      </c>
      <c r="CF370" s="148"/>
      <c r="CG370" s="148"/>
      <c r="CH370" s="169">
        <f t="shared" si="139"/>
        <v>18</v>
      </c>
    </row>
    <row r="371" spans="1:86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125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126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127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124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128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129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130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131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132"/>
        <v>17.5</v>
      </c>
      <c r="AY371" s="135">
        <v>20</v>
      </c>
      <c r="AZ371" s="135">
        <v>16</v>
      </c>
      <c r="BA371" s="135">
        <v>16</v>
      </c>
      <c r="BB371" s="135">
        <v>16</v>
      </c>
      <c r="BC371" s="169">
        <f t="shared" si="133"/>
        <v>17</v>
      </c>
      <c r="BD371" s="135">
        <v>16</v>
      </c>
      <c r="BE371" s="135">
        <v>16</v>
      </c>
      <c r="BF371" s="135">
        <v>16</v>
      </c>
      <c r="BG371" s="135">
        <v>16</v>
      </c>
      <c r="BH371" s="169">
        <f t="shared" si="134"/>
        <v>16</v>
      </c>
      <c r="BI371" s="135">
        <v>16</v>
      </c>
      <c r="BJ371" s="135">
        <v>16</v>
      </c>
      <c r="BK371" s="135">
        <v>16</v>
      </c>
      <c r="BL371" s="135">
        <v>16</v>
      </c>
      <c r="BM371" s="135">
        <v>16</v>
      </c>
      <c r="BN371" s="169">
        <f t="shared" si="135"/>
        <v>16</v>
      </c>
      <c r="BO371" s="148">
        <v>16</v>
      </c>
      <c r="BP371" s="148">
        <v>16</v>
      </c>
      <c r="BQ371" s="148">
        <v>16</v>
      </c>
      <c r="BR371" s="148">
        <v>16</v>
      </c>
      <c r="BS371" s="169">
        <f t="shared" si="136"/>
        <v>16</v>
      </c>
      <c r="BT371" s="148">
        <v>16</v>
      </c>
      <c r="BU371" s="148">
        <v>16</v>
      </c>
      <c r="BV371" s="148">
        <v>16</v>
      </c>
      <c r="BW371" s="148">
        <v>16</v>
      </c>
      <c r="BX371" s="169">
        <f t="shared" si="137"/>
        <v>16</v>
      </c>
      <c r="BY371" s="148">
        <v>16</v>
      </c>
      <c r="BZ371" s="148">
        <v>16</v>
      </c>
      <c r="CA371" s="148">
        <v>16</v>
      </c>
      <c r="CB371" s="169">
        <f t="shared" si="138"/>
        <v>16</v>
      </c>
      <c r="CC371" s="148">
        <v>16</v>
      </c>
      <c r="CD371" s="148">
        <v>16</v>
      </c>
      <c r="CE371" s="148">
        <v>16</v>
      </c>
      <c r="CF371" s="148"/>
      <c r="CG371" s="148"/>
      <c r="CH371" s="169">
        <f t="shared" si="139"/>
        <v>16</v>
      </c>
    </row>
    <row r="372" spans="1:86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125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126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127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124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128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129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130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131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132"/>
        <v>3.5</v>
      </c>
      <c r="AY372" s="135">
        <v>3.5</v>
      </c>
      <c r="AZ372" s="135">
        <v>3.5</v>
      </c>
      <c r="BA372" s="135">
        <v>3.5</v>
      </c>
      <c r="BB372" s="135">
        <v>3.5</v>
      </c>
      <c r="BC372" s="169">
        <f t="shared" si="133"/>
        <v>3.5</v>
      </c>
      <c r="BD372" s="135">
        <v>3.5</v>
      </c>
      <c r="BE372" s="135">
        <v>3.5</v>
      </c>
      <c r="BF372" s="135">
        <v>3.5</v>
      </c>
      <c r="BG372" s="135">
        <v>3.5</v>
      </c>
      <c r="BH372" s="169">
        <f t="shared" si="134"/>
        <v>3.5</v>
      </c>
      <c r="BI372" s="135">
        <v>3.5</v>
      </c>
      <c r="BJ372" s="135">
        <v>3.5</v>
      </c>
      <c r="BK372" s="135">
        <v>3.5</v>
      </c>
      <c r="BL372" s="135">
        <v>3.5</v>
      </c>
      <c r="BM372" s="135">
        <v>3.5</v>
      </c>
      <c r="BN372" s="169">
        <f t="shared" si="135"/>
        <v>3.5</v>
      </c>
      <c r="BO372" s="148">
        <v>3.5</v>
      </c>
      <c r="BP372" s="148">
        <v>3.5</v>
      </c>
      <c r="BQ372" s="148">
        <v>3.5</v>
      </c>
      <c r="BR372" s="148">
        <v>3.5</v>
      </c>
      <c r="BS372" s="169">
        <f t="shared" si="136"/>
        <v>3.5</v>
      </c>
      <c r="BT372" s="148">
        <v>3.5</v>
      </c>
      <c r="BU372" s="148">
        <v>3.5</v>
      </c>
      <c r="BV372" s="148">
        <v>3.5</v>
      </c>
      <c r="BW372" s="148">
        <v>3.5</v>
      </c>
      <c r="BX372" s="169">
        <f t="shared" si="137"/>
        <v>3.5</v>
      </c>
      <c r="BY372" s="148">
        <v>3.5</v>
      </c>
      <c r="BZ372" s="148">
        <v>3.5</v>
      </c>
      <c r="CA372" s="148">
        <v>3.5</v>
      </c>
      <c r="CB372" s="169">
        <f t="shared" si="138"/>
        <v>3.5</v>
      </c>
      <c r="CC372" s="148">
        <v>3.5</v>
      </c>
      <c r="CD372" s="148">
        <v>3.5</v>
      </c>
      <c r="CE372" s="148">
        <v>3.5</v>
      </c>
      <c r="CF372" s="148"/>
      <c r="CG372" s="148"/>
      <c r="CH372" s="169">
        <f t="shared" si="139"/>
        <v>3.5</v>
      </c>
    </row>
    <row r="373" spans="1:86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125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126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127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124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128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129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130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131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132"/>
        <v>3</v>
      </c>
      <c r="AY373" s="135">
        <v>3</v>
      </c>
      <c r="AZ373" s="135">
        <v>2.5</v>
      </c>
      <c r="BA373" s="135">
        <v>2.5</v>
      </c>
      <c r="BB373" s="135">
        <v>2.5</v>
      </c>
      <c r="BC373" s="169">
        <f t="shared" si="133"/>
        <v>2.625</v>
      </c>
      <c r="BD373" s="135">
        <v>2.5</v>
      </c>
      <c r="BE373" s="135">
        <v>2.5</v>
      </c>
      <c r="BF373" s="135">
        <v>2.5</v>
      </c>
      <c r="BG373" s="135">
        <v>2.5</v>
      </c>
      <c r="BH373" s="169">
        <f t="shared" si="134"/>
        <v>2.5</v>
      </c>
      <c r="BI373" s="135">
        <v>3</v>
      </c>
      <c r="BJ373" s="135">
        <v>3</v>
      </c>
      <c r="BK373" s="135">
        <v>3</v>
      </c>
      <c r="BL373" s="135">
        <v>3</v>
      </c>
      <c r="BM373" s="135">
        <v>3</v>
      </c>
      <c r="BN373" s="169">
        <f t="shared" si="135"/>
        <v>3</v>
      </c>
      <c r="BO373" s="148">
        <v>3</v>
      </c>
      <c r="BP373" s="148">
        <v>3</v>
      </c>
      <c r="BQ373" s="148">
        <v>3</v>
      </c>
      <c r="BR373" s="148">
        <v>3</v>
      </c>
      <c r="BS373" s="169">
        <f t="shared" si="136"/>
        <v>3</v>
      </c>
      <c r="BT373" s="148">
        <v>3</v>
      </c>
      <c r="BU373" s="148">
        <v>3</v>
      </c>
      <c r="BV373" s="148">
        <v>3</v>
      </c>
      <c r="BW373" s="148">
        <v>3</v>
      </c>
      <c r="BX373" s="169">
        <f t="shared" si="137"/>
        <v>3</v>
      </c>
      <c r="BY373" s="148">
        <v>3</v>
      </c>
      <c r="BZ373" s="148">
        <v>3</v>
      </c>
      <c r="CA373" s="148">
        <v>3</v>
      </c>
      <c r="CB373" s="169">
        <f t="shared" si="138"/>
        <v>3</v>
      </c>
      <c r="CC373" s="148">
        <v>3</v>
      </c>
      <c r="CD373" s="148">
        <v>3</v>
      </c>
      <c r="CE373" s="148">
        <v>3</v>
      </c>
      <c r="CF373" s="148"/>
      <c r="CG373" s="148"/>
      <c r="CH373" s="169">
        <f t="shared" si="139"/>
        <v>3</v>
      </c>
    </row>
    <row r="374" spans="1:86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125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126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127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124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128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129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130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131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132"/>
        <v>28</v>
      </c>
      <c r="AY374" s="135">
        <v>28</v>
      </c>
      <c r="AZ374" s="135">
        <v>28</v>
      </c>
      <c r="BA374" s="135">
        <v>28</v>
      </c>
      <c r="BB374" s="135">
        <v>28</v>
      </c>
      <c r="BC374" s="169">
        <f t="shared" si="133"/>
        <v>28</v>
      </c>
      <c r="BD374" s="135">
        <v>28</v>
      </c>
      <c r="BE374" s="135">
        <v>28</v>
      </c>
      <c r="BF374" s="135">
        <v>28</v>
      </c>
      <c r="BG374" s="135">
        <v>28</v>
      </c>
      <c r="BH374" s="169">
        <f t="shared" si="134"/>
        <v>28</v>
      </c>
      <c r="BI374" s="135">
        <v>28</v>
      </c>
      <c r="BJ374" s="135">
        <v>28</v>
      </c>
      <c r="BK374" s="135">
        <v>28</v>
      </c>
      <c r="BL374" s="135">
        <v>28</v>
      </c>
      <c r="BM374" s="135">
        <v>28</v>
      </c>
      <c r="BN374" s="169">
        <f t="shared" si="135"/>
        <v>28</v>
      </c>
      <c r="BO374" s="148">
        <v>28</v>
      </c>
      <c r="BP374" s="148">
        <v>28</v>
      </c>
      <c r="BQ374" s="148">
        <v>28</v>
      </c>
      <c r="BR374" s="148">
        <v>28</v>
      </c>
      <c r="BS374" s="169">
        <f t="shared" si="136"/>
        <v>28</v>
      </c>
      <c r="BT374" s="148">
        <v>28</v>
      </c>
      <c r="BU374" s="148">
        <v>28</v>
      </c>
      <c r="BV374" s="148">
        <v>28</v>
      </c>
      <c r="BW374" s="148">
        <v>28</v>
      </c>
      <c r="BX374" s="169">
        <f t="shared" si="137"/>
        <v>28</v>
      </c>
      <c r="BY374" s="148">
        <v>28</v>
      </c>
      <c r="BZ374" s="148">
        <v>28</v>
      </c>
      <c r="CA374" s="148">
        <v>28</v>
      </c>
      <c r="CB374" s="169">
        <f t="shared" si="138"/>
        <v>28</v>
      </c>
      <c r="CC374" s="148">
        <v>28</v>
      </c>
      <c r="CD374" s="148">
        <v>28</v>
      </c>
      <c r="CE374" s="148">
        <v>28</v>
      </c>
      <c r="CF374" s="148"/>
      <c r="CG374" s="148"/>
      <c r="CH374" s="169">
        <f t="shared" si="139"/>
        <v>28</v>
      </c>
    </row>
    <row r="375" spans="1:86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125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126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127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124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128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129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130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131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132"/>
        <v>7.75</v>
      </c>
      <c r="AY375" s="135">
        <v>7.4</v>
      </c>
      <c r="AZ375" s="135">
        <v>7</v>
      </c>
      <c r="BA375" s="135">
        <v>7</v>
      </c>
      <c r="BB375" s="135">
        <v>7</v>
      </c>
      <c r="BC375" s="169">
        <f t="shared" si="133"/>
        <v>7.1</v>
      </c>
      <c r="BD375" s="135">
        <v>7</v>
      </c>
      <c r="BE375" s="135">
        <v>7.2</v>
      </c>
      <c r="BF375" s="135">
        <v>7.4</v>
      </c>
      <c r="BG375" s="135">
        <v>7.9</v>
      </c>
      <c r="BH375" s="169">
        <f t="shared" si="134"/>
        <v>7.375</v>
      </c>
      <c r="BI375" s="135">
        <v>8.1999999999999993</v>
      </c>
      <c r="BJ375" s="135">
        <v>8</v>
      </c>
      <c r="BK375" s="135">
        <v>7.6</v>
      </c>
      <c r="BL375" s="135">
        <v>7.2</v>
      </c>
      <c r="BM375" s="135">
        <v>7.2</v>
      </c>
      <c r="BN375" s="169">
        <f t="shared" si="135"/>
        <v>7.6399999999999988</v>
      </c>
      <c r="BO375" s="148">
        <v>7</v>
      </c>
      <c r="BP375" s="148">
        <v>7</v>
      </c>
      <c r="BQ375" s="148">
        <v>7</v>
      </c>
      <c r="BR375" s="148">
        <v>7</v>
      </c>
      <c r="BS375" s="169">
        <f t="shared" si="136"/>
        <v>7</v>
      </c>
      <c r="BT375" s="148">
        <v>7</v>
      </c>
      <c r="BU375" s="148">
        <v>7</v>
      </c>
      <c r="BV375" s="148">
        <v>7</v>
      </c>
      <c r="BW375" s="148">
        <v>7</v>
      </c>
      <c r="BX375" s="169">
        <f t="shared" si="137"/>
        <v>7</v>
      </c>
      <c r="BY375" s="148">
        <v>7</v>
      </c>
      <c r="BZ375" s="148">
        <v>7</v>
      </c>
      <c r="CA375" s="148">
        <v>7</v>
      </c>
      <c r="CB375" s="169">
        <f t="shared" si="138"/>
        <v>7</v>
      </c>
      <c r="CC375" s="148">
        <v>7</v>
      </c>
      <c r="CD375" s="148">
        <v>6.9</v>
      </c>
      <c r="CE375" s="148">
        <v>6.9</v>
      </c>
      <c r="CF375" s="148"/>
      <c r="CG375" s="148"/>
      <c r="CH375" s="169">
        <f t="shared" si="139"/>
        <v>6.9333333333333336</v>
      </c>
    </row>
    <row r="376" spans="1:86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125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126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127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124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128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129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130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131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132"/>
        <v>10.7</v>
      </c>
      <c r="AY376" s="135">
        <v>10.7</v>
      </c>
      <c r="AZ376" s="135">
        <v>11</v>
      </c>
      <c r="BA376" s="135">
        <v>10.7</v>
      </c>
      <c r="BB376" s="135">
        <v>10.7</v>
      </c>
      <c r="BC376" s="169">
        <f t="shared" si="133"/>
        <v>10.774999999999999</v>
      </c>
      <c r="BD376" s="135">
        <v>10.7</v>
      </c>
      <c r="BE376" s="135">
        <v>10.8</v>
      </c>
      <c r="BF376" s="135">
        <v>10.8</v>
      </c>
      <c r="BG376" s="135">
        <v>10.8</v>
      </c>
      <c r="BH376" s="169">
        <f t="shared" si="134"/>
        <v>10.774999999999999</v>
      </c>
      <c r="BI376" s="135">
        <v>10.8</v>
      </c>
      <c r="BJ376" s="135">
        <v>10.8</v>
      </c>
      <c r="BK376" s="135">
        <v>10.8</v>
      </c>
      <c r="BL376" s="135">
        <v>10.8</v>
      </c>
      <c r="BM376" s="135">
        <v>10.8</v>
      </c>
      <c r="BN376" s="169">
        <f t="shared" si="135"/>
        <v>10.8</v>
      </c>
      <c r="BO376" s="148">
        <v>10.8</v>
      </c>
      <c r="BP376" s="148">
        <v>10.8</v>
      </c>
      <c r="BQ376" s="148">
        <v>10.8</v>
      </c>
      <c r="BR376" s="148">
        <v>10.8</v>
      </c>
      <c r="BS376" s="169">
        <f t="shared" si="136"/>
        <v>10.8</v>
      </c>
      <c r="BT376" s="148">
        <v>10.8</v>
      </c>
      <c r="BU376" s="148">
        <v>10.8</v>
      </c>
      <c r="BV376" s="148">
        <v>10.8</v>
      </c>
      <c r="BW376" s="148">
        <v>10.8</v>
      </c>
      <c r="BX376" s="169">
        <f t="shared" si="137"/>
        <v>10.8</v>
      </c>
      <c r="BY376" s="148">
        <v>10.8</v>
      </c>
      <c r="BZ376" s="148">
        <v>10.8</v>
      </c>
      <c r="CA376" s="148">
        <v>10.8</v>
      </c>
      <c r="CB376" s="169">
        <f t="shared" si="138"/>
        <v>10.800000000000002</v>
      </c>
      <c r="CC376" s="148">
        <v>10.8</v>
      </c>
      <c r="CD376" s="148">
        <v>10.8</v>
      </c>
      <c r="CE376" s="148">
        <v>10.8</v>
      </c>
      <c r="CF376" s="148"/>
      <c r="CG376" s="148"/>
      <c r="CH376" s="169">
        <f t="shared" si="139"/>
        <v>10.800000000000002</v>
      </c>
    </row>
    <row r="377" spans="1:86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125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126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127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124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128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129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130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131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132"/>
        <v>11.6</v>
      </c>
      <c r="AY377" s="135">
        <v>11.6</v>
      </c>
      <c r="AZ377" s="135">
        <v>11.6</v>
      </c>
      <c r="BA377" s="135">
        <v>11.6</v>
      </c>
      <c r="BB377" s="135">
        <v>11.6</v>
      </c>
      <c r="BC377" s="169">
        <f t="shared" si="133"/>
        <v>11.6</v>
      </c>
      <c r="BD377" s="135">
        <v>11.6</v>
      </c>
      <c r="BE377" s="135">
        <v>11.6</v>
      </c>
      <c r="BF377" s="135">
        <v>11.6</v>
      </c>
      <c r="BG377" s="135">
        <v>11.6</v>
      </c>
      <c r="BH377" s="169">
        <f t="shared" si="134"/>
        <v>11.6</v>
      </c>
      <c r="BI377" s="135">
        <v>11.6</v>
      </c>
      <c r="BJ377" s="135">
        <v>11.6</v>
      </c>
      <c r="BK377" s="135">
        <v>11.6</v>
      </c>
      <c r="BL377" s="135">
        <v>11.6</v>
      </c>
      <c r="BM377" s="135">
        <v>11.6</v>
      </c>
      <c r="BN377" s="169">
        <f t="shared" si="135"/>
        <v>11.6</v>
      </c>
      <c r="BO377" s="148">
        <v>11.6</v>
      </c>
      <c r="BP377" s="148">
        <v>11.6</v>
      </c>
      <c r="BQ377" s="148">
        <v>11.6</v>
      </c>
      <c r="BR377" s="148">
        <v>11.6</v>
      </c>
      <c r="BS377" s="169">
        <f t="shared" si="136"/>
        <v>11.6</v>
      </c>
      <c r="BT377" s="148">
        <v>11.6</v>
      </c>
      <c r="BU377" s="148">
        <v>11.6</v>
      </c>
      <c r="BV377" s="148">
        <v>11.6</v>
      </c>
      <c r="BW377" s="148">
        <v>11.6</v>
      </c>
      <c r="BX377" s="169">
        <f t="shared" si="137"/>
        <v>11.6</v>
      </c>
      <c r="BY377" s="148">
        <v>11.6</v>
      </c>
      <c r="BZ377" s="148">
        <v>11.6</v>
      </c>
      <c r="CA377" s="148">
        <v>11.6</v>
      </c>
      <c r="CB377" s="169">
        <f t="shared" si="138"/>
        <v>11.6</v>
      </c>
      <c r="CC377" s="148">
        <v>11.6</v>
      </c>
      <c r="CD377" s="148">
        <v>11.6</v>
      </c>
      <c r="CE377" s="148">
        <v>11.6</v>
      </c>
      <c r="CF377" s="148"/>
      <c r="CG377" s="148"/>
      <c r="CH377" s="169">
        <f t="shared" si="139"/>
        <v>11.6</v>
      </c>
    </row>
    <row r="378" spans="1:86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  <c r="BD378" s="146"/>
      <c r="BE378" s="146"/>
      <c r="BF378" s="146"/>
      <c r="BG378" s="146"/>
      <c r="BH378" s="169"/>
      <c r="BI378" s="146"/>
      <c r="BJ378" s="146"/>
      <c r="BK378" s="146"/>
      <c r="BL378" s="146"/>
      <c r="BM378" s="146"/>
      <c r="BN378" s="169"/>
      <c r="BO378" s="271"/>
      <c r="BP378" s="271"/>
      <c r="BQ378" s="271"/>
      <c r="BR378" s="271"/>
      <c r="BS378" s="169"/>
      <c r="BT378" s="271"/>
      <c r="BU378" s="271"/>
      <c r="BV378" s="271"/>
      <c r="BW378" s="271"/>
      <c r="BX378" s="169"/>
      <c r="BY378" s="271"/>
      <c r="BZ378" s="271"/>
      <c r="CA378" s="271"/>
      <c r="CB378" s="169"/>
      <c r="CC378" s="271"/>
      <c r="CD378" s="271"/>
      <c r="CE378" s="271"/>
      <c r="CF378" s="271"/>
      <c r="CG378" s="271"/>
      <c r="CH378" s="169"/>
    </row>
    <row r="379" spans="1:86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125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126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127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124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>
        <v>10.6</v>
      </c>
      <c r="BC379" s="169">
        <f>AVERAGE(AY379:BB379)</f>
        <v>10.602499999999999</v>
      </c>
      <c r="BD379" s="141">
        <v>10.6</v>
      </c>
      <c r="BE379" s="141">
        <v>10.59</v>
      </c>
      <c r="BF379" s="141">
        <v>10.61</v>
      </c>
      <c r="BG379" s="141">
        <v>10.63</v>
      </c>
      <c r="BH379" s="169">
        <f>AVERAGE(BD379:BG379)</f>
        <v>10.6075</v>
      </c>
      <c r="BI379" s="141">
        <v>10.83</v>
      </c>
      <c r="BJ379" s="141">
        <v>10.85</v>
      </c>
      <c r="BK379" s="141">
        <v>10.83</v>
      </c>
      <c r="BL379" s="141">
        <v>10.85</v>
      </c>
      <c r="BM379" s="141">
        <v>10.85</v>
      </c>
      <c r="BN379" s="169">
        <f>AVERAGE(BI379:BM379)</f>
        <v>10.842000000000001</v>
      </c>
      <c r="BO379" s="270">
        <v>10.85</v>
      </c>
      <c r="BP379" s="270">
        <v>10.85</v>
      </c>
      <c r="BQ379" s="270">
        <v>10.85</v>
      </c>
      <c r="BR379" s="270">
        <v>10.85</v>
      </c>
      <c r="BS379" s="169">
        <f>AVERAGE(BO379:BR379)</f>
        <v>10.85</v>
      </c>
      <c r="BT379" s="270">
        <v>10.85</v>
      </c>
      <c r="BU379" s="270">
        <v>10.85</v>
      </c>
      <c r="BV379" s="270">
        <v>10.85</v>
      </c>
      <c r="BW379" s="270">
        <v>10.85</v>
      </c>
      <c r="BX379" s="169">
        <f>AVERAGE(BT379:BW379)</f>
        <v>10.85</v>
      </c>
      <c r="BY379" s="270">
        <v>10.85</v>
      </c>
      <c r="BZ379" s="270">
        <v>10.85</v>
      </c>
      <c r="CA379" s="270">
        <v>10.85</v>
      </c>
      <c r="CB379" s="169">
        <f>AVERAGE(BY379:CA379)</f>
        <v>10.85</v>
      </c>
      <c r="CC379" s="270">
        <v>10.86</v>
      </c>
      <c r="CD379" s="270">
        <v>10.86</v>
      </c>
      <c r="CE379" s="270">
        <v>10.85</v>
      </c>
      <c r="CF379" s="270"/>
      <c r="CG379" s="270"/>
      <c r="CH379" s="169">
        <f>AVERAGE(CC379:CG379)</f>
        <v>10.856666666666667</v>
      </c>
    </row>
    <row r="380" spans="1:86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125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126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127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124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>
        <v>10.68</v>
      </c>
      <c r="BC380" s="169">
        <f>AVERAGE(AY380:BB380)</f>
        <v>10.6775</v>
      </c>
      <c r="BD380" s="135">
        <v>10.68</v>
      </c>
      <c r="BE380" s="135">
        <v>10.67</v>
      </c>
      <c r="BF380" s="135">
        <v>10.69</v>
      </c>
      <c r="BG380" s="135">
        <v>10.71</v>
      </c>
      <c r="BH380" s="169">
        <f>AVERAGE(BD380:BG380)</f>
        <v>10.6875</v>
      </c>
      <c r="BI380" s="135">
        <v>10.93</v>
      </c>
      <c r="BJ380" s="135">
        <v>10.95</v>
      </c>
      <c r="BK380" s="135">
        <v>10.93</v>
      </c>
      <c r="BL380" s="135">
        <v>10.95</v>
      </c>
      <c r="BM380" s="135">
        <v>10.95</v>
      </c>
      <c r="BN380" s="169">
        <f>AVERAGE(BI380:BM380)</f>
        <v>10.942000000000002</v>
      </c>
      <c r="BO380" s="148">
        <v>10.95</v>
      </c>
      <c r="BP380" s="148">
        <v>10.95</v>
      </c>
      <c r="BQ380" s="148">
        <v>10.95</v>
      </c>
      <c r="BR380" s="148">
        <v>10.95</v>
      </c>
      <c r="BS380" s="169">
        <f>AVERAGE(BO380:BR380)</f>
        <v>10.95</v>
      </c>
      <c r="BT380" s="148">
        <v>10.95</v>
      </c>
      <c r="BU380" s="148">
        <v>10.95</v>
      </c>
      <c r="BV380" s="148">
        <v>10.95</v>
      </c>
      <c r="BW380" s="148">
        <v>10.95</v>
      </c>
      <c r="BX380" s="169">
        <f>AVERAGE(BT380:BW380)</f>
        <v>10.95</v>
      </c>
      <c r="BY380" s="148">
        <v>10.95</v>
      </c>
      <c r="BZ380" s="148">
        <v>10.95</v>
      </c>
      <c r="CA380" s="148">
        <v>10.95</v>
      </c>
      <c r="CB380" s="169">
        <f>AVERAGE(BY380:CA380)</f>
        <v>10.949999999999998</v>
      </c>
      <c r="CC380" s="148">
        <v>10.93</v>
      </c>
      <c r="CD380" s="148">
        <v>10.93</v>
      </c>
      <c r="CE380" s="148">
        <v>10.9</v>
      </c>
      <c r="CF380" s="148"/>
      <c r="CG380" s="148"/>
      <c r="CH380" s="169">
        <f>AVERAGE(CC380:CG380)</f>
        <v>10.92</v>
      </c>
    </row>
    <row r="381" spans="1:86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86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86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86" ht="18.75" customHeight="1" x14ac:dyDescent="0.3">
      <c r="B384" s="143" t="s">
        <v>4</v>
      </c>
    </row>
    <row r="385" spans="1:86" ht="18" x14ac:dyDescent="0.25">
      <c r="A385" s="282" t="s">
        <v>45</v>
      </c>
      <c r="B385" s="282"/>
      <c r="C385" s="283"/>
      <c r="D385" s="283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  <c r="AC385" s="282"/>
      <c r="AD385" s="282"/>
      <c r="AE385" s="282"/>
      <c r="AF385" s="282"/>
      <c r="AG385" s="282"/>
      <c r="AH385" s="282"/>
      <c r="AI385" s="282"/>
      <c r="AJ385" s="282"/>
      <c r="AK385" s="282"/>
      <c r="AL385" s="282"/>
      <c r="AM385" s="282"/>
      <c r="AN385" s="282"/>
      <c r="AO385" s="282"/>
      <c r="AP385" s="282"/>
      <c r="AQ385" s="282"/>
      <c r="AR385" s="282"/>
      <c r="AS385" s="282"/>
      <c r="AT385" s="282"/>
      <c r="AU385" s="282"/>
      <c r="AV385" s="282"/>
      <c r="AW385" s="282"/>
      <c r="AX385" s="282"/>
      <c r="AY385" s="282"/>
      <c r="AZ385" s="282"/>
      <c r="BA385" s="282"/>
      <c r="BB385" s="282"/>
      <c r="BC385" s="282"/>
      <c r="BD385" s="282"/>
      <c r="BE385" s="282"/>
      <c r="BF385" s="282"/>
      <c r="BG385" s="282"/>
      <c r="BH385" s="282"/>
      <c r="BI385" s="282"/>
      <c r="BJ385" s="282"/>
      <c r="BK385" s="282"/>
      <c r="BL385" s="282"/>
      <c r="BM385" s="282"/>
      <c r="BN385" s="282"/>
      <c r="BO385" s="282"/>
      <c r="BP385" s="282"/>
      <c r="BQ385" s="282"/>
      <c r="BR385" s="282"/>
      <c r="BS385" s="282"/>
      <c r="BT385" s="282"/>
      <c r="BU385" s="282"/>
      <c r="BV385" s="282"/>
      <c r="BW385" s="282"/>
      <c r="BX385" s="282"/>
      <c r="BY385" s="282"/>
      <c r="BZ385" s="282"/>
      <c r="CA385" s="282"/>
      <c r="CB385" s="282"/>
      <c r="CC385" s="282"/>
      <c r="CD385" s="282"/>
      <c r="CE385" s="282"/>
      <c r="CF385" s="282"/>
      <c r="CG385" s="282"/>
      <c r="CH385" s="282"/>
    </row>
    <row r="386" spans="1:86" ht="18" customHeight="1" x14ac:dyDescent="0.25">
      <c r="A386" s="206"/>
      <c r="B386" s="296"/>
      <c r="C386" s="279" t="s">
        <v>67</v>
      </c>
      <c r="D386" s="280"/>
      <c r="E386" s="280"/>
      <c r="F386" s="280"/>
      <c r="G386" s="280"/>
      <c r="H386" s="280"/>
      <c r="I386" s="280"/>
      <c r="J386" s="280"/>
      <c r="K386" s="280"/>
      <c r="L386" s="280"/>
      <c r="M386" s="280"/>
      <c r="N386" s="280"/>
      <c r="O386" s="280"/>
      <c r="P386" s="280"/>
      <c r="Q386" s="280"/>
      <c r="R386" s="280"/>
      <c r="S386" s="280"/>
      <c r="T386" s="280"/>
      <c r="U386" s="280"/>
      <c r="V386" s="280"/>
      <c r="W386" s="280"/>
      <c r="X386" s="280"/>
      <c r="Y386" s="280"/>
      <c r="Z386" s="280"/>
      <c r="AA386" s="280"/>
      <c r="AB386" s="280"/>
      <c r="AC386" s="280"/>
      <c r="AD386" s="280"/>
      <c r="AE386" s="280"/>
      <c r="AF386" s="280"/>
      <c r="AG386" s="280"/>
      <c r="AH386" s="280"/>
      <c r="AI386" s="280"/>
      <c r="AJ386" s="280"/>
      <c r="AK386" s="280"/>
      <c r="AL386" s="280"/>
      <c r="AM386" s="280"/>
      <c r="AN386" s="280"/>
      <c r="AO386" s="280"/>
      <c r="AP386" s="280"/>
      <c r="AQ386" s="280"/>
      <c r="AR386" s="280"/>
      <c r="AS386" s="280"/>
      <c r="AT386" s="280"/>
      <c r="AU386" s="280"/>
      <c r="AV386" s="280"/>
      <c r="AW386" s="280"/>
      <c r="AX386" s="280"/>
      <c r="AY386" s="280"/>
      <c r="AZ386" s="280"/>
      <c r="BA386" s="280"/>
      <c r="BB386" s="280"/>
      <c r="BC386" s="280"/>
      <c r="BD386" s="280"/>
      <c r="BE386" s="280"/>
      <c r="BF386" s="280"/>
      <c r="BG386" s="280"/>
      <c r="BH386" s="280"/>
      <c r="BI386" s="280"/>
      <c r="BJ386" s="280"/>
      <c r="BK386" s="280"/>
      <c r="BL386" s="280"/>
      <c r="BM386" s="280"/>
      <c r="BN386" s="280"/>
      <c r="BO386" s="280"/>
      <c r="BP386" s="280"/>
      <c r="BQ386" s="280"/>
      <c r="BR386" s="280"/>
      <c r="BS386" s="280"/>
      <c r="BT386" s="280"/>
      <c r="BU386" s="280"/>
      <c r="BV386" s="281"/>
      <c r="BW386" s="279"/>
      <c r="BX386" s="280"/>
      <c r="BY386" s="280"/>
      <c r="BZ386" s="280"/>
      <c r="CA386" s="280"/>
      <c r="CB386" s="280"/>
      <c r="CC386" s="280"/>
      <c r="CD386" s="280"/>
      <c r="CE386" s="280"/>
      <c r="CF386" s="280"/>
      <c r="CG386" s="280"/>
      <c r="CH386" s="280"/>
    </row>
    <row r="387" spans="1:86" ht="18.75" customHeight="1" x14ac:dyDescent="0.3">
      <c r="A387" s="218"/>
      <c r="B387" s="297"/>
      <c r="C387" s="291" t="s">
        <v>139</v>
      </c>
      <c r="D387" s="292"/>
      <c r="E387" s="292"/>
      <c r="F387" s="293"/>
      <c r="G387" s="286" t="s">
        <v>123</v>
      </c>
      <c r="H387" s="288" t="s">
        <v>139</v>
      </c>
      <c r="I387" s="289"/>
      <c r="J387" s="289"/>
      <c r="K387" s="290"/>
      <c r="L387" s="286" t="s">
        <v>123</v>
      </c>
      <c r="M387" s="288" t="s">
        <v>139</v>
      </c>
      <c r="N387" s="289"/>
      <c r="O387" s="289"/>
      <c r="P387" s="290"/>
      <c r="Q387" s="286" t="s">
        <v>123</v>
      </c>
      <c r="R387" s="291" t="s">
        <v>139</v>
      </c>
      <c r="S387" s="292"/>
      <c r="T387" s="292"/>
      <c r="U387" s="292"/>
      <c r="V387" s="293"/>
      <c r="W387" s="286" t="s">
        <v>123</v>
      </c>
      <c r="X387" s="291" t="s">
        <v>139</v>
      </c>
      <c r="Y387" s="292"/>
      <c r="Z387" s="292"/>
      <c r="AA387" s="293"/>
      <c r="AB387" s="286" t="s">
        <v>123</v>
      </c>
      <c r="AC387" s="288" t="s">
        <v>139</v>
      </c>
      <c r="AD387" s="289"/>
      <c r="AE387" s="289"/>
      <c r="AF387" s="290"/>
      <c r="AG387" s="286" t="s">
        <v>123</v>
      </c>
      <c r="AH387" s="288" t="s">
        <v>139</v>
      </c>
      <c r="AI387" s="289"/>
      <c r="AJ387" s="289"/>
      <c r="AK387" s="289"/>
      <c r="AL387" s="290"/>
      <c r="AM387" s="286" t="s">
        <v>123</v>
      </c>
      <c r="AN387" s="288" t="s">
        <v>139</v>
      </c>
      <c r="AO387" s="289"/>
      <c r="AP387" s="289"/>
      <c r="AQ387" s="290"/>
      <c r="AR387" s="286" t="s">
        <v>123</v>
      </c>
      <c r="AS387" s="288" t="s">
        <v>139</v>
      </c>
      <c r="AT387" s="289"/>
      <c r="AU387" s="289"/>
      <c r="AV387" s="289"/>
      <c r="AW387" s="253"/>
      <c r="AX387" s="286" t="s">
        <v>123</v>
      </c>
      <c r="AY387" s="288" t="s">
        <v>139</v>
      </c>
      <c r="AZ387" s="289"/>
      <c r="BA387" s="289"/>
      <c r="BB387" s="290"/>
      <c r="BC387" s="286" t="s">
        <v>123</v>
      </c>
      <c r="BD387" s="284" t="s">
        <v>139</v>
      </c>
      <c r="BE387" s="285"/>
      <c r="BF387" s="285"/>
      <c r="BG387" s="285"/>
      <c r="BH387" s="286" t="s">
        <v>123</v>
      </c>
      <c r="BI387" s="284" t="s">
        <v>139</v>
      </c>
      <c r="BJ387" s="285"/>
      <c r="BK387" s="285"/>
      <c r="BL387" s="285"/>
      <c r="BM387" s="285"/>
      <c r="BN387" s="286" t="s">
        <v>123</v>
      </c>
      <c r="BO387" s="284" t="s">
        <v>316</v>
      </c>
      <c r="BP387" s="285"/>
      <c r="BQ387" s="285"/>
      <c r="BR387" s="285"/>
      <c r="BS387" s="286" t="s">
        <v>123</v>
      </c>
      <c r="BT387" s="284" t="s">
        <v>316</v>
      </c>
      <c r="BU387" s="285"/>
      <c r="BV387" s="285"/>
      <c r="BW387" s="285"/>
      <c r="BX387" s="286" t="s">
        <v>123</v>
      </c>
      <c r="BY387" s="284" t="s">
        <v>316</v>
      </c>
      <c r="BZ387" s="285"/>
      <c r="CA387" s="285"/>
      <c r="CB387" s="286" t="s">
        <v>123</v>
      </c>
      <c r="CC387" s="284" t="s">
        <v>316</v>
      </c>
      <c r="CD387" s="285"/>
      <c r="CE387" s="285"/>
      <c r="CF387" s="285"/>
      <c r="CG387" s="285"/>
      <c r="CH387" s="286" t="s">
        <v>123</v>
      </c>
    </row>
    <row r="388" spans="1:86" ht="18.75" customHeight="1" x14ac:dyDescent="0.25">
      <c r="A388" s="208"/>
      <c r="B388" s="298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87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87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87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87"/>
      <c r="X388" s="144" t="str">
        <f>X12</f>
        <v>6.05</v>
      </c>
      <c r="Y388" s="144" t="str">
        <f>Y12</f>
        <v>13.05</v>
      </c>
      <c r="Z388" s="138" t="s">
        <v>281</v>
      </c>
      <c r="AA388" s="138" t="s">
        <v>282</v>
      </c>
      <c r="AB388" s="287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7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7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7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7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7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7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7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7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7"/>
      <c r="BY388" s="138" t="s">
        <v>326</v>
      </c>
      <c r="BZ388" s="138" t="s">
        <v>146</v>
      </c>
      <c r="CA388" s="138" t="s">
        <v>327</v>
      </c>
      <c r="CB388" s="287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7"/>
    </row>
    <row r="389" spans="1:86" ht="18" customHeight="1" x14ac:dyDescent="0.25">
      <c r="A389" s="294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  <c r="BD389" s="135"/>
      <c r="BE389" s="135"/>
      <c r="BF389" s="135"/>
      <c r="BG389" s="135"/>
      <c r="BH389" s="169" t="e">
        <f>AVERAGE(BD389:BG389)</f>
        <v>#DIV/0!</v>
      </c>
      <c r="BI389" s="135"/>
      <c r="BJ389" s="135"/>
      <c r="BK389" s="135"/>
      <c r="BL389" s="135"/>
      <c r="BM389" s="135"/>
      <c r="BN389" s="169" t="e">
        <f>AVERAGE(BI389:BM389)</f>
        <v>#DIV/0!</v>
      </c>
      <c r="BO389" s="135"/>
      <c r="BP389" s="135"/>
      <c r="BQ389" s="135"/>
      <c r="BR389" s="135"/>
      <c r="BS389" s="169" t="e">
        <f>AVERAGE(BO389:BR389)</f>
        <v>#DIV/0!</v>
      </c>
      <c r="BT389" s="135"/>
      <c r="BU389" s="135"/>
      <c r="BV389" s="135"/>
      <c r="BW389" s="135"/>
      <c r="BX389" s="169" t="e">
        <f>AVERAGE(BT389:BW389)</f>
        <v>#DIV/0!</v>
      </c>
      <c r="BY389" s="135"/>
      <c r="BZ389" s="135"/>
      <c r="CA389" s="135"/>
      <c r="CB389" s="169" t="e">
        <f>AVERAGE(BY389:CA389)</f>
        <v>#DIV/0!</v>
      </c>
      <c r="CC389" s="135"/>
      <c r="CD389" s="135"/>
      <c r="CE389" s="135"/>
      <c r="CF389" s="135"/>
      <c r="CG389" s="135"/>
      <c r="CH389" s="169" t="e">
        <f>AVERAGE(CC389:CG389)</f>
        <v>#DIV/0!</v>
      </c>
    </row>
    <row r="390" spans="1:86" ht="18" customHeight="1" x14ac:dyDescent="0.25">
      <c r="A390" s="295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140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>
        <v>3.3</v>
      </c>
      <c r="BC390" s="169">
        <f>AVERAGE(AY390:BB390)</f>
        <v>3.3</v>
      </c>
      <c r="BD390" s="135">
        <v>3.3</v>
      </c>
      <c r="BE390" s="135">
        <v>3.3</v>
      </c>
      <c r="BF390" s="135">
        <v>3.3</v>
      </c>
      <c r="BG390" s="135">
        <v>3.3</v>
      </c>
      <c r="BH390" s="169">
        <f>AVERAGE(BD390:BG390)</f>
        <v>3.3</v>
      </c>
      <c r="BI390" s="135">
        <v>4.5</v>
      </c>
      <c r="BJ390" s="135">
        <v>4.5</v>
      </c>
      <c r="BK390" s="135">
        <v>4.5</v>
      </c>
      <c r="BL390" s="135">
        <v>4.5</v>
      </c>
      <c r="BM390" s="135">
        <v>4.5</v>
      </c>
      <c r="BN390" s="169">
        <f>AVERAGE(BI390:BM390)</f>
        <v>4.5</v>
      </c>
      <c r="BO390" s="148">
        <v>5</v>
      </c>
      <c r="BP390" s="148">
        <v>5</v>
      </c>
      <c r="BQ390" s="148">
        <v>5</v>
      </c>
      <c r="BR390" s="148">
        <v>5</v>
      </c>
      <c r="BS390" s="169">
        <f>AVERAGE(BO390:BR390)</f>
        <v>5</v>
      </c>
      <c r="BT390" s="148">
        <v>5</v>
      </c>
      <c r="BU390" s="148">
        <v>5.5</v>
      </c>
      <c r="BV390" s="148">
        <v>6</v>
      </c>
      <c r="BW390" s="148">
        <v>5.63</v>
      </c>
      <c r="BX390" s="169">
        <f>AVERAGE(BT390:BW390)</f>
        <v>5.5324999999999998</v>
      </c>
      <c r="BY390" s="148">
        <v>6</v>
      </c>
      <c r="BZ390" s="148">
        <v>6</v>
      </c>
      <c r="CA390" s="148">
        <v>5.5</v>
      </c>
      <c r="CB390" s="169">
        <f>AVERAGE(BY390:CA390)</f>
        <v>5.833333333333333</v>
      </c>
      <c r="CC390" s="148">
        <v>5.5</v>
      </c>
      <c r="CD390" s="148">
        <v>5.5</v>
      </c>
      <c r="CE390" s="148">
        <v>5.5</v>
      </c>
      <c r="CF390" s="148"/>
      <c r="CG390" s="148"/>
      <c r="CH390" s="169">
        <f>AVERAGE(CC390:CG390)</f>
        <v>5.5</v>
      </c>
    </row>
    <row r="391" spans="1:86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141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142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143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140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>
        <v>2</v>
      </c>
      <c r="BC391" s="169">
        <f>AVERAGE(AY391:BB391)</f>
        <v>2</v>
      </c>
      <c r="BD391" s="135">
        <v>2</v>
      </c>
      <c r="BE391" s="135">
        <v>2</v>
      </c>
      <c r="BF391" s="135">
        <v>2</v>
      </c>
      <c r="BG391" s="135">
        <v>2</v>
      </c>
      <c r="BH391" s="169">
        <f>AVERAGE(BD391:BG391)</f>
        <v>2</v>
      </c>
      <c r="BI391" s="135">
        <v>2</v>
      </c>
      <c r="BJ391" s="135">
        <v>2</v>
      </c>
      <c r="BK391" s="135">
        <v>2</v>
      </c>
      <c r="BL391" s="135">
        <v>2</v>
      </c>
      <c r="BM391" s="135">
        <v>2</v>
      </c>
      <c r="BN391" s="169">
        <f>AVERAGE(BI391:BM391)</f>
        <v>2</v>
      </c>
      <c r="BO391" s="148">
        <v>2</v>
      </c>
      <c r="BP391" s="148">
        <v>2</v>
      </c>
      <c r="BQ391" s="148">
        <v>2</v>
      </c>
      <c r="BR391" s="148">
        <v>2</v>
      </c>
      <c r="BS391" s="169">
        <f>AVERAGE(BO391:BR391)</f>
        <v>2</v>
      </c>
      <c r="BT391" s="148">
        <v>5</v>
      </c>
      <c r="BU391" s="148">
        <v>5</v>
      </c>
      <c r="BV391" s="148">
        <v>5</v>
      </c>
      <c r="BW391" s="148">
        <v>5.13</v>
      </c>
      <c r="BX391" s="169">
        <f>AVERAGE(BT391:BW391)</f>
        <v>5.0324999999999998</v>
      </c>
      <c r="BY391" s="148">
        <v>5.5</v>
      </c>
      <c r="BZ391" s="148">
        <v>5.5</v>
      </c>
      <c r="CA391" s="148">
        <v>5.5</v>
      </c>
      <c r="CB391" s="169">
        <f>AVERAGE(BY391:CA391)</f>
        <v>5.5</v>
      </c>
      <c r="CC391" s="148">
        <v>5.5</v>
      </c>
      <c r="CD391" s="148">
        <v>6</v>
      </c>
      <c r="CE391" s="148">
        <v>6</v>
      </c>
      <c r="CF391" s="148"/>
      <c r="CG391" s="148"/>
      <c r="CH391" s="169">
        <f>AVERAGE(CC391:CG391)</f>
        <v>5.833333333333333</v>
      </c>
    </row>
    <row r="392" spans="1:86" ht="18" customHeight="1" x14ac:dyDescent="0.25">
      <c r="A392" s="294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  <c r="BD392" s="135"/>
      <c r="BE392" s="135"/>
      <c r="BF392" s="135"/>
      <c r="BG392" s="135"/>
      <c r="BH392" s="169"/>
      <c r="BI392" s="135"/>
      <c r="BJ392" s="135"/>
      <c r="BK392" s="135"/>
      <c r="BL392" s="135"/>
      <c r="BM392" s="135"/>
      <c r="BN392" s="169"/>
      <c r="BO392" s="135"/>
      <c r="BP392" s="135"/>
      <c r="BQ392" s="135"/>
      <c r="BR392" s="135"/>
      <c r="BS392" s="169"/>
      <c r="BT392" s="135"/>
      <c r="BU392" s="135"/>
      <c r="BV392" s="135"/>
      <c r="BW392" s="135"/>
      <c r="BX392" s="169"/>
      <c r="BY392" s="135"/>
      <c r="BZ392" s="135"/>
      <c r="CA392" s="135"/>
      <c r="CB392" s="169"/>
      <c r="CC392" s="135"/>
      <c r="CD392" s="135"/>
      <c r="CE392" s="135"/>
      <c r="CF392" s="135"/>
      <c r="CG392" s="135"/>
      <c r="CH392" s="169"/>
    </row>
    <row r="393" spans="1:86" ht="18" customHeight="1" x14ac:dyDescent="0.25">
      <c r="A393" s="295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141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142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143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140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144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145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146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147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148">AVERAGE(AS393:AV393)</f>
        <v>1.8</v>
      </c>
      <c r="AY393" s="135">
        <v>1.8</v>
      </c>
      <c r="AZ393" s="135">
        <v>1.8</v>
      </c>
      <c r="BA393" s="135">
        <v>1.8</v>
      </c>
      <c r="BB393" s="135">
        <v>1.8</v>
      </c>
      <c r="BC393" s="169">
        <f t="shared" ref="BC393:BC419" si="149">AVERAGE(AY393:BB393)</f>
        <v>1.8</v>
      </c>
      <c r="BD393" s="135">
        <v>1.8</v>
      </c>
      <c r="BE393" s="135">
        <v>1.8</v>
      </c>
      <c r="BF393" s="135">
        <v>1.8</v>
      </c>
      <c r="BG393" s="135">
        <v>1.8</v>
      </c>
      <c r="BH393" s="169">
        <f t="shared" ref="BH393:BH419" si="150">AVERAGE(BD393:BG393)</f>
        <v>1.8</v>
      </c>
      <c r="BI393" s="135">
        <v>1.8</v>
      </c>
      <c r="BJ393" s="135">
        <v>1.8</v>
      </c>
      <c r="BK393" s="135">
        <v>1.8</v>
      </c>
      <c r="BL393" s="135">
        <v>1.8</v>
      </c>
      <c r="BM393" s="135">
        <v>1.8</v>
      </c>
      <c r="BN393" s="169">
        <f t="shared" ref="BN393:BN419" si="151">AVERAGE(BI393:BM393)</f>
        <v>1.8</v>
      </c>
      <c r="BO393" s="148">
        <v>1.8</v>
      </c>
      <c r="BP393" s="148">
        <v>1.8</v>
      </c>
      <c r="BQ393" s="148">
        <v>1.8</v>
      </c>
      <c r="BR393" s="148">
        <v>2</v>
      </c>
      <c r="BS393" s="169">
        <f t="shared" ref="BS393:BS419" si="152">AVERAGE(BO393:BR393)</f>
        <v>1.85</v>
      </c>
      <c r="BT393" s="148">
        <v>2</v>
      </c>
      <c r="BU393" s="148">
        <v>2</v>
      </c>
      <c r="BV393" s="148">
        <v>2</v>
      </c>
      <c r="BW393" s="148">
        <v>2</v>
      </c>
      <c r="BX393" s="169">
        <f t="shared" ref="BX393:BX419" si="153">AVERAGE(BT393:BW393)</f>
        <v>2</v>
      </c>
      <c r="BY393" s="148">
        <v>2</v>
      </c>
      <c r="BZ393" s="148">
        <v>2</v>
      </c>
      <c r="CA393" s="148">
        <v>2</v>
      </c>
      <c r="CB393" s="169">
        <f t="shared" ref="CB393:CB419" si="154">AVERAGE(BY393:CA393)</f>
        <v>2</v>
      </c>
      <c r="CC393" s="148">
        <v>2</v>
      </c>
      <c r="CD393" s="148">
        <v>2</v>
      </c>
      <c r="CE393" s="148">
        <v>2</v>
      </c>
      <c r="CF393" s="148"/>
      <c r="CG393" s="148"/>
      <c r="CH393" s="169">
        <f t="shared" ref="CH393:CH419" si="155">AVERAGE(CC393:CG393)</f>
        <v>2</v>
      </c>
    </row>
    <row r="394" spans="1:86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141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142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143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140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144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145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146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147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148"/>
        <v>2.5</v>
      </c>
      <c r="AY394" s="135">
        <v>2.5</v>
      </c>
      <c r="AZ394" s="135">
        <v>2.5</v>
      </c>
      <c r="BA394" s="135">
        <v>2.5</v>
      </c>
      <c r="BB394" s="135">
        <v>2.5</v>
      </c>
      <c r="BC394" s="169">
        <f t="shared" si="149"/>
        <v>2.5</v>
      </c>
      <c r="BD394" s="135">
        <v>2.5</v>
      </c>
      <c r="BE394" s="135">
        <v>2.5</v>
      </c>
      <c r="BF394" s="135">
        <v>2.5</v>
      </c>
      <c r="BG394" s="135">
        <v>2.5</v>
      </c>
      <c r="BH394" s="169">
        <f t="shared" si="150"/>
        <v>2.5</v>
      </c>
      <c r="BI394" s="135">
        <v>2</v>
      </c>
      <c r="BJ394" s="135">
        <v>2</v>
      </c>
      <c r="BK394" s="135">
        <v>2</v>
      </c>
      <c r="BL394" s="135">
        <v>2</v>
      </c>
      <c r="BM394" s="135">
        <v>2</v>
      </c>
      <c r="BN394" s="169">
        <f t="shared" si="151"/>
        <v>2</v>
      </c>
      <c r="BO394" s="148">
        <v>2</v>
      </c>
      <c r="BP394" s="148">
        <v>2</v>
      </c>
      <c r="BQ394" s="148">
        <v>2</v>
      </c>
      <c r="BR394" s="148">
        <v>3</v>
      </c>
      <c r="BS394" s="169">
        <f t="shared" si="152"/>
        <v>2.25</v>
      </c>
      <c r="BT394" s="148">
        <v>3</v>
      </c>
      <c r="BU394" s="148">
        <v>3</v>
      </c>
      <c r="BV394" s="148">
        <v>3.3</v>
      </c>
      <c r="BW394" s="148">
        <v>3.15</v>
      </c>
      <c r="BX394" s="169">
        <f t="shared" si="153"/>
        <v>3.1125000000000003</v>
      </c>
      <c r="BY394" s="148">
        <v>3.3</v>
      </c>
      <c r="BZ394" s="148">
        <v>3.3</v>
      </c>
      <c r="CA394" s="148">
        <v>4</v>
      </c>
      <c r="CB394" s="169">
        <f t="shared" si="154"/>
        <v>3.5333333333333332</v>
      </c>
      <c r="CC394" s="148">
        <v>4.5</v>
      </c>
      <c r="CD394" s="148">
        <v>4.5</v>
      </c>
      <c r="CE394" s="148">
        <v>4.5</v>
      </c>
      <c r="CF394" s="148"/>
      <c r="CG394" s="148"/>
      <c r="CH394" s="169">
        <f t="shared" si="155"/>
        <v>4.5</v>
      </c>
    </row>
    <row r="395" spans="1:86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141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142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143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140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144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145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146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147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148"/>
        <v>5.125</v>
      </c>
      <c r="AY395" s="135">
        <v>6</v>
      </c>
      <c r="AZ395" s="135">
        <v>6</v>
      </c>
      <c r="BA395" s="135">
        <v>5</v>
      </c>
      <c r="BB395" s="135">
        <v>5</v>
      </c>
      <c r="BC395" s="169">
        <f t="shared" si="149"/>
        <v>5.5</v>
      </c>
      <c r="BD395" s="135">
        <v>7.5</v>
      </c>
      <c r="BE395" s="135">
        <v>8</v>
      </c>
      <c r="BF395" s="135">
        <v>8</v>
      </c>
      <c r="BG395" s="135">
        <v>12</v>
      </c>
      <c r="BH395" s="169">
        <f t="shared" si="150"/>
        <v>8.875</v>
      </c>
      <c r="BI395" s="135">
        <v>15</v>
      </c>
      <c r="BJ395" s="135">
        <v>15</v>
      </c>
      <c r="BK395" s="135">
        <v>17</v>
      </c>
      <c r="BL395" s="135">
        <v>20</v>
      </c>
      <c r="BM395" s="135">
        <v>20</v>
      </c>
      <c r="BN395" s="169">
        <f t="shared" si="151"/>
        <v>17.399999999999999</v>
      </c>
      <c r="BO395" s="148">
        <v>25</v>
      </c>
      <c r="BP395" s="148">
        <v>23</v>
      </c>
      <c r="BQ395" s="148">
        <v>23</v>
      </c>
      <c r="BR395" s="148">
        <v>18</v>
      </c>
      <c r="BS395" s="169">
        <f t="shared" si="152"/>
        <v>22.25</v>
      </c>
      <c r="BT395" s="148">
        <v>18</v>
      </c>
      <c r="BU395" s="148">
        <v>18</v>
      </c>
      <c r="BV395" s="148">
        <v>18</v>
      </c>
      <c r="BW395" s="148">
        <v>18</v>
      </c>
      <c r="BX395" s="169">
        <f t="shared" si="153"/>
        <v>18</v>
      </c>
      <c r="BY395" s="148">
        <v>20</v>
      </c>
      <c r="BZ395" s="148">
        <v>20</v>
      </c>
      <c r="CA395" s="148">
        <v>18</v>
      </c>
      <c r="CB395" s="169">
        <f t="shared" si="154"/>
        <v>19.333333333333332</v>
      </c>
      <c r="CC395" s="148">
        <v>18</v>
      </c>
      <c r="CD395" s="148">
        <v>18</v>
      </c>
      <c r="CE395" s="148">
        <v>30</v>
      </c>
      <c r="CF395" s="148"/>
      <c r="CG395" s="148"/>
      <c r="CH395" s="169">
        <f t="shared" si="155"/>
        <v>22</v>
      </c>
    </row>
    <row r="396" spans="1:86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141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142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143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140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144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145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146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147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148"/>
        <v>4.625</v>
      </c>
      <c r="AY396" s="135">
        <v>6.5</v>
      </c>
      <c r="AZ396" s="135">
        <v>6.5</v>
      </c>
      <c r="BA396" s="135">
        <v>6.5</v>
      </c>
      <c r="BB396" s="135">
        <v>7</v>
      </c>
      <c r="BC396" s="169">
        <f t="shared" si="149"/>
        <v>6.625</v>
      </c>
      <c r="BD396" s="135">
        <v>8.5</v>
      </c>
      <c r="BE396" s="135">
        <v>9</v>
      </c>
      <c r="BF396" s="135">
        <v>9</v>
      </c>
      <c r="BG396" s="135">
        <v>12</v>
      </c>
      <c r="BH396" s="169">
        <f t="shared" si="150"/>
        <v>9.625</v>
      </c>
      <c r="BI396" s="135">
        <v>12</v>
      </c>
      <c r="BJ396" s="135">
        <v>12</v>
      </c>
      <c r="BK396" s="135">
        <v>15</v>
      </c>
      <c r="BL396" s="135">
        <v>15</v>
      </c>
      <c r="BM396" s="135">
        <v>15</v>
      </c>
      <c r="BN396" s="169">
        <f t="shared" si="151"/>
        <v>13.8</v>
      </c>
      <c r="BO396" s="148">
        <v>16</v>
      </c>
      <c r="BP396" s="148">
        <v>15</v>
      </c>
      <c r="BQ396" s="148">
        <v>15</v>
      </c>
      <c r="BR396" s="148">
        <v>16</v>
      </c>
      <c r="BS396" s="169">
        <f t="shared" si="152"/>
        <v>15.5</v>
      </c>
      <c r="BT396" s="148">
        <v>16</v>
      </c>
      <c r="BU396" s="148">
        <v>16</v>
      </c>
      <c r="BV396" s="148">
        <v>16</v>
      </c>
      <c r="BW396" s="148">
        <v>16</v>
      </c>
      <c r="BX396" s="169">
        <f t="shared" si="153"/>
        <v>16</v>
      </c>
      <c r="BY396" s="148">
        <v>20</v>
      </c>
      <c r="BZ396" s="148">
        <v>20</v>
      </c>
      <c r="CA396" s="148">
        <v>18</v>
      </c>
      <c r="CB396" s="169">
        <f t="shared" si="154"/>
        <v>19.333333333333332</v>
      </c>
      <c r="CC396" s="148">
        <v>18</v>
      </c>
      <c r="CD396" s="148">
        <v>16</v>
      </c>
      <c r="CE396" s="148">
        <v>12</v>
      </c>
      <c r="CF396" s="148"/>
      <c r="CG396" s="148"/>
      <c r="CH396" s="169">
        <f t="shared" si="155"/>
        <v>15.333333333333334</v>
      </c>
    </row>
    <row r="397" spans="1:86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141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142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143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140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144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145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146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147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148"/>
        <v>8</v>
      </c>
      <c r="AY397" s="135">
        <v>8</v>
      </c>
      <c r="AZ397" s="135">
        <v>8</v>
      </c>
      <c r="BA397" s="135">
        <v>6</v>
      </c>
      <c r="BB397" s="135">
        <v>6</v>
      </c>
      <c r="BC397" s="169">
        <f t="shared" si="149"/>
        <v>7</v>
      </c>
      <c r="BD397" s="135">
        <v>6</v>
      </c>
      <c r="BE397" s="135">
        <v>6</v>
      </c>
      <c r="BF397" s="135">
        <v>6</v>
      </c>
      <c r="BG397" s="135">
        <v>6</v>
      </c>
      <c r="BH397" s="169">
        <f t="shared" si="150"/>
        <v>6</v>
      </c>
      <c r="BI397" s="135">
        <v>6</v>
      </c>
      <c r="BJ397" s="135">
        <v>6</v>
      </c>
      <c r="BK397" s="135">
        <v>6</v>
      </c>
      <c r="BL397" s="135">
        <v>6</v>
      </c>
      <c r="BM397" s="135">
        <v>6</v>
      </c>
      <c r="BN397" s="169">
        <f t="shared" si="151"/>
        <v>6</v>
      </c>
      <c r="BO397" s="148">
        <v>6</v>
      </c>
      <c r="BP397" s="148">
        <v>6</v>
      </c>
      <c r="BQ397" s="148">
        <v>6</v>
      </c>
      <c r="BR397" s="148">
        <v>6</v>
      </c>
      <c r="BS397" s="169">
        <f t="shared" si="152"/>
        <v>6</v>
      </c>
      <c r="BT397" s="148">
        <v>6</v>
      </c>
      <c r="BU397" s="148">
        <v>6</v>
      </c>
      <c r="BV397" s="148">
        <v>6</v>
      </c>
      <c r="BW397" s="148">
        <v>6</v>
      </c>
      <c r="BX397" s="169">
        <f t="shared" si="153"/>
        <v>6</v>
      </c>
      <c r="BY397" s="148">
        <v>6</v>
      </c>
      <c r="BZ397" s="148">
        <v>6</v>
      </c>
      <c r="CA397" s="148">
        <v>6</v>
      </c>
      <c r="CB397" s="169">
        <f t="shared" si="154"/>
        <v>6</v>
      </c>
      <c r="CC397" s="148">
        <v>6</v>
      </c>
      <c r="CD397" s="148">
        <v>6</v>
      </c>
      <c r="CE397" s="148">
        <v>6</v>
      </c>
      <c r="CF397" s="148"/>
      <c r="CG397" s="148"/>
      <c r="CH397" s="169">
        <f t="shared" si="155"/>
        <v>6</v>
      </c>
    </row>
    <row r="398" spans="1:86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141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142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143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140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144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145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146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147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148"/>
        <v>19</v>
      </c>
      <c r="AY398" s="135">
        <v>19</v>
      </c>
      <c r="AZ398" s="135">
        <v>19</v>
      </c>
      <c r="BA398" s="135">
        <v>17</v>
      </c>
      <c r="BB398" s="135">
        <v>17</v>
      </c>
      <c r="BC398" s="169">
        <f t="shared" si="149"/>
        <v>18</v>
      </c>
      <c r="BD398" s="135">
        <v>17</v>
      </c>
      <c r="BE398" s="135">
        <v>17</v>
      </c>
      <c r="BF398" s="135">
        <v>17</v>
      </c>
      <c r="BG398" s="135">
        <v>17</v>
      </c>
      <c r="BH398" s="169">
        <f t="shared" si="150"/>
        <v>17</v>
      </c>
      <c r="BI398" s="135">
        <v>15</v>
      </c>
      <c r="BJ398" s="135">
        <v>15</v>
      </c>
      <c r="BK398" s="135">
        <v>15</v>
      </c>
      <c r="BL398" s="135">
        <v>15</v>
      </c>
      <c r="BM398" s="135">
        <v>15</v>
      </c>
      <c r="BN398" s="169">
        <f t="shared" si="151"/>
        <v>15</v>
      </c>
      <c r="BO398" s="148">
        <v>15</v>
      </c>
      <c r="BP398" s="148">
        <v>15</v>
      </c>
      <c r="BQ398" s="148">
        <v>15</v>
      </c>
      <c r="BR398" s="148">
        <v>15</v>
      </c>
      <c r="BS398" s="169">
        <f t="shared" si="152"/>
        <v>15</v>
      </c>
      <c r="BT398" s="148">
        <v>15</v>
      </c>
      <c r="BU398" s="148">
        <v>15</v>
      </c>
      <c r="BV398" s="148">
        <v>15</v>
      </c>
      <c r="BW398" s="148">
        <v>15</v>
      </c>
      <c r="BX398" s="169">
        <f t="shared" si="153"/>
        <v>15</v>
      </c>
      <c r="BY398" s="148">
        <v>15</v>
      </c>
      <c r="BZ398" s="148">
        <v>15</v>
      </c>
      <c r="CA398" s="148">
        <v>15</v>
      </c>
      <c r="CB398" s="169">
        <f t="shared" si="154"/>
        <v>15</v>
      </c>
      <c r="CC398" s="148">
        <v>15</v>
      </c>
      <c r="CD398" s="148">
        <v>15</v>
      </c>
      <c r="CE398" s="148">
        <v>15</v>
      </c>
      <c r="CF398" s="148"/>
      <c r="CG398" s="148"/>
      <c r="CH398" s="169">
        <f t="shared" si="155"/>
        <v>15</v>
      </c>
    </row>
    <row r="399" spans="1:86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141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142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143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140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144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145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146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147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148"/>
        <v>12.5</v>
      </c>
      <c r="AY399" s="135">
        <v>13</v>
      </c>
      <c r="AZ399" s="135">
        <v>13</v>
      </c>
      <c r="BA399" s="135">
        <v>13</v>
      </c>
      <c r="BB399" s="135">
        <v>13</v>
      </c>
      <c r="BC399" s="169">
        <f t="shared" si="149"/>
        <v>13</v>
      </c>
      <c r="BD399" s="135">
        <v>13</v>
      </c>
      <c r="BE399" s="135">
        <v>13</v>
      </c>
      <c r="BF399" s="135">
        <v>13</v>
      </c>
      <c r="BG399" s="135">
        <v>13</v>
      </c>
      <c r="BH399" s="169">
        <f t="shared" si="150"/>
        <v>13</v>
      </c>
      <c r="BI399" s="135">
        <v>13</v>
      </c>
      <c r="BJ399" s="135">
        <v>13</v>
      </c>
      <c r="BK399" s="135">
        <v>13</v>
      </c>
      <c r="BL399" s="135">
        <v>13</v>
      </c>
      <c r="BM399" s="135">
        <v>13</v>
      </c>
      <c r="BN399" s="169">
        <f t="shared" si="151"/>
        <v>13</v>
      </c>
      <c r="BO399" s="148">
        <v>13</v>
      </c>
      <c r="BP399" s="148">
        <v>13</v>
      </c>
      <c r="BQ399" s="148">
        <v>13</v>
      </c>
      <c r="BR399" s="148">
        <v>13</v>
      </c>
      <c r="BS399" s="169">
        <f t="shared" si="152"/>
        <v>13</v>
      </c>
      <c r="BT399" s="148">
        <v>13</v>
      </c>
      <c r="BU399" s="148">
        <v>13</v>
      </c>
      <c r="BV399" s="148">
        <v>13</v>
      </c>
      <c r="BW399" s="148">
        <v>13</v>
      </c>
      <c r="BX399" s="169">
        <f t="shared" si="153"/>
        <v>13</v>
      </c>
      <c r="BY399" s="148">
        <v>13</v>
      </c>
      <c r="BZ399" s="148">
        <v>13</v>
      </c>
      <c r="CA399" s="148">
        <v>13</v>
      </c>
      <c r="CB399" s="169">
        <f t="shared" si="154"/>
        <v>13</v>
      </c>
      <c r="CC399" s="148">
        <v>14</v>
      </c>
      <c r="CD399" s="148">
        <v>14</v>
      </c>
      <c r="CE399" s="148">
        <v>14</v>
      </c>
      <c r="CF399" s="148"/>
      <c r="CG399" s="148"/>
      <c r="CH399" s="169">
        <f t="shared" si="155"/>
        <v>14</v>
      </c>
    </row>
    <row r="400" spans="1:86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141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142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143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140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144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145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146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147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148"/>
        <v>15</v>
      </c>
      <c r="AY400" s="135">
        <v>15</v>
      </c>
      <c r="AZ400" s="135">
        <v>15</v>
      </c>
      <c r="BA400" s="135">
        <v>15</v>
      </c>
      <c r="BB400" s="135">
        <v>15</v>
      </c>
      <c r="BC400" s="169">
        <f t="shared" si="149"/>
        <v>15</v>
      </c>
      <c r="BD400" s="135">
        <v>15</v>
      </c>
      <c r="BE400" s="135">
        <v>15</v>
      </c>
      <c r="BF400" s="135">
        <v>15</v>
      </c>
      <c r="BG400" s="135">
        <v>15</v>
      </c>
      <c r="BH400" s="169">
        <f t="shared" si="150"/>
        <v>15</v>
      </c>
      <c r="BI400" s="135">
        <v>15</v>
      </c>
      <c r="BJ400" s="135">
        <v>15</v>
      </c>
      <c r="BK400" s="135">
        <v>15</v>
      </c>
      <c r="BL400" s="135">
        <v>15</v>
      </c>
      <c r="BM400" s="135">
        <v>15</v>
      </c>
      <c r="BN400" s="169">
        <f t="shared" si="151"/>
        <v>15</v>
      </c>
      <c r="BO400" s="148">
        <v>15</v>
      </c>
      <c r="BP400" s="148">
        <v>15</v>
      </c>
      <c r="BQ400" s="148">
        <v>15</v>
      </c>
      <c r="BR400" s="148">
        <v>15</v>
      </c>
      <c r="BS400" s="169">
        <f t="shared" si="152"/>
        <v>15</v>
      </c>
      <c r="BT400" s="148">
        <v>15</v>
      </c>
      <c r="BU400" s="148">
        <v>15</v>
      </c>
      <c r="BV400" s="148">
        <v>15</v>
      </c>
      <c r="BW400" s="148">
        <v>15</v>
      </c>
      <c r="BX400" s="169">
        <f t="shared" si="153"/>
        <v>15</v>
      </c>
      <c r="BY400" s="148">
        <v>15</v>
      </c>
      <c r="BZ400" s="148">
        <v>15</v>
      </c>
      <c r="CA400" s="148">
        <v>15</v>
      </c>
      <c r="CB400" s="169">
        <f t="shared" si="154"/>
        <v>15</v>
      </c>
      <c r="CC400" s="148">
        <v>15</v>
      </c>
      <c r="CD400" s="148">
        <v>15</v>
      </c>
      <c r="CE400" s="148">
        <v>15</v>
      </c>
      <c r="CF400" s="148"/>
      <c r="CG400" s="148"/>
      <c r="CH400" s="169">
        <f t="shared" si="155"/>
        <v>15</v>
      </c>
    </row>
    <row r="401" spans="1:86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141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142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143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140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144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145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146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147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148"/>
        <v>82.5</v>
      </c>
      <c r="AY401" s="135">
        <v>85</v>
      </c>
      <c r="AZ401" s="135">
        <v>85</v>
      </c>
      <c r="BA401" s="135">
        <v>85</v>
      </c>
      <c r="BB401" s="135">
        <v>85</v>
      </c>
      <c r="BC401" s="169">
        <f t="shared" si="149"/>
        <v>85</v>
      </c>
      <c r="BD401" s="135">
        <v>85</v>
      </c>
      <c r="BE401" s="135">
        <v>85</v>
      </c>
      <c r="BF401" s="135">
        <v>85</v>
      </c>
      <c r="BG401" s="135">
        <v>85</v>
      </c>
      <c r="BH401" s="169">
        <f t="shared" si="150"/>
        <v>85</v>
      </c>
      <c r="BI401" s="135">
        <v>85</v>
      </c>
      <c r="BJ401" s="135">
        <v>85</v>
      </c>
      <c r="BK401" s="135">
        <v>85</v>
      </c>
      <c r="BL401" s="135">
        <v>85</v>
      </c>
      <c r="BM401" s="135">
        <v>85</v>
      </c>
      <c r="BN401" s="169">
        <f t="shared" si="151"/>
        <v>85</v>
      </c>
      <c r="BO401" s="148">
        <v>85</v>
      </c>
      <c r="BP401" s="148">
        <v>85</v>
      </c>
      <c r="BQ401" s="148">
        <v>85</v>
      </c>
      <c r="BR401" s="148">
        <v>85</v>
      </c>
      <c r="BS401" s="169">
        <f t="shared" si="152"/>
        <v>85</v>
      </c>
      <c r="BT401" s="148">
        <v>85</v>
      </c>
      <c r="BU401" s="148">
        <v>85</v>
      </c>
      <c r="BV401" s="148">
        <v>85</v>
      </c>
      <c r="BW401" s="148">
        <v>86.25</v>
      </c>
      <c r="BX401" s="169">
        <f t="shared" si="153"/>
        <v>85.3125</v>
      </c>
      <c r="BY401" s="148">
        <v>90</v>
      </c>
      <c r="BZ401" s="148">
        <v>90</v>
      </c>
      <c r="CA401" s="148">
        <v>90</v>
      </c>
      <c r="CB401" s="169">
        <f t="shared" si="154"/>
        <v>90</v>
      </c>
      <c r="CC401" s="148">
        <v>90</v>
      </c>
      <c r="CD401" s="148">
        <v>90</v>
      </c>
      <c r="CE401" s="148">
        <v>90</v>
      </c>
      <c r="CF401" s="148"/>
      <c r="CG401" s="148"/>
      <c r="CH401" s="169">
        <f t="shared" si="155"/>
        <v>90</v>
      </c>
    </row>
    <row r="402" spans="1:86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141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142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143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140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144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145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146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147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148"/>
        <v>85</v>
      </c>
      <c r="AY402" s="135">
        <v>85</v>
      </c>
      <c r="AZ402" s="135">
        <v>85</v>
      </c>
      <c r="BA402" s="135">
        <v>85</v>
      </c>
      <c r="BB402" s="135">
        <v>85</v>
      </c>
      <c r="BC402" s="169">
        <f t="shared" si="149"/>
        <v>85</v>
      </c>
      <c r="BD402" s="135">
        <v>85</v>
      </c>
      <c r="BE402" s="135">
        <v>85</v>
      </c>
      <c r="BF402" s="135">
        <v>85</v>
      </c>
      <c r="BG402" s="135">
        <v>85</v>
      </c>
      <c r="BH402" s="169">
        <f t="shared" si="150"/>
        <v>85</v>
      </c>
      <c r="BI402" s="135">
        <v>85</v>
      </c>
      <c r="BJ402" s="135">
        <v>85</v>
      </c>
      <c r="BK402" s="135">
        <v>85</v>
      </c>
      <c r="BL402" s="135">
        <v>85</v>
      </c>
      <c r="BM402" s="135">
        <v>85</v>
      </c>
      <c r="BN402" s="169">
        <f t="shared" si="151"/>
        <v>85</v>
      </c>
      <c r="BO402" s="148">
        <v>85</v>
      </c>
      <c r="BP402" s="148">
        <v>85</v>
      </c>
      <c r="BQ402" s="148">
        <v>85</v>
      </c>
      <c r="BR402" s="148">
        <v>85</v>
      </c>
      <c r="BS402" s="169">
        <f t="shared" si="152"/>
        <v>85</v>
      </c>
      <c r="BT402" s="148">
        <v>85</v>
      </c>
      <c r="BU402" s="148">
        <v>85</v>
      </c>
      <c r="BV402" s="148">
        <v>85</v>
      </c>
      <c r="BW402" s="148">
        <v>88.75</v>
      </c>
      <c r="BX402" s="169">
        <f t="shared" si="153"/>
        <v>85.9375</v>
      </c>
      <c r="BY402" s="148">
        <v>100</v>
      </c>
      <c r="BZ402" s="148">
        <v>100</v>
      </c>
      <c r="CA402" s="148">
        <v>100</v>
      </c>
      <c r="CB402" s="169">
        <f t="shared" si="154"/>
        <v>100</v>
      </c>
      <c r="CC402" s="148">
        <v>100</v>
      </c>
      <c r="CD402" s="148">
        <v>100</v>
      </c>
      <c r="CE402" s="148">
        <v>100</v>
      </c>
      <c r="CF402" s="148"/>
      <c r="CG402" s="148"/>
      <c r="CH402" s="169">
        <f t="shared" si="155"/>
        <v>100</v>
      </c>
    </row>
    <row r="403" spans="1:86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141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142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143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140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144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145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146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147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148"/>
        <v>5.5</v>
      </c>
      <c r="AY403" s="135">
        <v>5.5</v>
      </c>
      <c r="AZ403" s="135">
        <v>5.5</v>
      </c>
      <c r="BA403" s="135">
        <v>5.5</v>
      </c>
      <c r="BB403" s="135">
        <v>5.5</v>
      </c>
      <c r="BC403" s="169">
        <f t="shared" si="149"/>
        <v>5.5</v>
      </c>
      <c r="BD403" s="135">
        <v>5.5</v>
      </c>
      <c r="BE403" s="135">
        <v>5.5</v>
      </c>
      <c r="BF403" s="135">
        <v>5.5</v>
      </c>
      <c r="BG403" s="135">
        <v>5.5</v>
      </c>
      <c r="BH403" s="169">
        <f t="shared" si="150"/>
        <v>5.5</v>
      </c>
      <c r="BI403" s="135">
        <v>5.5</v>
      </c>
      <c r="BJ403" s="135">
        <v>5.5</v>
      </c>
      <c r="BK403" s="135">
        <v>5.5</v>
      </c>
      <c r="BL403" s="135">
        <v>5.5</v>
      </c>
      <c r="BM403" s="135">
        <v>5.5</v>
      </c>
      <c r="BN403" s="169">
        <f t="shared" si="151"/>
        <v>5.5</v>
      </c>
      <c r="BO403" s="148">
        <v>5.5</v>
      </c>
      <c r="BP403" s="148">
        <v>5.5</v>
      </c>
      <c r="BQ403" s="148">
        <v>5.5</v>
      </c>
      <c r="BR403" s="148">
        <v>5.5</v>
      </c>
      <c r="BS403" s="169">
        <f t="shared" si="152"/>
        <v>5.5</v>
      </c>
      <c r="BT403" s="148">
        <v>5.5</v>
      </c>
      <c r="BU403" s="148">
        <v>5.5</v>
      </c>
      <c r="BV403" s="148">
        <v>5.5</v>
      </c>
      <c r="BW403" s="148">
        <v>5.5</v>
      </c>
      <c r="BX403" s="169">
        <f t="shared" si="153"/>
        <v>5.5</v>
      </c>
      <c r="BY403" s="148">
        <v>5.5</v>
      </c>
      <c r="BZ403" s="148">
        <v>5.5</v>
      </c>
      <c r="CA403" s="148">
        <v>5.5</v>
      </c>
      <c r="CB403" s="169">
        <f t="shared" si="154"/>
        <v>5.5</v>
      </c>
      <c r="CC403" s="148">
        <v>5.5</v>
      </c>
      <c r="CD403" s="148">
        <v>5.5</v>
      </c>
      <c r="CE403" s="148">
        <v>5.5</v>
      </c>
      <c r="CF403" s="148"/>
      <c r="CG403" s="148"/>
      <c r="CH403" s="169">
        <f t="shared" si="155"/>
        <v>5.5</v>
      </c>
    </row>
    <row r="404" spans="1:86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141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142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143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140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144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145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146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147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148"/>
        <v>11</v>
      </c>
      <c r="AY404" s="135">
        <v>11</v>
      </c>
      <c r="AZ404" s="135">
        <v>11</v>
      </c>
      <c r="BA404" s="135">
        <v>11</v>
      </c>
      <c r="BB404" s="135">
        <v>11</v>
      </c>
      <c r="BC404" s="169">
        <f t="shared" si="149"/>
        <v>11</v>
      </c>
      <c r="BD404" s="135">
        <v>11</v>
      </c>
      <c r="BE404" s="135">
        <v>11</v>
      </c>
      <c r="BF404" s="135">
        <v>11</v>
      </c>
      <c r="BG404" s="135">
        <v>11</v>
      </c>
      <c r="BH404" s="169">
        <f t="shared" si="150"/>
        <v>11</v>
      </c>
      <c r="BI404" s="135">
        <v>11</v>
      </c>
      <c r="BJ404" s="135">
        <v>11</v>
      </c>
      <c r="BK404" s="135">
        <v>11</v>
      </c>
      <c r="BL404" s="135">
        <v>13</v>
      </c>
      <c r="BM404" s="135">
        <v>13</v>
      </c>
      <c r="BN404" s="169">
        <f t="shared" si="151"/>
        <v>11.8</v>
      </c>
      <c r="BO404" s="148">
        <v>13</v>
      </c>
      <c r="BP404" s="148">
        <v>11</v>
      </c>
      <c r="BQ404" s="148">
        <v>11</v>
      </c>
      <c r="BR404" s="148">
        <v>11</v>
      </c>
      <c r="BS404" s="169">
        <f t="shared" si="152"/>
        <v>11.5</v>
      </c>
      <c r="BT404" s="148">
        <v>11</v>
      </c>
      <c r="BU404" s="148">
        <v>11</v>
      </c>
      <c r="BV404" s="148">
        <v>11</v>
      </c>
      <c r="BW404" s="148">
        <v>11</v>
      </c>
      <c r="BX404" s="169">
        <f t="shared" si="153"/>
        <v>11</v>
      </c>
      <c r="BY404" s="148">
        <v>11</v>
      </c>
      <c r="BZ404" s="148">
        <v>11</v>
      </c>
      <c r="CA404" s="148">
        <v>11</v>
      </c>
      <c r="CB404" s="169">
        <f t="shared" si="154"/>
        <v>11</v>
      </c>
      <c r="CC404" s="148">
        <v>12</v>
      </c>
      <c r="CD404" s="148">
        <v>12</v>
      </c>
      <c r="CE404" s="148">
        <v>11</v>
      </c>
      <c r="CF404" s="148"/>
      <c r="CG404" s="148"/>
      <c r="CH404" s="169">
        <f t="shared" si="155"/>
        <v>11.666666666666666</v>
      </c>
    </row>
    <row r="405" spans="1:86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141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142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143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140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144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145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146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147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148"/>
        <v>11.5</v>
      </c>
      <c r="AY405" s="135">
        <v>11.5</v>
      </c>
      <c r="AZ405" s="135">
        <v>11.5</v>
      </c>
      <c r="BA405" s="135">
        <v>11.5</v>
      </c>
      <c r="BB405" s="135">
        <v>11.5</v>
      </c>
      <c r="BC405" s="169">
        <f t="shared" si="149"/>
        <v>11.5</v>
      </c>
      <c r="BD405" s="135">
        <v>11.5</v>
      </c>
      <c r="BE405" s="135">
        <v>11.5</v>
      </c>
      <c r="BF405" s="135">
        <v>11.5</v>
      </c>
      <c r="BG405" s="135">
        <v>11.5</v>
      </c>
      <c r="BH405" s="169">
        <f t="shared" si="150"/>
        <v>11.5</v>
      </c>
      <c r="BI405" s="135">
        <v>11.5</v>
      </c>
      <c r="BJ405" s="135">
        <v>11.5</v>
      </c>
      <c r="BK405" s="135">
        <v>11.5</v>
      </c>
      <c r="BL405" s="135">
        <v>11.5</v>
      </c>
      <c r="BM405" s="135">
        <v>11.5</v>
      </c>
      <c r="BN405" s="169">
        <f t="shared" si="151"/>
        <v>11.5</v>
      </c>
      <c r="BO405" s="148">
        <v>11.5</v>
      </c>
      <c r="BP405" s="148">
        <v>11.5</v>
      </c>
      <c r="BQ405" s="148">
        <v>11.5</v>
      </c>
      <c r="BR405" s="148">
        <v>11.5</v>
      </c>
      <c r="BS405" s="169">
        <f t="shared" si="152"/>
        <v>11.5</v>
      </c>
      <c r="BT405" s="148">
        <v>11.5</v>
      </c>
      <c r="BU405" s="148">
        <v>11.5</v>
      </c>
      <c r="BV405" s="148">
        <v>11.5</v>
      </c>
      <c r="BW405" s="148">
        <v>11.13</v>
      </c>
      <c r="BX405" s="169">
        <f t="shared" si="153"/>
        <v>11.407500000000001</v>
      </c>
      <c r="BY405" s="148">
        <v>10</v>
      </c>
      <c r="BZ405" s="148">
        <v>10</v>
      </c>
      <c r="CA405" s="148">
        <v>10</v>
      </c>
      <c r="CB405" s="169">
        <f t="shared" si="154"/>
        <v>10</v>
      </c>
      <c r="CC405" s="148">
        <v>10</v>
      </c>
      <c r="CD405" s="148">
        <v>10</v>
      </c>
      <c r="CE405" s="148">
        <v>10</v>
      </c>
      <c r="CF405" s="148"/>
      <c r="CG405" s="148"/>
      <c r="CH405" s="169">
        <f t="shared" si="155"/>
        <v>10</v>
      </c>
    </row>
    <row r="406" spans="1:86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141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142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143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140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144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145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146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147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148"/>
        <v>42</v>
      </c>
      <c r="AY406" s="135">
        <v>42</v>
      </c>
      <c r="AZ406" s="135">
        <v>42</v>
      </c>
      <c r="BA406" s="135">
        <v>42</v>
      </c>
      <c r="BB406" s="135">
        <v>42</v>
      </c>
      <c r="BC406" s="169">
        <f t="shared" si="149"/>
        <v>42</v>
      </c>
      <c r="BD406" s="135">
        <v>42</v>
      </c>
      <c r="BE406" s="135">
        <v>42</v>
      </c>
      <c r="BF406" s="135">
        <v>42</v>
      </c>
      <c r="BG406" s="135">
        <v>42</v>
      </c>
      <c r="BH406" s="169">
        <f t="shared" si="150"/>
        <v>42</v>
      </c>
      <c r="BI406" s="135">
        <v>42</v>
      </c>
      <c r="BJ406" s="135">
        <v>42</v>
      </c>
      <c r="BK406" s="135">
        <v>42</v>
      </c>
      <c r="BL406" s="135">
        <v>42</v>
      </c>
      <c r="BM406" s="135">
        <v>42</v>
      </c>
      <c r="BN406" s="169">
        <f t="shared" si="151"/>
        <v>42</v>
      </c>
      <c r="BO406" s="148">
        <v>42</v>
      </c>
      <c r="BP406" s="148">
        <v>42</v>
      </c>
      <c r="BQ406" s="148">
        <v>42</v>
      </c>
      <c r="BR406" s="148">
        <v>42</v>
      </c>
      <c r="BS406" s="169">
        <f t="shared" si="152"/>
        <v>42</v>
      </c>
      <c r="BT406" s="148">
        <v>42</v>
      </c>
      <c r="BU406" s="148">
        <v>42</v>
      </c>
      <c r="BV406" s="148">
        <v>42</v>
      </c>
      <c r="BW406" s="148">
        <v>42</v>
      </c>
      <c r="BX406" s="169">
        <f t="shared" si="153"/>
        <v>42</v>
      </c>
      <c r="BY406" s="148">
        <v>42</v>
      </c>
      <c r="BZ406" s="148">
        <v>42</v>
      </c>
      <c r="CA406" s="148">
        <v>42</v>
      </c>
      <c r="CB406" s="169">
        <f t="shared" si="154"/>
        <v>42</v>
      </c>
      <c r="CC406" s="148">
        <v>42</v>
      </c>
      <c r="CD406" s="148">
        <v>42</v>
      </c>
      <c r="CE406" s="148">
        <v>42</v>
      </c>
      <c r="CF406" s="148"/>
      <c r="CG406" s="148"/>
      <c r="CH406" s="169">
        <f t="shared" si="155"/>
        <v>42</v>
      </c>
    </row>
    <row r="407" spans="1:86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141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142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143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140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144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145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146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147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148"/>
        <v>45</v>
      </c>
      <c r="AY407" s="135">
        <v>45</v>
      </c>
      <c r="AZ407" s="135">
        <v>45</v>
      </c>
      <c r="BA407" s="135">
        <v>45</v>
      </c>
      <c r="BB407" s="135">
        <v>45</v>
      </c>
      <c r="BC407" s="169">
        <f t="shared" si="149"/>
        <v>45</v>
      </c>
      <c r="BD407" s="135">
        <v>45</v>
      </c>
      <c r="BE407" s="135">
        <v>45</v>
      </c>
      <c r="BF407" s="135">
        <v>45</v>
      </c>
      <c r="BG407" s="135">
        <v>45</v>
      </c>
      <c r="BH407" s="169">
        <f t="shared" si="150"/>
        <v>45</v>
      </c>
      <c r="BI407" s="135">
        <v>45</v>
      </c>
      <c r="BJ407" s="135">
        <v>45</v>
      </c>
      <c r="BK407" s="135">
        <v>45</v>
      </c>
      <c r="BL407" s="135">
        <v>45</v>
      </c>
      <c r="BM407" s="135">
        <v>45</v>
      </c>
      <c r="BN407" s="169">
        <f t="shared" si="151"/>
        <v>45</v>
      </c>
      <c r="BO407" s="148">
        <v>45</v>
      </c>
      <c r="BP407" s="148">
        <v>45</v>
      </c>
      <c r="BQ407" s="148">
        <v>45</v>
      </c>
      <c r="BR407" s="148">
        <v>45</v>
      </c>
      <c r="BS407" s="169">
        <f t="shared" si="152"/>
        <v>45</v>
      </c>
      <c r="BT407" s="148">
        <v>45</v>
      </c>
      <c r="BU407" s="148">
        <v>45</v>
      </c>
      <c r="BV407" s="148">
        <v>45</v>
      </c>
      <c r="BW407" s="148">
        <v>45</v>
      </c>
      <c r="BX407" s="169">
        <f t="shared" si="153"/>
        <v>45</v>
      </c>
      <c r="BY407" s="148">
        <v>45</v>
      </c>
      <c r="BZ407" s="148">
        <v>45</v>
      </c>
      <c r="CA407" s="148">
        <v>45</v>
      </c>
      <c r="CB407" s="169">
        <f t="shared" si="154"/>
        <v>45</v>
      </c>
      <c r="CC407" s="148">
        <v>45</v>
      </c>
      <c r="CD407" s="148">
        <v>45</v>
      </c>
      <c r="CE407" s="148">
        <v>45</v>
      </c>
      <c r="CF407" s="148"/>
      <c r="CG407" s="148"/>
      <c r="CH407" s="169">
        <f t="shared" si="155"/>
        <v>45</v>
      </c>
    </row>
    <row r="408" spans="1:86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141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142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143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140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144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145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146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147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148"/>
        <v>5</v>
      </c>
      <c r="AY408" s="135">
        <v>5</v>
      </c>
      <c r="AZ408" s="135">
        <v>5</v>
      </c>
      <c r="BA408" s="135">
        <v>5</v>
      </c>
      <c r="BB408" s="135">
        <v>5</v>
      </c>
      <c r="BC408" s="169">
        <f t="shared" si="149"/>
        <v>5</v>
      </c>
      <c r="BD408" s="135">
        <v>5</v>
      </c>
      <c r="BE408" s="135">
        <v>5</v>
      </c>
      <c r="BF408" s="135">
        <v>5</v>
      </c>
      <c r="BG408" s="135">
        <v>5</v>
      </c>
      <c r="BH408" s="169">
        <f t="shared" si="150"/>
        <v>5</v>
      </c>
      <c r="BI408" s="135">
        <v>5</v>
      </c>
      <c r="BJ408" s="135">
        <v>5</v>
      </c>
      <c r="BK408" s="135">
        <v>5</v>
      </c>
      <c r="BL408" s="135">
        <v>5</v>
      </c>
      <c r="BM408" s="135">
        <v>5</v>
      </c>
      <c r="BN408" s="169">
        <f t="shared" si="151"/>
        <v>5</v>
      </c>
      <c r="BO408" s="148">
        <v>4.9000000000000004</v>
      </c>
      <c r="BP408" s="148">
        <v>4.9000000000000004</v>
      </c>
      <c r="BQ408" s="148">
        <v>4.9000000000000004</v>
      </c>
      <c r="BR408" s="148">
        <v>4.9000000000000004</v>
      </c>
      <c r="BS408" s="169">
        <f t="shared" si="152"/>
        <v>4.9000000000000004</v>
      </c>
      <c r="BT408" s="148">
        <v>4.9000000000000004</v>
      </c>
      <c r="BU408" s="148">
        <v>4.9000000000000004</v>
      </c>
      <c r="BV408" s="148">
        <v>4.9000000000000004</v>
      </c>
      <c r="BW408" s="148">
        <v>4.9000000000000004</v>
      </c>
      <c r="BX408" s="169">
        <f t="shared" si="153"/>
        <v>4.9000000000000004</v>
      </c>
      <c r="BY408" s="148">
        <v>4.9000000000000004</v>
      </c>
      <c r="BZ408" s="148">
        <v>4.9000000000000004</v>
      </c>
      <c r="CA408" s="148">
        <v>4.9000000000000004</v>
      </c>
      <c r="CB408" s="169">
        <f t="shared" si="154"/>
        <v>4.9000000000000004</v>
      </c>
      <c r="CC408" s="148">
        <v>4.9000000000000004</v>
      </c>
      <c r="CD408" s="148">
        <v>4.9000000000000004</v>
      </c>
      <c r="CE408" s="148">
        <v>4.9000000000000004</v>
      </c>
      <c r="CF408" s="148"/>
      <c r="CG408" s="148"/>
      <c r="CH408" s="169">
        <f t="shared" si="155"/>
        <v>4.9000000000000004</v>
      </c>
    </row>
    <row r="409" spans="1:86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141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142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143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140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144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145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146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147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148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>
        <v>4.4000000000000004</v>
      </c>
      <c r="BC409" s="169">
        <f t="shared" si="149"/>
        <v>4.4000000000000004</v>
      </c>
      <c r="BD409" s="135">
        <v>4.4000000000000004</v>
      </c>
      <c r="BE409" s="135">
        <v>4.4000000000000004</v>
      </c>
      <c r="BF409" s="135">
        <v>4.4000000000000004</v>
      </c>
      <c r="BG409" s="135">
        <v>4.4000000000000004</v>
      </c>
      <c r="BH409" s="169">
        <f t="shared" si="150"/>
        <v>4.4000000000000004</v>
      </c>
      <c r="BI409" s="135">
        <v>4.4000000000000004</v>
      </c>
      <c r="BJ409" s="135">
        <v>4.4000000000000004</v>
      </c>
      <c r="BK409" s="135">
        <v>4.4000000000000004</v>
      </c>
      <c r="BL409" s="135">
        <v>4.4000000000000004</v>
      </c>
      <c r="BM409" s="135">
        <v>4.4000000000000004</v>
      </c>
      <c r="BN409" s="169">
        <f t="shared" si="151"/>
        <v>4.4000000000000004</v>
      </c>
      <c r="BO409" s="148">
        <v>4.4000000000000004</v>
      </c>
      <c r="BP409" s="148">
        <v>4.4000000000000004</v>
      </c>
      <c r="BQ409" s="148">
        <v>4.4000000000000004</v>
      </c>
      <c r="BR409" s="148">
        <v>4.4000000000000004</v>
      </c>
      <c r="BS409" s="169">
        <f t="shared" si="152"/>
        <v>4.4000000000000004</v>
      </c>
      <c r="BT409" s="148">
        <v>4.4000000000000004</v>
      </c>
      <c r="BU409" s="148">
        <v>4.4000000000000004</v>
      </c>
      <c r="BV409" s="148">
        <v>4.4000000000000004</v>
      </c>
      <c r="BW409" s="148">
        <v>4.4000000000000004</v>
      </c>
      <c r="BX409" s="169">
        <f t="shared" si="153"/>
        <v>4.4000000000000004</v>
      </c>
      <c r="BY409" s="148">
        <v>4</v>
      </c>
      <c r="BZ409" s="148">
        <v>4</v>
      </c>
      <c r="CA409" s="148">
        <v>4</v>
      </c>
      <c r="CB409" s="169">
        <f t="shared" si="154"/>
        <v>4</v>
      </c>
      <c r="CC409" s="148">
        <v>4</v>
      </c>
      <c r="CD409" s="148">
        <v>4</v>
      </c>
      <c r="CE409" s="148">
        <v>4</v>
      </c>
      <c r="CF409" s="148"/>
      <c r="CG409" s="148"/>
      <c r="CH409" s="169">
        <f t="shared" si="155"/>
        <v>4</v>
      </c>
    </row>
    <row r="410" spans="1:86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141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142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143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140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144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145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146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147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148"/>
        <v>3.5</v>
      </c>
      <c r="AY410" s="135">
        <v>3.5</v>
      </c>
      <c r="AZ410" s="135">
        <v>3.5</v>
      </c>
      <c r="BA410" s="135">
        <v>3.5</v>
      </c>
      <c r="BB410" s="135">
        <v>3.5</v>
      </c>
      <c r="BC410" s="169">
        <f t="shared" si="149"/>
        <v>3.5</v>
      </c>
      <c r="BD410" s="135">
        <v>3.5</v>
      </c>
      <c r="BE410" s="135">
        <v>3.5</v>
      </c>
      <c r="BF410" s="135">
        <v>3.5</v>
      </c>
      <c r="BG410" s="135">
        <v>3.5</v>
      </c>
      <c r="BH410" s="169">
        <f t="shared" si="150"/>
        <v>3.5</v>
      </c>
      <c r="BI410" s="135">
        <v>3.5</v>
      </c>
      <c r="BJ410" s="135">
        <v>3.5</v>
      </c>
      <c r="BK410" s="135">
        <v>3.5</v>
      </c>
      <c r="BL410" s="135">
        <v>3.5</v>
      </c>
      <c r="BM410" s="135">
        <v>3.5</v>
      </c>
      <c r="BN410" s="169">
        <f t="shared" si="151"/>
        <v>3.5</v>
      </c>
      <c r="BO410" s="148">
        <v>3.5</v>
      </c>
      <c r="BP410" s="148">
        <v>3.5</v>
      </c>
      <c r="BQ410" s="148">
        <v>3.5</v>
      </c>
      <c r="BR410" s="148">
        <v>3.5</v>
      </c>
      <c r="BS410" s="169">
        <f t="shared" si="152"/>
        <v>3.5</v>
      </c>
      <c r="BT410" s="148">
        <v>3.5</v>
      </c>
      <c r="BU410" s="148">
        <v>3.5</v>
      </c>
      <c r="BV410" s="148">
        <v>3.5</v>
      </c>
      <c r="BW410" s="148">
        <v>3.5</v>
      </c>
      <c r="BX410" s="169">
        <f t="shared" si="153"/>
        <v>3.5</v>
      </c>
      <c r="BY410" s="148">
        <v>3.5</v>
      </c>
      <c r="BZ410" s="148">
        <v>3.5</v>
      </c>
      <c r="CA410" s="148">
        <v>3.5</v>
      </c>
      <c r="CB410" s="169">
        <f t="shared" si="154"/>
        <v>3.5</v>
      </c>
      <c r="CC410" s="148">
        <v>3.5</v>
      </c>
      <c r="CD410" s="148">
        <v>3.5</v>
      </c>
      <c r="CE410" s="148">
        <v>3.5</v>
      </c>
      <c r="CF410" s="148"/>
      <c r="CG410" s="148"/>
      <c r="CH410" s="169">
        <f t="shared" si="155"/>
        <v>3.5</v>
      </c>
    </row>
    <row r="411" spans="1:86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141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142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143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140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144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145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146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147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148"/>
        <v>18</v>
      </c>
      <c r="AY411" s="135">
        <v>18</v>
      </c>
      <c r="AZ411" s="135">
        <v>17.5</v>
      </c>
      <c r="BA411" s="135">
        <v>17</v>
      </c>
      <c r="BB411" s="135">
        <v>17</v>
      </c>
      <c r="BC411" s="169">
        <f t="shared" si="149"/>
        <v>17.375</v>
      </c>
      <c r="BD411" s="135">
        <v>17</v>
      </c>
      <c r="BE411" s="135">
        <v>17</v>
      </c>
      <c r="BF411" s="135">
        <v>17</v>
      </c>
      <c r="BG411" s="135">
        <v>17</v>
      </c>
      <c r="BH411" s="169">
        <f t="shared" si="150"/>
        <v>17</v>
      </c>
      <c r="BI411" s="135">
        <v>17</v>
      </c>
      <c r="BJ411" s="135">
        <v>17</v>
      </c>
      <c r="BK411" s="135">
        <v>17</v>
      </c>
      <c r="BL411" s="135">
        <v>17</v>
      </c>
      <c r="BM411" s="135">
        <v>17</v>
      </c>
      <c r="BN411" s="169">
        <f t="shared" si="151"/>
        <v>17</v>
      </c>
      <c r="BO411" s="148">
        <v>17</v>
      </c>
      <c r="BP411" s="148">
        <v>17</v>
      </c>
      <c r="BQ411" s="148">
        <v>17</v>
      </c>
      <c r="BR411" s="148">
        <v>17</v>
      </c>
      <c r="BS411" s="169">
        <f t="shared" si="152"/>
        <v>17</v>
      </c>
      <c r="BT411" s="148">
        <v>17</v>
      </c>
      <c r="BU411" s="148">
        <v>17</v>
      </c>
      <c r="BV411" s="148">
        <v>17</v>
      </c>
      <c r="BW411" s="148">
        <v>17</v>
      </c>
      <c r="BX411" s="169">
        <f t="shared" si="153"/>
        <v>17</v>
      </c>
      <c r="BY411" s="148">
        <v>17</v>
      </c>
      <c r="BZ411" s="148">
        <v>17</v>
      </c>
      <c r="CA411" s="148">
        <v>17</v>
      </c>
      <c r="CB411" s="169">
        <f t="shared" si="154"/>
        <v>17</v>
      </c>
      <c r="CC411" s="148">
        <v>17</v>
      </c>
      <c r="CD411" s="148">
        <v>17</v>
      </c>
      <c r="CE411" s="148">
        <v>17</v>
      </c>
      <c r="CF411" s="148"/>
      <c r="CG411" s="148"/>
      <c r="CH411" s="169">
        <f t="shared" si="155"/>
        <v>17</v>
      </c>
    </row>
    <row r="412" spans="1:86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141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142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143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140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144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145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146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147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148"/>
        <v>20.5</v>
      </c>
      <c r="AY412" s="135">
        <v>22</v>
      </c>
      <c r="AZ412" s="135">
        <v>17</v>
      </c>
      <c r="BA412" s="135">
        <v>18</v>
      </c>
      <c r="BB412" s="135">
        <v>18</v>
      </c>
      <c r="BC412" s="169">
        <f t="shared" si="149"/>
        <v>18.75</v>
      </c>
      <c r="BD412" s="135">
        <v>18</v>
      </c>
      <c r="BE412" s="135">
        <v>18</v>
      </c>
      <c r="BF412" s="135">
        <v>18</v>
      </c>
      <c r="BG412" s="135">
        <v>18</v>
      </c>
      <c r="BH412" s="169">
        <f t="shared" si="150"/>
        <v>18</v>
      </c>
      <c r="BI412" s="135">
        <v>18</v>
      </c>
      <c r="BJ412" s="135">
        <v>18</v>
      </c>
      <c r="BK412" s="135">
        <v>18</v>
      </c>
      <c r="BL412" s="135">
        <v>18</v>
      </c>
      <c r="BM412" s="135">
        <v>18</v>
      </c>
      <c r="BN412" s="169">
        <f t="shared" si="151"/>
        <v>18</v>
      </c>
      <c r="BO412" s="148">
        <v>18</v>
      </c>
      <c r="BP412" s="148">
        <v>18</v>
      </c>
      <c r="BQ412" s="148">
        <v>18</v>
      </c>
      <c r="BR412" s="148">
        <v>18</v>
      </c>
      <c r="BS412" s="169">
        <f t="shared" si="152"/>
        <v>18</v>
      </c>
      <c r="BT412" s="148">
        <v>18</v>
      </c>
      <c r="BU412" s="148">
        <v>18</v>
      </c>
      <c r="BV412" s="148">
        <v>18</v>
      </c>
      <c r="BW412" s="148">
        <v>18</v>
      </c>
      <c r="BX412" s="169">
        <f t="shared" si="153"/>
        <v>18</v>
      </c>
      <c r="BY412" s="148">
        <v>18</v>
      </c>
      <c r="BZ412" s="148">
        <v>18</v>
      </c>
      <c r="CA412" s="148">
        <v>18</v>
      </c>
      <c r="CB412" s="169">
        <f t="shared" si="154"/>
        <v>18</v>
      </c>
      <c r="CC412" s="148">
        <v>18</v>
      </c>
      <c r="CD412" s="148">
        <v>18</v>
      </c>
      <c r="CE412" s="148">
        <v>18</v>
      </c>
      <c r="CF412" s="148"/>
      <c r="CG412" s="148"/>
      <c r="CH412" s="169">
        <f t="shared" si="155"/>
        <v>18</v>
      </c>
    </row>
    <row r="413" spans="1:86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141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142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143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140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144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145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146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147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148"/>
        <v>18.25</v>
      </c>
      <c r="AY413" s="135">
        <v>20</v>
      </c>
      <c r="AZ413" s="135">
        <v>18</v>
      </c>
      <c r="BA413" s="135">
        <v>15</v>
      </c>
      <c r="BB413" s="135">
        <v>15</v>
      </c>
      <c r="BC413" s="169">
        <f t="shared" si="149"/>
        <v>17</v>
      </c>
      <c r="BD413" s="135">
        <v>15</v>
      </c>
      <c r="BE413" s="135">
        <v>15</v>
      </c>
      <c r="BF413" s="135">
        <v>15</v>
      </c>
      <c r="BG413" s="135">
        <v>15</v>
      </c>
      <c r="BH413" s="169">
        <f t="shared" si="150"/>
        <v>15</v>
      </c>
      <c r="BI413" s="135">
        <v>15</v>
      </c>
      <c r="BJ413" s="135">
        <v>15</v>
      </c>
      <c r="BK413" s="135">
        <v>15</v>
      </c>
      <c r="BL413" s="135">
        <v>15</v>
      </c>
      <c r="BM413" s="135">
        <v>15</v>
      </c>
      <c r="BN413" s="169">
        <f t="shared" si="151"/>
        <v>15</v>
      </c>
      <c r="BO413" s="148">
        <v>15</v>
      </c>
      <c r="BP413" s="148">
        <v>15</v>
      </c>
      <c r="BQ413" s="148">
        <v>15</v>
      </c>
      <c r="BR413" s="148">
        <v>15</v>
      </c>
      <c r="BS413" s="169">
        <f t="shared" si="152"/>
        <v>15</v>
      </c>
      <c r="BT413" s="148">
        <v>15</v>
      </c>
      <c r="BU413" s="148">
        <v>15</v>
      </c>
      <c r="BV413" s="148">
        <v>15</v>
      </c>
      <c r="BW413" s="148">
        <v>15</v>
      </c>
      <c r="BX413" s="169">
        <f t="shared" si="153"/>
        <v>15</v>
      </c>
      <c r="BY413" s="148">
        <v>15</v>
      </c>
      <c r="BZ413" s="148">
        <v>15</v>
      </c>
      <c r="CA413" s="148">
        <v>15</v>
      </c>
      <c r="CB413" s="169">
        <f t="shared" si="154"/>
        <v>15</v>
      </c>
      <c r="CC413" s="148">
        <v>15</v>
      </c>
      <c r="CD413" s="148">
        <v>15</v>
      </c>
      <c r="CE413" s="148">
        <v>15</v>
      </c>
      <c r="CF413" s="148"/>
      <c r="CG413" s="148"/>
      <c r="CH413" s="169">
        <f t="shared" si="155"/>
        <v>15</v>
      </c>
    </row>
    <row r="414" spans="1:86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141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142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143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140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144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145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146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147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148"/>
        <v>4</v>
      </c>
      <c r="AY414" s="135">
        <v>4</v>
      </c>
      <c r="AZ414" s="135">
        <v>4</v>
      </c>
      <c r="BA414" s="135">
        <v>4</v>
      </c>
      <c r="BB414" s="135">
        <v>4</v>
      </c>
      <c r="BC414" s="169">
        <f t="shared" si="149"/>
        <v>4</v>
      </c>
      <c r="BD414" s="135">
        <v>4</v>
      </c>
      <c r="BE414" s="135">
        <v>4</v>
      </c>
      <c r="BF414" s="135">
        <v>4</v>
      </c>
      <c r="BG414" s="135">
        <v>4</v>
      </c>
      <c r="BH414" s="169">
        <f t="shared" si="150"/>
        <v>4</v>
      </c>
      <c r="BI414" s="135">
        <v>4</v>
      </c>
      <c r="BJ414" s="135">
        <v>4</v>
      </c>
      <c r="BK414" s="135">
        <v>4</v>
      </c>
      <c r="BL414" s="135">
        <v>4</v>
      </c>
      <c r="BM414" s="135">
        <v>4</v>
      </c>
      <c r="BN414" s="169">
        <f t="shared" si="151"/>
        <v>4</v>
      </c>
      <c r="BO414" s="148">
        <v>4</v>
      </c>
      <c r="BP414" s="148">
        <v>4</v>
      </c>
      <c r="BQ414" s="148">
        <v>4</v>
      </c>
      <c r="BR414" s="148">
        <v>4</v>
      </c>
      <c r="BS414" s="169">
        <f t="shared" si="152"/>
        <v>4</v>
      </c>
      <c r="BT414" s="148">
        <v>4</v>
      </c>
      <c r="BU414" s="148">
        <v>4</v>
      </c>
      <c r="BV414" s="148">
        <v>4</v>
      </c>
      <c r="BW414" s="148">
        <v>4</v>
      </c>
      <c r="BX414" s="169">
        <f t="shared" si="153"/>
        <v>4</v>
      </c>
      <c r="BY414" s="148">
        <v>4</v>
      </c>
      <c r="BZ414" s="148">
        <v>4</v>
      </c>
      <c r="CA414" s="148">
        <v>4</v>
      </c>
      <c r="CB414" s="169">
        <f t="shared" si="154"/>
        <v>4</v>
      </c>
      <c r="CC414" s="148">
        <v>4</v>
      </c>
      <c r="CD414" s="148">
        <v>4</v>
      </c>
      <c r="CE414" s="148">
        <v>4</v>
      </c>
      <c r="CF414" s="148"/>
      <c r="CG414" s="148"/>
      <c r="CH414" s="169">
        <f t="shared" si="155"/>
        <v>4</v>
      </c>
    </row>
    <row r="415" spans="1:86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141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142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143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140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144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145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146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147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148"/>
        <v>3.5</v>
      </c>
      <c r="AY415" s="135">
        <v>3.5</v>
      </c>
      <c r="AZ415" s="135">
        <v>3.5</v>
      </c>
      <c r="BA415" s="135">
        <v>2.5</v>
      </c>
      <c r="BB415" s="135">
        <v>2.5</v>
      </c>
      <c r="BC415" s="169">
        <f t="shared" si="149"/>
        <v>3</v>
      </c>
      <c r="BD415" s="135">
        <v>2.5</v>
      </c>
      <c r="BE415" s="135">
        <v>2.5</v>
      </c>
      <c r="BF415" s="135">
        <v>2.5</v>
      </c>
      <c r="BG415" s="135">
        <v>2.5</v>
      </c>
      <c r="BH415" s="169">
        <f t="shared" si="150"/>
        <v>2.5</v>
      </c>
      <c r="BI415" s="135">
        <v>3.5</v>
      </c>
      <c r="BJ415" s="135">
        <v>3.5</v>
      </c>
      <c r="BK415" s="135">
        <v>3.5</v>
      </c>
      <c r="BL415" s="135">
        <v>3.5</v>
      </c>
      <c r="BM415" s="135">
        <v>3.5</v>
      </c>
      <c r="BN415" s="169">
        <f t="shared" si="151"/>
        <v>3.5</v>
      </c>
      <c r="BO415" s="148">
        <v>3.5</v>
      </c>
      <c r="BP415" s="148">
        <v>3.5</v>
      </c>
      <c r="BQ415" s="148">
        <v>3.5</v>
      </c>
      <c r="BR415" s="148">
        <v>3.5</v>
      </c>
      <c r="BS415" s="169">
        <f t="shared" si="152"/>
        <v>3.5</v>
      </c>
      <c r="BT415" s="148">
        <v>3.5</v>
      </c>
      <c r="BU415" s="148">
        <v>3.5</v>
      </c>
      <c r="BV415" s="148">
        <v>3.5</v>
      </c>
      <c r="BW415" s="148">
        <v>3.5</v>
      </c>
      <c r="BX415" s="169">
        <f t="shared" si="153"/>
        <v>3.5</v>
      </c>
      <c r="BY415" s="148">
        <v>3.5</v>
      </c>
      <c r="BZ415" s="148">
        <v>3.5</v>
      </c>
      <c r="CA415" s="148">
        <v>3.5</v>
      </c>
      <c r="CB415" s="169">
        <f t="shared" si="154"/>
        <v>3.5</v>
      </c>
      <c r="CC415" s="148">
        <v>3.5</v>
      </c>
      <c r="CD415" s="148">
        <v>3.5</v>
      </c>
      <c r="CE415" s="148">
        <v>3.5</v>
      </c>
      <c r="CF415" s="148"/>
      <c r="CG415" s="148"/>
      <c r="CH415" s="169">
        <f t="shared" si="155"/>
        <v>3.5</v>
      </c>
    </row>
    <row r="416" spans="1:86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141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142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143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140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144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145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146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147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148"/>
        <v>30</v>
      </c>
      <c r="AY416" s="135">
        <v>30</v>
      </c>
      <c r="AZ416" s="135">
        <v>30</v>
      </c>
      <c r="BA416" s="135">
        <v>30</v>
      </c>
      <c r="BB416" s="135">
        <v>30</v>
      </c>
      <c r="BC416" s="169">
        <f t="shared" si="149"/>
        <v>30</v>
      </c>
      <c r="BD416" s="135">
        <v>30</v>
      </c>
      <c r="BE416" s="135">
        <v>30</v>
      </c>
      <c r="BF416" s="135">
        <v>30</v>
      </c>
      <c r="BG416" s="135">
        <v>30</v>
      </c>
      <c r="BH416" s="169">
        <f t="shared" si="150"/>
        <v>30</v>
      </c>
      <c r="BI416" s="135">
        <v>30</v>
      </c>
      <c r="BJ416" s="135">
        <v>30</v>
      </c>
      <c r="BK416" s="135">
        <v>30</v>
      </c>
      <c r="BL416" s="135">
        <v>30</v>
      </c>
      <c r="BM416" s="135">
        <v>30</v>
      </c>
      <c r="BN416" s="169">
        <f t="shared" si="151"/>
        <v>30</v>
      </c>
      <c r="BO416" s="148">
        <v>30</v>
      </c>
      <c r="BP416" s="148">
        <v>30</v>
      </c>
      <c r="BQ416" s="148">
        <v>30</v>
      </c>
      <c r="BR416" s="148">
        <v>30</v>
      </c>
      <c r="BS416" s="169">
        <f t="shared" si="152"/>
        <v>30</v>
      </c>
      <c r="BT416" s="148">
        <v>30</v>
      </c>
      <c r="BU416" s="148">
        <v>30</v>
      </c>
      <c r="BV416" s="148">
        <v>30</v>
      </c>
      <c r="BW416" s="148">
        <v>30</v>
      </c>
      <c r="BX416" s="169">
        <f t="shared" si="153"/>
        <v>30</v>
      </c>
      <c r="BY416" s="148">
        <v>30</v>
      </c>
      <c r="BZ416" s="148">
        <v>30</v>
      </c>
      <c r="CA416" s="148">
        <v>30</v>
      </c>
      <c r="CB416" s="169">
        <f t="shared" si="154"/>
        <v>30</v>
      </c>
      <c r="CC416" s="148">
        <v>30</v>
      </c>
      <c r="CD416" s="148">
        <v>30</v>
      </c>
      <c r="CE416" s="148">
        <v>30</v>
      </c>
      <c r="CF416" s="148"/>
      <c r="CG416" s="148"/>
      <c r="CH416" s="169">
        <f t="shared" si="155"/>
        <v>30</v>
      </c>
    </row>
    <row r="417" spans="1:86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141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142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143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140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144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145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146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147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148"/>
        <v>7.625</v>
      </c>
      <c r="AY417" s="135">
        <v>7.1</v>
      </c>
      <c r="AZ417" s="135">
        <v>6.8</v>
      </c>
      <c r="BA417" s="135">
        <v>6.9</v>
      </c>
      <c r="BB417" s="135">
        <v>6.9</v>
      </c>
      <c r="BC417" s="169">
        <f t="shared" si="149"/>
        <v>6.9249999999999989</v>
      </c>
      <c r="BD417" s="135">
        <v>6.9</v>
      </c>
      <c r="BE417" s="135">
        <v>7.2</v>
      </c>
      <c r="BF417" s="135">
        <v>7.3</v>
      </c>
      <c r="BG417" s="135">
        <v>7.9</v>
      </c>
      <c r="BH417" s="169">
        <f t="shared" si="150"/>
        <v>7.3250000000000011</v>
      </c>
      <c r="BI417" s="135">
        <v>8.1999999999999993</v>
      </c>
      <c r="BJ417" s="135">
        <v>8.1999999999999993</v>
      </c>
      <c r="BK417" s="135">
        <v>7.7</v>
      </c>
      <c r="BL417" s="135">
        <v>7.1</v>
      </c>
      <c r="BM417" s="135">
        <v>7.1</v>
      </c>
      <c r="BN417" s="169">
        <f t="shared" si="151"/>
        <v>7.6599999999999993</v>
      </c>
      <c r="BO417" s="148">
        <v>6.9</v>
      </c>
      <c r="BP417" s="148">
        <v>6.9</v>
      </c>
      <c r="BQ417" s="148">
        <v>6.9</v>
      </c>
      <c r="BR417" s="148">
        <v>6.9</v>
      </c>
      <c r="BS417" s="169">
        <f t="shared" si="152"/>
        <v>6.9</v>
      </c>
      <c r="BT417" s="148">
        <v>6.9</v>
      </c>
      <c r="BU417" s="148">
        <v>6.9</v>
      </c>
      <c r="BV417" s="148">
        <v>6.9</v>
      </c>
      <c r="BW417" s="148">
        <v>6.9</v>
      </c>
      <c r="BX417" s="169">
        <f t="shared" si="153"/>
        <v>6.9</v>
      </c>
      <c r="BY417" s="148">
        <v>6.9</v>
      </c>
      <c r="BZ417" s="148">
        <v>6.9</v>
      </c>
      <c r="CA417" s="148">
        <v>6.9</v>
      </c>
      <c r="CB417" s="169">
        <f t="shared" si="154"/>
        <v>6.9000000000000012</v>
      </c>
      <c r="CC417" s="148">
        <v>6.9</v>
      </c>
      <c r="CD417" s="148">
        <v>6.9</v>
      </c>
      <c r="CE417" s="148">
        <v>6.9</v>
      </c>
      <c r="CF417" s="148"/>
      <c r="CG417" s="148"/>
      <c r="CH417" s="169">
        <f t="shared" si="155"/>
        <v>6.9000000000000012</v>
      </c>
    </row>
    <row r="418" spans="1:86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141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142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143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140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144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145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146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147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148"/>
        <v>10.6</v>
      </c>
      <c r="AY418" s="135">
        <v>10.6</v>
      </c>
      <c r="AZ418" s="135">
        <v>10.6</v>
      </c>
      <c r="BA418" s="135">
        <v>10.6</v>
      </c>
      <c r="BB418" s="135">
        <v>10.6</v>
      </c>
      <c r="BC418" s="169">
        <f t="shared" si="149"/>
        <v>10.6</v>
      </c>
      <c r="BD418" s="135">
        <v>10.6</v>
      </c>
      <c r="BE418" s="135">
        <v>10.6</v>
      </c>
      <c r="BF418" s="135">
        <v>10.6</v>
      </c>
      <c r="BG418" s="135">
        <v>10.6</v>
      </c>
      <c r="BH418" s="169">
        <f t="shared" si="150"/>
        <v>10.6</v>
      </c>
      <c r="BI418" s="135">
        <v>10.6</v>
      </c>
      <c r="BJ418" s="135">
        <v>10.6</v>
      </c>
      <c r="BK418" s="135">
        <v>10.6</v>
      </c>
      <c r="BL418" s="135">
        <v>10.6</v>
      </c>
      <c r="BM418" s="135">
        <v>10.6</v>
      </c>
      <c r="BN418" s="169">
        <f t="shared" si="151"/>
        <v>10.6</v>
      </c>
      <c r="BO418" s="148">
        <v>10.6</v>
      </c>
      <c r="BP418" s="148">
        <v>10.6</v>
      </c>
      <c r="BQ418" s="148">
        <v>10.6</v>
      </c>
      <c r="BR418" s="148">
        <v>10.6</v>
      </c>
      <c r="BS418" s="169">
        <f t="shared" si="152"/>
        <v>10.6</v>
      </c>
      <c r="BT418" s="148">
        <v>10.6</v>
      </c>
      <c r="BU418" s="148">
        <v>10.6</v>
      </c>
      <c r="BV418" s="148">
        <v>10.6</v>
      </c>
      <c r="BW418" s="148">
        <v>10.6</v>
      </c>
      <c r="BX418" s="169">
        <f t="shared" si="153"/>
        <v>10.6</v>
      </c>
      <c r="BY418" s="148">
        <v>10.6</v>
      </c>
      <c r="BZ418" s="148">
        <v>10.6</v>
      </c>
      <c r="CA418" s="148">
        <v>10.6</v>
      </c>
      <c r="CB418" s="169">
        <f t="shared" si="154"/>
        <v>10.6</v>
      </c>
      <c r="CC418" s="148">
        <v>10.6</v>
      </c>
      <c r="CD418" s="148">
        <v>10.6</v>
      </c>
      <c r="CE418" s="148">
        <v>10.6</v>
      </c>
      <c r="CF418" s="148"/>
      <c r="CG418" s="148"/>
      <c r="CH418" s="169">
        <f t="shared" si="155"/>
        <v>10.6</v>
      </c>
    </row>
    <row r="419" spans="1:86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141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142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143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140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144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145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146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147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148"/>
        <v>11.5</v>
      </c>
      <c r="AY419" s="135">
        <v>11.5</v>
      </c>
      <c r="AZ419" s="135">
        <v>11.5</v>
      </c>
      <c r="BA419" s="135">
        <v>11.5</v>
      </c>
      <c r="BB419" s="135">
        <v>11.5</v>
      </c>
      <c r="BC419" s="169">
        <f t="shared" si="149"/>
        <v>11.5</v>
      </c>
      <c r="BD419" s="135">
        <v>11.5</v>
      </c>
      <c r="BE419" s="135">
        <v>11.5</v>
      </c>
      <c r="BF419" s="135">
        <v>11.5</v>
      </c>
      <c r="BG419" s="135">
        <v>11.5</v>
      </c>
      <c r="BH419" s="169">
        <f t="shared" si="150"/>
        <v>11.5</v>
      </c>
      <c r="BI419" s="135">
        <v>11.5</v>
      </c>
      <c r="BJ419" s="135">
        <v>11.5</v>
      </c>
      <c r="BK419" s="135">
        <v>11.5</v>
      </c>
      <c r="BL419" s="135">
        <v>11.5</v>
      </c>
      <c r="BM419" s="135">
        <v>11.5</v>
      </c>
      <c r="BN419" s="169">
        <f t="shared" si="151"/>
        <v>11.5</v>
      </c>
      <c r="BO419" s="148">
        <v>11.5</v>
      </c>
      <c r="BP419" s="148">
        <v>11.5</v>
      </c>
      <c r="BQ419" s="148">
        <v>11.5</v>
      </c>
      <c r="BR419" s="148">
        <v>11.5</v>
      </c>
      <c r="BS419" s="169">
        <f t="shared" si="152"/>
        <v>11.5</v>
      </c>
      <c r="BT419" s="148">
        <v>11.5</v>
      </c>
      <c r="BU419" s="148">
        <v>11.5</v>
      </c>
      <c r="BV419" s="148">
        <v>11.5</v>
      </c>
      <c r="BW419" s="148">
        <v>11.5</v>
      </c>
      <c r="BX419" s="169">
        <f t="shared" si="153"/>
        <v>11.5</v>
      </c>
      <c r="BY419" s="148">
        <v>11.5</v>
      </c>
      <c r="BZ419" s="148">
        <v>11.5</v>
      </c>
      <c r="CA419" s="148">
        <v>11.5</v>
      </c>
      <c r="CB419" s="169">
        <f t="shared" si="154"/>
        <v>11.5</v>
      </c>
      <c r="CC419" s="148">
        <v>11.5</v>
      </c>
      <c r="CD419" s="148">
        <v>11.5</v>
      </c>
      <c r="CE419" s="148">
        <v>11.5</v>
      </c>
      <c r="CF419" s="148"/>
      <c r="CG419" s="148"/>
      <c r="CH419" s="169">
        <f t="shared" si="155"/>
        <v>11.5</v>
      </c>
    </row>
    <row r="420" spans="1:86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  <c r="BD420" s="146"/>
      <c r="BE420" s="146"/>
      <c r="BF420" s="146"/>
      <c r="BG420" s="146"/>
      <c r="BH420" s="169"/>
      <c r="BI420" s="146"/>
      <c r="BJ420" s="146"/>
      <c r="BK420" s="146"/>
      <c r="BL420" s="146"/>
      <c r="BM420" s="146"/>
      <c r="BN420" s="169"/>
      <c r="BO420" s="271"/>
      <c r="BP420" s="271"/>
      <c r="BQ420" s="271"/>
      <c r="BR420" s="271"/>
      <c r="BS420" s="169"/>
      <c r="BT420" s="271"/>
      <c r="BU420" s="271"/>
      <c r="BV420" s="271"/>
      <c r="BW420" s="271"/>
      <c r="BX420" s="169"/>
      <c r="BY420" s="271"/>
      <c r="BZ420" s="271"/>
      <c r="CA420" s="271"/>
      <c r="CB420" s="169"/>
      <c r="CC420" s="271"/>
      <c r="CD420" s="271"/>
      <c r="CE420" s="271"/>
      <c r="CF420" s="271"/>
      <c r="CG420" s="271"/>
      <c r="CH420" s="169"/>
    </row>
    <row r="421" spans="1:86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141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142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143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140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>
        <v>10.6</v>
      </c>
      <c r="BC421" s="169">
        <f>AVERAGE(AY421:BB421)</f>
        <v>10.602499999999999</v>
      </c>
      <c r="BD421" s="141">
        <v>10.6</v>
      </c>
      <c r="BE421" s="141">
        <v>10.59</v>
      </c>
      <c r="BF421" s="141">
        <v>10.61</v>
      </c>
      <c r="BG421" s="141">
        <v>10.63</v>
      </c>
      <c r="BH421" s="169">
        <f>AVERAGE(BD421:BG421)</f>
        <v>10.6075</v>
      </c>
      <c r="BI421" s="141">
        <v>10.83</v>
      </c>
      <c r="BJ421" s="141">
        <v>10.85</v>
      </c>
      <c r="BK421" s="141">
        <v>10.83</v>
      </c>
      <c r="BL421" s="141">
        <v>10.85</v>
      </c>
      <c r="BM421" s="141">
        <v>10.85</v>
      </c>
      <c r="BN421" s="169">
        <f>AVERAGE(BI421:BM421)</f>
        <v>10.842000000000001</v>
      </c>
      <c r="BO421" s="270">
        <v>10.85</v>
      </c>
      <c r="BP421" s="270">
        <v>10.85</v>
      </c>
      <c r="BQ421" s="270">
        <v>10.85</v>
      </c>
      <c r="BR421" s="270">
        <v>10.85</v>
      </c>
      <c r="BS421" s="169">
        <f>AVERAGE(BO421:BR421)</f>
        <v>10.85</v>
      </c>
      <c r="BT421" s="270">
        <v>10.85</v>
      </c>
      <c r="BU421" s="270">
        <v>10.85</v>
      </c>
      <c r="BV421" s="270">
        <v>10.85</v>
      </c>
      <c r="BW421" s="270">
        <v>10.85</v>
      </c>
      <c r="BX421" s="169">
        <f>AVERAGE(BT421:BW421)</f>
        <v>10.85</v>
      </c>
      <c r="BY421" s="270">
        <v>10.85</v>
      </c>
      <c r="BZ421" s="270">
        <v>10.85</v>
      </c>
      <c r="CA421" s="270">
        <v>10.85</v>
      </c>
      <c r="CB421" s="169">
        <f>AVERAGE(BY421:CA421)</f>
        <v>10.85</v>
      </c>
      <c r="CC421" s="270">
        <v>10.86</v>
      </c>
      <c r="CD421" s="270">
        <v>10.86</v>
      </c>
      <c r="CE421" s="270">
        <v>10.85</v>
      </c>
      <c r="CF421" s="270"/>
      <c r="CG421" s="270"/>
      <c r="CH421" s="169">
        <f>AVERAGE(CC421:CG421)</f>
        <v>10.856666666666667</v>
      </c>
    </row>
    <row r="422" spans="1:86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141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142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143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140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>
        <v>10.68</v>
      </c>
      <c r="BC422" s="169">
        <f>AVERAGE(AY422:BB422)</f>
        <v>10.6775</v>
      </c>
      <c r="BD422" s="135">
        <v>10.68</v>
      </c>
      <c r="BE422" s="135">
        <v>10.67</v>
      </c>
      <c r="BF422" s="135">
        <v>10.69</v>
      </c>
      <c r="BG422" s="135">
        <v>10.71</v>
      </c>
      <c r="BH422" s="169">
        <f>AVERAGE(BD422:BG422)</f>
        <v>10.6875</v>
      </c>
      <c r="BI422" s="135">
        <v>10.93</v>
      </c>
      <c r="BJ422" s="135">
        <v>10.95</v>
      </c>
      <c r="BK422" s="135">
        <v>10.93</v>
      </c>
      <c r="BL422" s="135">
        <v>10.95</v>
      </c>
      <c r="BM422" s="135">
        <v>10.95</v>
      </c>
      <c r="BN422" s="169">
        <f>AVERAGE(BI422:BM422)</f>
        <v>10.942000000000002</v>
      </c>
      <c r="BO422" s="148">
        <v>10.95</v>
      </c>
      <c r="BP422" s="148">
        <v>10.95</v>
      </c>
      <c r="BQ422" s="148">
        <v>10.95</v>
      </c>
      <c r="BR422" s="148">
        <v>10.95</v>
      </c>
      <c r="BS422" s="169">
        <f>AVERAGE(BO422:BR422)</f>
        <v>10.95</v>
      </c>
      <c r="BT422" s="148">
        <v>10.95</v>
      </c>
      <c r="BU422" s="148">
        <v>10.95</v>
      </c>
      <c r="BV422" s="148">
        <v>10.95</v>
      </c>
      <c r="BW422" s="148">
        <v>10.95</v>
      </c>
      <c r="BX422" s="169">
        <f>AVERAGE(BT422:BW422)</f>
        <v>10.95</v>
      </c>
      <c r="BY422" s="148">
        <v>10.95</v>
      </c>
      <c r="BZ422" s="148">
        <v>10.95</v>
      </c>
      <c r="CA422" s="148">
        <v>10.95</v>
      </c>
      <c r="CB422" s="169">
        <f>AVERAGE(BY422:CA422)</f>
        <v>10.949999999999998</v>
      </c>
      <c r="CC422" s="148">
        <v>10.93</v>
      </c>
      <c r="CD422" s="148">
        <v>10.93</v>
      </c>
      <c r="CE422" s="148">
        <v>10.9</v>
      </c>
      <c r="CF422" s="148"/>
      <c r="CG422" s="148"/>
      <c r="CH422" s="169">
        <f>AVERAGE(CC422:CG422)</f>
        <v>10.92</v>
      </c>
    </row>
    <row r="423" spans="1:86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86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86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86" ht="18.75" customHeight="1" x14ac:dyDescent="0.3"/>
    <row r="427" spans="1:86" ht="18" x14ac:dyDescent="0.25">
      <c r="A427" s="282" t="s">
        <v>45</v>
      </c>
      <c r="B427" s="282"/>
      <c r="C427" s="283"/>
      <c r="D427" s="283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  <c r="AC427" s="282"/>
      <c r="AD427" s="282"/>
      <c r="AE427" s="282"/>
      <c r="AF427" s="282"/>
      <c r="AG427" s="282"/>
      <c r="AH427" s="282"/>
      <c r="AI427" s="282"/>
      <c r="AJ427" s="282"/>
      <c r="AK427" s="282"/>
      <c r="AL427" s="282"/>
      <c r="AM427" s="282"/>
      <c r="AN427" s="282"/>
      <c r="AO427" s="282"/>
      <c r="AP427" s="282"/>
      <c r="AQ427" s="282"/>
      <c r="AR427" s="282"/>
      <c r="AS427" s="282"/>
      <c r="AT427" s="282"/>
      <c r="AU427" s="282"/>
      <c r="AV427" s="282"/>
      <c r="AW427" s="282"/>
      <c r="AX427" s="282"/>
      <c r="AY427" s="282"/>
      <c r="AZ427" s="282"/>
      <c r="BA427" s="282"/>
      <c r="BB427" s="282"/>
      <c r="BC427" s="282"/>
      <c r="BD427" s="282"/>
      <c r="BE427" s="282"/>
      <c r="BF427" s="282"/>
      <c r="BG427" s="282"/>
      <c r="BH427" s="282"/>
      <c r="BI427" s="282"/>
      <c r="BJ427" s="282"/>
      <c r="BK427" s="282"/>
      <c r="BL427" s="282"/>
      <c r="BM427" s="282"/>
      <c r="BN427" s="282"/>
      <c r="BO427" s="282"/>
      <c r="BP427" s="282"/>
      <c r="BQ427" s="282"/>
      <c r="BR427" s="282"/>
      <c r="BS427" s="282"/>
      <c r="BT427" s="282"/>
      <c r="BU427" s="282"/>
      <c r="BV427" s="282"/>
      <c r="BW427" s="282"/>
      <c r="BX427" s="282"/>
      <c r="BY427" s="282"/>
      <c r="BZ427" s="282"/>
      <c r="CA427" s="282"/>
      <c r="CB427" s="282"/>
      <c r="CC427" s="282"/>
      <c r="CD427" s="282"/>
      <c r="CE427" s="282"/>
      <c r="CF427" s="282"/>
      <c r="CG427" s="282"/>
      <c r="CH427" s="282"/>
    </row>
    <row r="428" spans="1:86" ht="18.75" customHeight="1" x14ac:dyDescent="0.3">
      <c r="A428" s="217"/>
      <c r="B428" s="197"/>
      <c r="C428" s="279" t="s">
        <v>39</v>
      </c>
      <c r="D428" s="280"/>
      <c r="E428" s="280"/>
      <c r="F428" s="280"/>
      <c r="G428" s="280"/>
      <c r="H428" s="280"/>
      <c r="I428" s="280"/>
      <c r="J428" s="280"/>
      <c r="K428" s="280"/>
      <c r="L428" s="280"/>
      <c r="M428" s="280"/>
      <c r="N428" s="280"/>
      <c r="O428" s="280"/>
      <c r="P428" s="280"/>
      <c r="Q428" s="280"/>
      <c r="R428" s="280"/>
      <c r="S428" s="280"/>
      <c r="T428" s="280"/>
      <c r="U428" s="280"/>
      <c r="V428" s="280"/>
      <c r="W428" s="280"/>
      <c r="X428" s="280"/>
      <c r="Y428" s="280"/>
      <c r="Z428" s="280"/>
      <c r="AA428" s="280"/>
      <c r="AB428" s="280"/>
      <c r="AC428" s="280"/>
      <c r="AD428" s="280"/>
      <c r="AE428" s="280"/>
      <c r="AF428" s="280"/>
      <c r="AG428" s="280"/>
      <c r="AH428" s="280"/>
      <c r="AI428" s="280"/>
      <c r="AJ428" s="280"/>
      <c r="AK428" s="280"/>
      <c r="AL428" s="280"/>
      <c r="AM428" s="280"/>
      <c r="AN428" s="280"/>
      <c r="AO428" s="280"/>
      <c r="AP428" s="280"/>
      <c r="AQ428" s="280"/>
      <c r="AR428" s="280"/>
      <c r="AS428" s="280"/>
      <c r="AT428" s="280"/>
      <c r="AU428" s="280"/>
      <c r="AV428" s="280"/>
      <c r="AW428" s="280"/>
      <c r="AX428" s="280"/>
      <c r="AY428" s="280"/>
      <c r="AZ428" s="280"/>
      <c r="BA428" s="280"/>
      <c r="BB428" s="280"/>
      <c r="BC428" s="280"/>
      <c r="BD428" s="280"/>
      <c r="BE428" s="280"/>
      <c r="BF428" s="280"/>
      <c r="BG428" s="280"/>
      <c r="BH428" s="280"/>
      <c r="BI428" s="280"/>
      <c r="BJ428" s="280"/>
      <c r="BK428" s="280"/>
      <c r="BL428" s="280"/>
      <c r="BM428" s="280"/>
      <c r="BN428" s="280"/>
      <c r="BO428" s="280"/>
      <c r="BP428" s="280"/>
      <c r="BQ428" s="280"/>
      <c r="BR428" s="280"/>
      <c r="BS428" s="280"/>
      <c r="BT428" s="280"/>
      <c r="BU428" s="280"/>
      <c r="BV428" s="281"/>
      <c r="BW428" s="279"/>
      <c r="BX428" s="280"/>
      <c r="BY428" s="280"/>
      <c r="BZ428" s="280"/>
      <c r="CA428" s="280"/>
      <c r="CB428" s="280"/>
      <c r="CC428" s="280"/>
      <c r="CD428" s="280"/>
      <c r="CE428" s="280"/>
      <c r="CF428" s="280"/>
      <c r="CG428" s="280"/>
      <c r="CH428" s="280"/>
    </row>
    <row r="429" spans="1:86" ht="18.75" customHeight="1" x14ac:dyDescent="0.3">
      <c r="A429" s="218"/>
      <c r="B429" s="198"/>
      <c r="C429" s="291" t="s">
        <v>139</v>
      </c>
      <c r="D429" s="292"/>
      <c r="E429" s="292"/>
      <c r="F429" s="293"/>
      <c r="G429" s="286" t="s">
        <v>123</v>
      </c>
      <c r="H429" s="288" t="s">
        <v>139</v>
      </c>
      <c r="I429" s="289"/>
      <c r="J429" s="289"/>
      <c r="K429" s="290"/>
      <c r="L429" s="286" t="s">
        <v>123</v>
      </c>
      <c r="M429" s="288" t="s">
        <v>139</v>
      </c>
      <c r="N429" s="289"/>
      <c r="O429" s="289"/>
      <c r="P429" s="290"/>
      <c r="Q429" s="286" t="s">
        <v>123</v>
      </c>
      <c r="R429" s="291" t="s">
        <v>139</v>
      </c>
      <c r="S429" s="292"/>
      <c r="T429" s="292"/>
      <c r="U429" s="292"/>
      <c r="V429" s="293"/>
      <c r="W429" s="286" t="s">
        <v>123</v>
      </c>
      <c r="X429" s="291" t="s">
        <v>139</v>
      </c>
      <c r="Y429" s="292"/>
      <c r="Z429" s="292"/>
      <c r="AA429" s="293"/>
      <c r="AB429" s="286" t="s">
        <v>123</v>
      </c>
      <c r="AC429" s="288" t="s">
        <v>139</v>
      </c>
      <c r="AD429" s="289"/>
      <c r="AE429" s="289"/>
      <c r="AF429" s="290"/>
      <c r="AG429" s="286" t="s">
        <v>123</v>
      </c>
      <c r="AH429" s="288" t="s">
        <v>139</v>
      </c>
      <c r="AI429" s="289"/>
      <c r="AJ429" s="289"/>
      <c r="AK429" s="289"/>
      <c r="AL429" s="290"/>
      <c r="AM429" s="286" t="s">
        <v>123</v>
      </c>
      <c r="AN429" s="288" t="s">
        <v>139</v>
      </c>
      <c r="AO429" s="289"/>
      <c r="AP429" s="289"/>
      <c r="AQ429" s="290"/>
      <c r="AR429" s="286" t="s">
        <v>123</v>
      </c>
      <c r="AS429" s="288" t="s">
        <v>139</v>
      </c>
      <c r="AT429" s="289"/>
      <c r="AU429" s="289"/>
      <c r="AV429" s="289"/>
      <c r="AW429" s="253"/>
      <c r="AX429" s="286" t="s">
        <v>123</v>
      </c>
      <c r="AY429" s="288" t="s">
        <v>139</v>
      </c>
      <c r="AZ429" s="289"/>
      <c r="BA429" s="289"/>
      <c r="BB429" s="290"/>
      <c r="BC429" s="286" t="s">
        <v>123</v>
      </c>
      <c r="BD429" s="284" t="s">
        <v>139</v>
      </c>
      <c r="BE429" s="285"/>
      <c r="BF429" s="285"/>
      <c r="BG429" s="285"/>
      <c r="BH429" s="286" t="s">
        <v>123</v>
      </c>
      <c r="BI429" s="284" t="s">
        <v>139</v>
      </c>
      <c r="BJ429" s="285"/>
      <c r="BK429" s="285"/>
      <c r="BL429" s="285"/>
      <c r="BM429" s="285"/>
      <c r="BN429" s="286" t="s">
        <v>123</v>
      </c>
      <c r="BO429" s="284" t="s">
        <v>316</v>
      </c>
      <c r="BP429" s="285"/>
      <c r="BQ429" s="285"/>
      <c r="BR429" s="285"/>
      <c r="BS429" s="286" t="s">
        <v>123</v>
      </c>
      <c r="BT429" s="284" t="s">
        <v>316</v>
      </c>
      <c r="BU429" s="285"/>
      <c r="BV429" s="285"/>
      <c r="BW429" s="285"/>
      <c r="BX429" s="286" t="s">
        <v>123</v>
      </c>
      <c r="BY429" s="284" t="s">
        <v>316</v>
      </c>
      <c r="BZ429" s="285"/>
      <c r="CA429" s="285"/>
      <c r="CB429" s="286" t="s">
        <v>123</v>
      </c>
      <c r="CC429" s="284" t="s">
        <v>316</v>
      </c>
      <c r="CD429" s="285"/>
      <c r="CE429" s="285"/>
      <c r="CF429" s="285"/>
      <c r="CG429" s="285"/>
      <c r="CH429" s="286" t="s">
        <v>123</v>
      </c>
    </row>
    <row r="430" spans="1:86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87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87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87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87"/>
      <c r="X430" s="138" t="str">
        <f>X12</f>
        <v>6.05</v>
      </c>
      <c r="Y430" s="138" t="str">
        <f>Y12</f>
        <v>13.05</v>
      </c>
      <c r="Z430" s="138" t="s">
        <v>281</v>
      </c>
      <c r="AA430" s="138" t="s">
        <v>282</v>
      </c>
      <c r="AB430" s="287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7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7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7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7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7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7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7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7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7"/>
      <c r="BY430" s="138" t="s">
        <v>326</v>
      </c>
      <c r="BZ430" s="138" t="s">
        <v>146</v>
      </c>
      <c r="CA430" s="138" t="s">
        <v>327</v>
      </c>
      <c r="CB430" s="287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7"/>
    </row>
    <row r="431" spans="1:86" ht="18" customHeight="1" x14ac:dyDescent="0.25">
      <c r="A431" s="294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  <c r="BD431" s="135"/>
      <c r="BE431" s="135"/>
      <c r="BF431" s="135"/>
      <c r="BG431" s="135"/>
      <c r="BH431" s="169" t="e">
        <f>AVERAGE(BD431:BG431)</f>
        <v>#DIV/0!</v>
      </c>
      <c r="BI431" s="135"/>
      <c r="BJ431" s="135"/>
      <c r="BK431" s="135"/>
      <c r="BL431" s="135"/>
      <c r="BM431" s="135"/>
      <c r="BN431" s="169" t="e">
        <f>AVERAGE(BI431:BM431)</f>
        <v>#DIV/0!</v>
      </c>
      <c r="BO431" s="135"/>
      <c r="BP431" s="135"/>
      <c r="BQ431" s="135"/>
      <c r="BR431" s="135"/>
      <c r="BS431" s="169" t="e">
        <f>AVERAGE(BO431:BR431)</f>
        <v>#DIV/0!</v>
      </c>
      <c r="BT431" s="135"/>
      <c r="BU431" s="135"/>
      <c r="BV431" s="135"/>
      <c r="BW431" s="135"/>
      <c r="BX431" s="169" t="e">
        <f>AVERAGE(BT431:BW431)</f>
        <v>#DIV/0!</v>
      </c>
      <c r="BY431" s="135"/>
      <c r="BZ431" s="135"/>
      <c r="CA431" s="135"/>
      <c r="CB431" s="169" t="e">
        <f>AVERAGE(BY431:CA431)</f>
        <v>#DIV/0!</v>
      </c>
      <c r="CC431" s="135"/>
      <c r="CD431" s="135"/>
      <c r="CE431" s="135"/>
      <c r="CF431" s="135"/>
      <c r="CG431" s="135"/>
      <c r="CH431" s="169" t="e">
        <f>AVERAGE(CC431:CG431)</f>
        <v>#DIV/0!</v>
      </c>
    </row>
    <row r="432" spans="1:86" ht="18" customHeight="1" x14ac:dyDescent="0.25">
      <c r="A432" s="295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156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>
        <v>4</v>
      </c>
      <c r="BC432" s="169">
        <f>AVERAGE(AY432:BB432)</f>
        <v>4</v>
      </c>
      <c r="BD432" s="135">
        <v>4</v>
      </c>
      <c r="BE432" s="135">
        <v>4</v>
      </c>
      <c r="BF432" s="135">
        <v>4.3</v>
      </c>
      <c r="BG432" s="135">
        <v>4.3</v>
      </c>
      <c r="BH432" s="169">
        <f>AVERAGE(BD432:BG432)</f>
        <v>4.1500000000000004</v>
      </c>
      <c r="BI432" s="135">
        <v>4.5</v>
      </c>
      <c r="BJ432" s="135">
        <v>5</v>
      </c>
      <c r="BK432" s="135">
        <v>5</v>
      </c>
      <c r="BL432" s="135">
        <v>5</v>
      </c>
      <c r="BM432" s="135">
        <v>5</v>
      </c>
      <c r="BN432" s="169">
        <f>AVERAGE(BI432:BM432)</f>
        <v>4.9000000000000004</v>
      </c>
      <c r="BO432" s="148">
        <v>5.5</v>
      </c>
      <c r="BP432" s="148">
        <v>5.5</v>
      </c>
      <c r="BQ432" s="148">
        <v>5.5</v>
      </c>
      <c r="BR432" s="148">
        <v>5</v>
      </c>
      <c r="BS432" s="169">
        <f>AVERAGE(BO432:BR432)</f>
        <v>5.375</v>
      </c>
      <c r="BT432" s="148">
        <v>5.5</v>
      </c>
      <c r="BU432" s="148">
        <v>6</v>
      </c>
      <c r="BV432" s="148">
        <v>6</v>
      </c>
      <c r="BW432" s="148">
        <v>5.88</v>
      </c>
      <c r="BX432" s="169">
        <f>AVERAGE(BT432:BW432)</f>
        <v>5.8449999999999998</v>
      </c>
      <c r="BY432" s="148">
        <v>6.5</v>
      </c>
      <c r="BZ432" s="148">
        <v>6.5</v>
      </c>
      <c r="CA432" s="148">
        <v>6.5</v>
      </c>
      <c r="CB432" s="169">
        <f>AVERAGE(BY432:CA432)</f>
        <v>6.5</v>
      </c>
      <c r="CC432" s="148">
        <v>6</v>
      </c>
      <c r="CD432" s="148">
        <v>6</v>
      </c>
      <c r="CE432" s="148">
        <v>6</v>
      </c>
      <c r="CF432" s="148"/>
      <c r="CG432" s="148"/>
      <c r="CH432" s="169">
        <f>AVERAGE(CC432:CG432)</f>
        <v>6</v>
      </c>
    </row>
    <row r="433" spans="1:86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157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158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159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156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>
        <v>3</v>
      </c>
      <c r="BC433" s="169">
        <f>AVERAGE(AY433:BB433)</f>
        <v>2.875</v>
      </c>
      <c r="BD433" s="135">
        <v>3</v>
      </c>
      <c r="BE433" s="135">
        <v>3</v>
      </c>
      <c r="BF433" s="135">
        <v>4</v>
      </c>
      <c r="BG433" s="135">
        <v>4</v>
      </c>
      <c r="BH433" s="169">
        <f>AVERAGE(BD433:BG433)</f>
        <v>3.5</v>
      </c>
      <c r="BI433" s="135">
        <v>4.5</v>
      </c>
      <c r="BJ433" s="135">
        <v>4.5</v>
      </c>
      <c r="BK433" s="135">
        <v>4</v>
      </c>
      <c r="BL433" s="135">
        <v>4</v>
      </c>
      <c r="BM433" s="135">
        <v>4</v>
      </c>
      <c r="BN433" s="169">
        <f>AVERAGE(BI433:BM433)</f>
        <v>4.2</v>
      </c>
      <c r="BO433" s="148">
        <v>5</v>
      </c>
      <c r="BP433" s="148">
        <v>5</v>
      </c>
      <c r="BQ433" s="148">
        <v>5</v>
      </c>
      <c r="BR433" s="148">
        <v>5</v>
      </c>
      <c r="BS433" s="169">
        <f>AVERAGE(BO433:BR433)</f>
        <v>5</v>
      </c>
      <c r="BT433" s="148">
        <v>6</v>
      </c>
      <c r="BU433" s="148">
        <v>6</v>
      </c>
      <c r="BV433" s="148">
        <v>6.5</v>
      </c>
      <c r="BW433" s="148">
        <v>6.25</v>
      </c>
      <c r="BX433" s="169">
        <f>AVERAGE(BT433:BW433)</f>
        <v>6.1875</v>
      </c>
      <c r="BY433" s="148">
        <v>6.6</v>
      </c>
      <c r="BZ433" s="148">
        <v>6.6</v>
      </c>
      <c r="CA433" s="148">
        <v>6.5</v>
      </c>
      <c r="CB433" s="169">
        <f>AVERAGE(BY433:CA433)</f>
        <v>6.5666666666666664</v>
      </c>
      <c r="CC433" s="148">
        <v>6.5</v>
      </c>
      <c r="CD433" s="148">
        <v>5</v>
      </c>
      <c r="CE433" s="148">
        <v>5</v>
      </c>
      <c r="CF433" s="148"/>
      <c r="CG433" s="148"/>
      <c r="CH433" s="169">
        <f>AVERAGE(CC433:CG433)</f>
        <v>5.5</v>
      </c>
    </row>
    <row r="434" spans="1:86" ht="18" customHeight="1" x14ac:dyDescent="0.25">
      <c r="A434" s="294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  <c r="BD434" s="135"/>
      <c r="BE434" s="135"/>
      <c r="BF434" s="135"/>
      <c r="BG434" s="135"/>
      <c r="BH434" s="169"/>
      <c r="BI434" s="135"/>
      <c r="BJ434" s="135"/>
      <c r="BK434" s="135"/>
      <c r="BL434" s="135"/>
      <c r="BM434" s="135"/>
      <c r="BN434" s="169"/>
      <c r="BO434" s="135"/>
      <c r="BP434" s="135"/>
      <c r="BQ434" s="135"/>
      <c r="BR434" s="135"/>
      <c r="BS434" s="169"/>
      <c r="BT434" s="135"/>
      <c r="BU434" s="135"/>
      <c r="BV434" s="135"/>
      <c r="BW434" s="135"/>
      <c r="BX434" s="169"/>
      <c r="BY434" s="135"/>
      <c r="BZ434" s="135"/>
      <c r="CA434" s="135"/>
      <c r="CB434" s="169"/>
      <c r="CC434" s="135"/>
      <c r="CD434" s="135"/>
      <c r="CE434" s="135"/>
      <c r="CF434" s="135"/>
      <c r="CG434" s="135"/>
      <c r="CH434" s="169"/>
    </row>
    <row r="435" spans="1:86" ht="18" customHeight="1" x14ac:dyDescent="0.25">
      <c r="A435" s="295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157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158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159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156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16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161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162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163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164">AVERAGE(AS435:AV435)</f>
        <v>3</v>
      </c>
      <c r="AY435" s="135">
        <v>3</v>
      </c>
      <c r="AZ435" s="135">
        <v>3</v>
      </c>
      <c r="BA435" s="135">
        <v>3</v>
      </c>
      <c r="BB435" s="135">
        <v>3</v>
      </c>
      <c r="BC435" s="169">
        <f t="shared" ref="BC435:BC461" si="165">AVERAGE(AY435:BB435)</f>
        <v>3</v>
      </c>
      <c r="BD435" s="135">
        <v>3</v>
      </c>
      <c r="BE435" s="135">
        <v>3</v>
      </c>
      <c r="BF435" s="135">
        <v>3</v>
      </c>
      <c r="BG435" s="135">
        <v>3</v>
      </c>
      <c r="BH435" s="169">
        <f t="shared" ref="BH435:BH461" si="166">AVERAGE(BD435:BG435)</f>
        <v>3</v>
      </c>
      <c r="BI435" s="135">
        <v>3</v>
      </c>
      <c r="BJ435" s="135">
        <v>3</v>
      </c>
      <c r="BK435" s="135">
        <v>3</v>
      </c>
      <c r="BL435" s="135">
        <v>3</v>
      </c>
      <c r="BM435" s="135">
        <v>3</v>
      </c>
      <c r="BN435" s="169">
        <f t="shared" ref="BN435:BN461" si="167">AVERAGE(BI435:BM435)</f>
        <v>3</v>
      </c>
      <c r="BO435" s="148">
        <v>3</v>
      </c>
      <c r="BP435" s="148">
        <v>3</v>
      </c>
      <c r="BQ435" s="148">
        <v>3</v>
      </c>
      <c r="BR435" s="148">
        <v>3</v>
      </c>
      <c r="BS435" s="169">
        <f t="shared" ref="BS435:BS461" si="168">AVERAGE(BO435:BR435)</f>
        <v>3</v>
      </c>
      <c r="BT435" s="148">
        <v>3.3</v>
      </c>
      <c r="BU435" s="148">
        <v>3</v>
      </c>
      <c r="BV435" s="148">
        <v>3</v>
      </c>
      <c r="BW435" s="148">
        <v>3.08</v>
      </c>
      <c r="BX435" s="169">
        <f t="shared" ref="BX435:BX461" si="169">AVERAGE(BT435:BW435)</f>
        <v>3.0950000000000002</v>
      </c>
      <c r="BY435" s="148">
        <v>3</v>
      </c>
      <c r="BZ435" s="148">
        <v>3</v>
      </c>
      <c r="CA435" s="148">
        <v>3</v>
      </c>
      <c r="CB435" s="169">
        <f t="shared" ref="CB435:CB461" si="170">AVERAGE(BY435:CA435)</f>
        <v>3</v>
      </c>
      <c r="CC435" s="148">
        <v>3</v>
      </c>
      <c r="CD435" s="148">
        <v>3</v>
      </c>
      <c r="CE435" s="148">
        <v>3</v>
      </c>
      <c r="CF435" s="148"/>
      <c r="CG435" s="148"/>
      <c r="CH435" s="169">
        <f t="shared" ref="CH435:CH461" si="171">AVERAGE(CC435:CG435)</f>
        <v>3</v>
      </c>
    </row>
    <row r="436" spans="1:86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157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158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159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156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16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161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162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163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164"/>
        <v>3</v>
      </c>
      <c r="AY436" s="135">
        <v>3</v>
      </c>
      <c r="AZ436" s="135">
        <v>3</v>
      </c>
      <c r="BA436" s="135">
        <v>3</v>
      </c>
      <c r="BB436" s="135">
        <v>3</v>
      </c>
      <c r="BC436" s="169">
        <f t="shared" si="165"/>
        <v>3</v>
      </c>
      <c r="BD436" s="135">
        <v>3</v>
      </c>
      <c r="BE436" s="135">
        <v>3</v>
      </c>
      <c r="BF436" s="135">
        <v>3</v>
      </c>
      <c r="BG436" s="135">
        <v>3</v>
      </c>
      <c r="BH436" s="169">
        <f t="shared" si="166"/>
        <v>3</v>
      </c>
      <c r="BI436" s="135">
        <v>3</v>
      </c>
      <c r="BJ436" s="135">
        <v>3</v>
      </c>
      <c r="BK436" s="135">
        <v>3</v>
      </c>
      <c r="BL436" s="135">
        <v>3</v>
      </c>
      <c r="BM436" s="135">
        <v>3</v>
      </c>
      <c r="BN436" s="169">
        <f t="shared" si="167"/>
        <v>3</v>
      </c>
      <c r="BO436" s="148">
        <v>3.5</v>
      </c>
      <c r="BP436" s="148">
        <v>4</v>
      </c>
      <c r="BQ436" s="148">
        <v>4</v>
      </c>
      <c r="BR436" s="148">
        <v>3.5</v>
      </c>
      <c r="BS436" s="169">
        <f t="shared" si="168"/>
        <v>3.75</v>
      </c>
      <c r="BT436" s="148">
        <v>3</v>
      </c>
      <c r="BU436" s="148">
        <v>4</v>
      </c>
      <c r="BV436" s="148">
        <v>4</v>
      </c>
      <c r="BW436" s="148">
        <v>3.75</v>
      </c>
      <c r="BX436" s="169">
        <f t="shared" si="169"/>
        <v>3.6875</v>
      </c>
      <c r="BY436" s="148">
        <v>4</v>
      </c>
      <c r="BZ436" s="148">
        <v>4</v>
      </c>
      <c r="CA436" s="148">
        <v>6</v>
      </c>
      <c r="CB436" s="169">
        <f t="shared" si="170"/>
        <v>4.666666666666667</v>
      </c>
      <c r="CC436" s="148">
        <v>5</v>
      </c>
      <c r="CD436" s="148">
        <v>5.5</v>
      </c>
      <c r="CE436" s="148">
        <v>5.5</v>
      </c>
      <c r="CF436" s="148"/>
      <c r="CG436" s="148"/>
      <c r="CH436" s="169">
        <f t="shared" si="171"/>
        <v>5.333333333333333</v>
      </c>
    </row>
    <row r="437" spans="1:86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157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158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159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156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16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161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162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163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164"/>
        <v>4.625</v>
      </c>
      <c r="AY437" s="135">
        <v>5</v>
      </c>
      <c r="AZ437" s="135">
        <v>5</v>
      </c>
      <c r="BA437" s="135">
        <v>5</v>
      </c>
      <c r="BB437" s="135">
        <v>6</v>
      </c>
      <c r="BC437" s="169">
        <f t="shared" si="165"/>
        <v>5.25</v>
      </c>
      <c r="BD437" s="135">
        <v>10</v>
      </c>
      <c r="BE437" s="135">
        <v>10</v>
      </c>
      <c r="BF437" s="135">
        <v>15</v>
      </c>
      <c r="BG437" s="135">
        <v>15</v>
      </c>
      <c r="BH437" s="169">
        <f t="shared" si="166"/>
        <v>12.5</v>
      </c>
      <c r="BI437" s="135">
        <v>15</v>
      </c>
      <c r="BJ437" s="135">
        <v>16</v>
      </c>
      <c r="BK437" s="135">
        <v>15</v>
      </c>
      <c r="BL437" s="135">
        <v>20</v>
      </c>
      <c r="BM437" s="135">
        <v>20</v>
      </c>
      <c r="BN437" s="169">
        <f t="shared" si="167"/>
        <v>17.2</v>
      </c>
      <c r="BO437" s="148">
        <v>30</v>
      </c>
      <c r="BP437" s="148">
        <v>28</v>
      </c>
      <c r="BQ437" s="148">
        <v>28</v>
      </c>
      <c r="BR437" s="148">
        <v>25</v>
      </c>
      <c r="BS437" s="169">
        <f t="shared" si="168"/>
        <v>27.75</v>
      </c>
      <c r="BT437" s="148">
        <v>23</v>
      </c>
      <c r="BU437" s="148">
        <v>23</v>
      </c>
      <c r="BV437" s="148">
        <v>23</v>
      </c>
      <c r="BW437" s="148">
        <v>23</v>
      </c>
      <c r="BX437" s="169">
        <f t="shared" si="169"/>
        <v>23</v>
      </c>
      <c r="BY437" s="148">
        <v>20</v>
      </c>
      <c r="BZ437" s="148">
        <v>20</v>
      </c>
      <c r="CA437" s="148">
        <v>20</v>
      </c>
      <c r="CB437" s="169">
        <f t="shared" si="170"/>
        <v>20</v>
      </c>
      <c r="CC437" s="148">
        <v>18</v>
      </c>
      <c r="CD437" s="148">
        <v>15</v>
      </c>
      <c r="CE437" s="148">
        <v>23</v>
      </c>
      <c r="CF437" s="148"/>
      <c r="CG437" s="148"/>
      <c r="CH437" s="169">
        <f t="shared" si="171"/>
        <v>18.666666666666668</v>
      </c>
    </row>
    <row r="438" spans="1:86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157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158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159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156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16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161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162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163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164"/>
        <v>5.25</v>
      </c>
      <c r="AY438" s="135">
        <v>7</v>
      </c>
      <c r="AZ438" s="135">
        <v>7</v>
      </c>
      <c r="BA438" s="135">
        <v>7</v>
      </c>
      <c r="BB438" s="135">
        <v>9</v>
      </c>
      <c r="BC438" s="169">
        <f t="shared" si="165"/>
        <v>7.5</v>
      </c>
      <c r="BD438" s="135">
        <v>9</v>
      </c>
      <c r="BE438" s="135">
        <v>9</v>
      </c>
      <c r="BF438" s="135">
        <v>10</v>
      </c>
      <c r="BG438" s="135">
        <v>12</v>
      </c>
      <c r="BH438" s="169">
        <f t="shared" si="166"/>
        <v>10</v>
      </c>
      <c r="BI438" s="135">
        <v>12</v>
      </c>
      <c r="BJ438" s="135">
        <v>15</v>
      </c>
      <c r="BK438" s="135">
        <v>15</v>
      </c>
      <c r="BL438" s="135">
        <v>15</v>
      </c>
      <c r="BM438" s="135">
        <v>15</v>
      </c>
      <c r="BN438" s="169">
        <f t="shared" si="167"/>
        <v>14.4</v>
      </c>
      <c r="BO438" s="148">
        <v>20</v>
      </c>
      <c r="BP438" s="148">
        <v>20</v>
      </c>
      <c r="BQ438" s="148">
        <v>20</v>
      </c>
      <c r="BR438" s="148">
        <v>18</v>
      </c>
      <c r="BS438" s="169">
        <f t="shared" si="168"/>
        <v>19.5</v>
      </c>
      <c r="BT438" s="148">
        <v>20</v>
      </c>
      <c r="BU438" s="148">
        <v>20</v>
      </c>
      <c r="BV438" s="148">
        <v>19</v>
      </c>
      <c r="BW438" s="148">
        <v>19.5</v>
      </c>
      <c r="BX438" s="169">
        <f t="shared" si="169"/>
        <v>19.625</v>
      </c>
      <c r="BY438" s="148">
        <v>20</v>
      </c>
      <c r="BZ438" s="148">
        <v>20</v>
      </c>
      <c r="CA438" s="148">
        <v>20</v>
      </c>
      <c r="CB438" s="169">
        <f t="shared" si="170"/>
        <v>20</v>
      </c>
      <c r="CC438" s="148">
        <v>17</v>
      </c>
      <c r="CD438" s="148">
        <v>15</v>
      </c>
      <c r="CE438" s="148">
        <v>15</v>
      </c>
      <c r="CF438" s="148"/>
      <c r="CG438" s="148"/>
      <c r="CH438" s="169">
        <f t="shared" si="171"/>
        <v>15.666666666666666</v>
      </c>
    </row>
    <row r="439" spans="1:86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157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158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159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156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16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161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162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163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164"/>
        <v>7</v>
      </c>
      <c r="AY439" s="135">
        <v>7</v>
      </c>
      <c r="AZ439" s="135">
        <v>6.68</v>
      </c>
      <c r="BA439" s="135">
        <v>7</v>
      </c>
      <c r="BB439" s="135">
        <v>7</v>
      </c>
      <c r="BC439" s="169">
        <f t="shared" si="165"/>
        <v>6.92</v>
      </c>
      <c r="BD439" s="135">
        <v>7</v>
      </c>
      <c r="BE439" s="135">
        <v>7</v>
      </c>
      <c r="BF439" s="135">
        <v>7</v>
      </c>
      <c r="BG439" s="135">
        <v>7</v>
      </c>
      <c r="BH439" s="169">
        <f t="shared" si="166"/>
        <v>7</v>
      </c>
      <c r="BI439" s="135">
        <v>7</v>
      </c>
      <c r="BJ439" s="135">
        <v>7</v>
      </c>
      <c r="BK439" s="135">
        <v>7</v>
      </c>
      <c r="BL439" s="135">
        <v>7</v>
      </c>
      <c r="BM439" s="135">
        <v>7</v>
      </c>
      <c r="BN439" s="169">
        <f t="shared" si="167"/>
        <v>7</v>
      </c>
      <c r="BO439" s="148">
        <v>7</v>
      </c>
      <c r="BP439" s="148">
        <v>7</v>
      </c>
      <c r="BQ439" s="148">
        <v>7</v>
      </c>
      <c r="BR439" s="148">
        <v>7</v>
      </c>
      <c r="BS439" s="169">
        <f t="shared" si="168"/>
        <v>7</v>
      </c>
      <c r="BT439" s="148">
        <v>7</v>
      </c>
      <c r="BU439" s="148">
        <v>7</v>
      </c>
      <c r="BV439" s="148">
        <v>7</v>
      </c>
      <c r="BW439" s="148">
        <v>7</v>
      </c>
      <c r="BX439" s="169">
        <f t="shared" si="169"/>
        <v>7</v>
      </c>
      <c r="BY439" s="148">
        <v>7</v>
      </c>
      <c r="BZ439" s="148">
        <v>7</v>
      </c>
      <c r="CA439" s="148">
        <v>7</v>
      </c>
      <c r="CB439" s="169">
        <f t="shared" si="170"/>
        <v>7</v>
      </c>
      <c r="CC439" s="148">
        <v>7</v>
      </c>
      <c r="CD439" s="148">
        <v>7</v>
      </c>
      <c r="CE439" s="148">
        <v>7</v>
      </c>
      <c r="CF439" s="148"/>
      <c r="CG439" s="148"/>
      <c r="CH439" s="169">
        <f t="shared" si="171"/>
        <v>7</v>
      </c>
    </row>
    <row r="440" spans="1:86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157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158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159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156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16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161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162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163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164"/>
        <v>17</v>
      </c>
      <c r="AY440" s="135">
        <v>17</v>
      </c>
      <c r="AZ440" s="135">
        <v>17</v>
      </c>
      <c r="BA440" s="135">
        <v>17</v>
      </c>
      <c r="BB440" s="135">
        <v>17</v>
      </c>
      <c r="BC440" s="169">
        <f t="shared" si="165"/>
        <v>17</v>
      </c>
      <c r="BD440" s="135">
        <v>17</v>
      </c>
      <c r="BE440" s="135">
        <v>17</v>
      </c>
      <c r="BF440" s="135">
        <v>17</v>
      </c>
      <c r="BG440" s="135">
        <v>17</v>
      </c>
      <c r="BH440" s="169">
        <f t="shared" si="166"/>
        <v>17</v>
      </c>
      <c r="BI440" s="135">
        <v>17</v>
      </c>
      <c r="BJ440" s="135">
        <v>17</v>
      </c>
      <c r="BK440" s="135">
        <v>17</v>
      </c>
      <c r="BL440" s="135">
        <v>17</v>
      </c>
      <c r="BM440" s="135">
        <v>17</v>
      </c>
      <c r="BN440" s="169">
        <f t="shared" si="167"/>
        <v>17</v>
      </c>
      <c r="BO440" s="148">
        <v>17</v>
      </c>
      <c r="BP440" s="148">
        <v>17</v>
      </c>
      <c r="BQ440" s="148">
        <v>17</v>
      </c>
      <c r="BR440" s="148">
        <v>17</v>
      </c>
      <c r="BS440" s="169">
        <f t="shared" si="168"/>
        <v>17</v>
      </c>
      <c r="BT440" s="148">
        <v>17</v>
      </c>
      <c r="BU440" s="148">
        <v>15</v>
      </c>
      <c r="BV440" s="148">
        <v>15</v>
      </c>
      <c r="BW440" s="148">
        <v>15</v>
      </c>
      <c r="BX440" s="169">
        <f t="shared" si="169"/>
        <v>15.5</v>
      </c>
      <c r="BY440" s="148">
        <v>15</v>
      </c>
      <c r="BZ440" s="148">
        <v>15</v>
      </c>
      <c r="CA440" s="148">
        <v>15</v>
      </c>
      <c r="CB440" s="169">
        <f t="shared" si="170"/>
        <v>15</v>
      </c>
      <c r="CC440" s="148">
        <v>15</v>
      </c>
      <c r="CD440" s="148">
        <v>15</v>
      </c>
      <c r="CE440" s="148">
        <v>15</v>
      </c>
      <c r="CF440" s="148"/>
      <c r="CG440" s="148"/>
      <c r="CH440" s="169">
        <f t="shared" si="171"/>
        <v>15</v>
      </c>
    </row>
    <row r="441" spans="1:86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157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158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159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156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16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161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162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163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164"/>
        <v>12</v>
      </c>
      <c r="AY441" s="135">
        <v>12</v>
      </c>
      <c r="AZ441" s="135">
        <v>12</v>
      </c>
      <c r="BA441" s="135">
        <v>12</v>
      </c>
      <c r="BB441" s="135">
        <v>12</v>
      </c>
      <c r="BC441" s="169">
        <f t="shared" si="165"/>
        <v>12</v>
      </c>
      <c r="BD441" s="135">
        <v>14</v>
      </c>
      <c r="BE441" s="135">
        <v>14</v>
      </c>
      <c r="BF441" s="135">
        <v>14</v>
      </c>
      <c r="BG441" s="135">
        <v>14</v>
      </c>
      <c r="BH441" s="169">
        <f t="shared" si="166"/>
        <v>14</v>
      </c>
      <c r="BI441" s="135">
        <v>14</v>
      </c>
      <c r="BJ441" s="135">
        <v>14</v>
      </c>
      <c r="BK441" s="135">
        <v>14</v>
      </c>
      <c r="BL441" s="135">
        <v>14</v>
      </c>
      <c r="BM441" s="135">
        <v>14</v>
      </c>
      <c r="BN441" s="169">
        <f t="shared" si="167"/>
        <v>14</v>
      </c>
      <c r="BO441" s="148">
        <v>14</v>
      </c>
      <c r="BP441" s="148">
        <v>14</v>
      </c>
      <c r="BQ441" s="148">
        <v>14</v>
      </c>
      <c r="BR441" s="148">
        <v>14</v>
      </c>
      <c r="BS441" s="169">
        <f t="shared" si="168"/>
        <v>14</v>
      </c>
      <c r="BT441" s="148">
        <v>14</v>
      </c>
      <c r="BU441" s="148">
        <v>14</v>
      </c>
      <c r="BV441" s="148">
        <v>14</v>
      </c>
      <c r="BW441" s="148">
        <v>14</v>
      </c>
      <c r="BX441" s="169">
        <f t="shared" si="169"/>
        <v>14</v>
      </c>
      <c r="BY441" s="148">
        <v>14</v>
      </c>
      <c r="BZ441" s="148">
        <v>14</v>
      </c>
      <c r="CA441" s="148">
        <v>14</v>
      </c>
      <c r="CB441" s="169">
        <f t="shared" si="170"/>
        <v>14</v>
      </c>
      <c r="CC441" s="148">
        <v>14</v>
      </c>
      <c r="CD441" s="148">
        <v>14</v>
      </c>
      <c r="CE441" s="148">
        <v>14</v>
      </c>
      <c r="CF441" s="148"/>
      <c r="CG441" s="148"/>
      <c r="CH441" s="169">
        <f t="shared" si="171"/>
        <v>14</v>
      </c>
    </row>
    <row r="442" spans="1:86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157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158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159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156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16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161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162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163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164"/>
        <v>15.5</v>
      </c>
      <c r="AY442" s="135">
        <v>16</v>
      </c>
      <c r="AZ442" s="135">
        <v>16</v>
      </c>
      <c r="BA442" s="135">
        <v>16</v>
      </c>
      <c r="BB442" s="135">
        <v>16</v>
      </c>
      <c r="BC442" s="169">
        <f t="shared" si="165"/>
        <v>16</v>
      </c>
      <c r="BD442" s="135">
        <v>18</v>
      </c>
      <c r="BE442" s="135">
        <v>18</v>
      </c>
      <c r="BF442" s="135">
        <v>18</v>
      </c>
      <c r="BG442" s="135">
        <v>18</v>
      </c>
      <c r="BH442" s="169">
        <f t="shared" si="166"/>
        <v>18</v>
      </c>
      <c r="BI442" s="135">
        <v>18</v>
      </c>
      <c r="BJ442" s="135">
        <v>18</v>
      </c>
      <c r="BK442" s="135">
        <v>18</v>
      </c>
      <c r="BL442" s="135">
        <v>18</v>
      </c>
      <c r="BM442" s="135">
        <v>18</v>
      </c>
      <c r="BN442" s="169">
        <f t="shared" si="167"/>
        <v>18</v>
      </c>
      <c r="BO442" s="148">
        <v>18</v>
      </c>
      <c r="BP442" s="148">
        <v>18</v>
      </c>
      <c r="BQ442" s="148">
        <v>18</v>
      </c>
      <c r="BR442" s="148">
        <v>18</v>
      </c>
      <c r="BS442" s="169">
        <f t="shared" si="168"/>
        <v>18</v>
      </c>
      <c r="BT442" s="148">
        <v>18</v>
      </c>
      <c r="BU442" s="148">
        <v>18</v>
      </c>
      <c r="BV442" s="148">
        <v>18</v>
      </c>
      <c r="BW442" s="148">
        <v>18</v>
      </c>
      <c r="BX442" s="169">
        <f t="shared" si="169"/>
        <v>18</v>
      </c>
      <c r="BY442" s="148">
        <v>18</v>
      </c>
      <c r="BZ442" s="148">
        <v>18</v>
      </c>
      <c r="CA442" s="148">
        <v>18</v>
      </c>
      <c r="CB442" s="169">
        <f t="shared" si="170"/>
        <v>18</v>
      </c>
      <c r="CC442" s="148">
        <v>18</v>
      </c>
      <c r="CD442" s="148">
        <v>18</v>
      </c>
      <c r="CE442" s="148">
        <v>18</v>
      </c>
      <c r="CF442" s="148"/>
      <c r="CG442" s="148"/>
      <c r="CH442" s="169">
        <f t="shared" si="171"/>
        <v>18</v>
      </c>
    </row>
    <row r="443" spans="1:86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157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158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159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156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16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161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162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163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164"/>
        <v>86.25</v>
      </c>
      <c r="AY443" s="135">
        <v>95</v>
      </c>
      <c r="AZ443" s="135">
        <v>95</v>
      </c>
      <c r="BA443" s="135">
        <v>95</v>
      </c>
      <c r="BB443" s="135">
        <v>95</v>
      </c>
      <c r="BC443" s="169">
        <f t="shared" si="165"/>
        <v>95</v>
      </c>
      <c r="BD443" s="135">
        <v>95</v>
      </c>
      <c r="BE443" s="135">
        <v>95</v>
      </c>
      <c r="BF443" s="135">
        <v>95</v>
      </c>
      <c r="BG443" s="135">
        <v>95</v>
      </c>
      <c r="BH443" s="169">
        <f t="shared" si="166"/>
        <v>95</v>
      </c>
      <c r="BI443" s="135">
        <v>95</v>
      </c>
      <c r="BJ443" s="135">
        <v>95</v>
      </c>
      <c r="BK443" s="135">
        <v>95</v>
      </c>
      <c r="BL443" s="135">
        <v>95</v>
      </c>
      <c r="BM443" s="135">
        <v>95</v>
      </c>
      <c r="BN443" s="169">
        <f t="shared" si="167"/>
        <v>95</v>
      </c>
      <c r="BO443" s="148">
        <v>95</v>
      </c>
      <c r="BP443" s="148">
        <v>95</v>
      </c>
      <c r="BQ443" s="148">
        <v>95</v>
      </c>
      <c r="BR443" s="148">
        <v>95</v>
      </c>
      <c r="BS443" s="169">
        <f t="shared" si="168"/>
        <v>95</v>
      </c>
      <c r="BT443" s="148">
        <v>95</v>
      </c>
      <c r="BU443" s="148">
        <v>95</v>
      </c>
      <c r="BV443" s="148">
        <v>95</v>
      </c>
      <c r="BW443" s="148">
        <v>95</v>
      </c>
      <c r="BX443" s="169">
        <f t="shared" si="169"/>
        <v>95</v>
      </c>
      <c r="BY443" s="148">
        <v>95</v>
      </c>
      <c r="BZ443" s="148">
        <v>95</v>
      </c>
      <c r="CA443" s="148">
        <v>95</v>
      </c>
      <c r="CB443" s="169">
        <f t="shared" si="170"/>
        <v>95</v>
      </c>
      <c r="CC443" s="148">
        <v>95</v>
      </c>
      <c r="CD443" s="148">
        <v>95</v>
      </c>
      <c r="CE443" s="148">
        <v>95</v>
      </c>
      <c r="CF443" s="148"/>
      <c r="CG443" s="148"/>
      <c r="CH443" s="169">
        <f t="shared" si="171"/>
        <v>95</v>
      </c>
    </row>
    <row r="444" spans="1:86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157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158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159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156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16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161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162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163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164"/>
        <v>88.75</v>
      </c>
      <c r="AY444" s="135">
        <v>95</v>
      </c>
      <c r="AZ444" s="135">
        <v>95</v>
      </c>
      <c r="BA444" s="135">
        <v>95</v>
      </c>
      <c r="BB444" s="135">
        <v>95</v>
      </c>
      <c r="BC444" s="169">
        <f t="shared" si="165"/>
        <v>95</v>
      </c>
      <c r="BD444" s="135">
        <v>95</v>
      </c>
      <c r="BE444" s="135">
        <v>95</v>
      </c>
      <c r="BF444" s="135">
        <v>95</v>
      </c>
      <c r="BG444" s="135">
        <v>95</v>
      </c>
      <c r="BH444" s="169">
        <f t="shared" si="166"/>
        <v>95</v>
      </c>
      <c r="BI444" s="135">
        <v>95</v>
      </c>
      <c r="BJ444" s="135">
        <v>95</v>
      </c>
      <c r="BK444" s="135">
        <v>95</v>
      </c>
      <c r="BL444" s="135">
        <v>95</v>
      </c>
      <c r="BM444" s="135">
        <v>95</v>
      </c>
      <c r="BN444" s="169">
        <f t="shared" si="167"/>
        <v>95</v>
      </c>
      <c r="BO444" s="148">
        <v>95</v>
      </c>
      <c r="BP444" s="148">
        <v>95</v>
      </c>
      <c r="BQ444" s="148">
        <v>95</v>
      </c>
      <c r="BR444" s="148">
        <v>95</v>
      </c>
      <c r="BS444" s="169">
        <f t="shared" si="168"/>
        <v>95</v>
      </c>
      <c r="BT444" s="148">
        <v>100</v>
      </c>
      <c r="BU444" s="148">
        <v>100</v>
      </c>
      <c r="BV444" s="148">
        <v>100</v>
      </c>
      <c r="BW444" s="148">
        <v>100</v>
      </c>
      <c r="BX444" s="169">
        <f t="shared" si="169"/>
        <v>100</v>
      </c>
      <c r="BY444" s="148">
        <v>100</v>
      </c>
      <c r="BZ444" s="148">
        <v>100</v>
      </c>
      <c r="CA444" s="148">
        <v>100</v>
      </c>
      <c r="CB444" s="169">
        <f t="shared" si="170"/>
        <v>100</v>
      </c>
      <c r="CC444" s="148">
        <v>100</v>
      </c>
      <c r="CD444" s="148">
        <v>100</v>
      </c>
      <c r="CE444" s="148">
        <v>100</v>
      </c>
      <c r="CF444" s="148"/>
      <c r="CG444" s="148"/>
      <c r="CH444" s="169">
        <f t="shared" si="171"/>
        <v>100</v>
      </c>
    </row>
    <row r="445" spans="1:86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157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158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159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156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16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161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162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163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164"/>
        <v>7</v>
      </c>
      <c r="AY445" s="135">
        <v>7</v>
      </c>
      <c r="AZ445" s="135">
        <v>6</v>
      </c>
      <c r="BA445" s="135">
        <v>7</v>
      </c>
      <c r="BB445" s="135">
        <v>7</v>
      </c>
      <c r="BC445" s="169">
        <f t="shared" si="165"/>
        <v>6.75</v>
      </c>
      <c r="BD445" s="135">
        <v>7</v>
      </c>
      <c r="BE445" s="135">
        <v>7</v>
      </c>
      <c r="BF445" s="135">
        <v>7</v>
      </c>
      <c r="BG445" s="135">
        <v>7</v>
      </c>
      <c r="BH445" s="169">
        <f t="shared" si="166"/>
        <v>7</v>
      </c>
      <c r="BI445" s="135">
        <v>7</v>
      </c>
      <c r="BJ445" s="135">
        <v>7</v>
      </c>
      <c r="BK445" s="135">
        <v>7</v>
      </c>
      <c r="BL445" s="135">
        <v>7</v>
      </c>
      <c r="BM445" s="135">
        <v>7</v>
      </c>
      <c r="BN445" s="169">
        <f t="shared" si="167"/>
        <v>7</v>
      </c>
      <c r="BO445" s="148">
        <v>7</v>
      </c>
      <c r="BP445" s="148">
        <v>7</v>
      </c>
      <c r="BQ445" s="148">
        <v>7</v>
      </c>
      <c r="BR445" s="148">
        <v>7</v>
      </c>
      <c r="BS445" s="169">
        <f t="shared" si="168"/>
        <v>7</v>
      </c>
      <c r="BT445" s="148">
        <v>7</v>
      </c>
      <c r="BU445" s="148">
        <v>7</v>
      </c>
      <c r="BV445" s="148">
        <v>7</v>
      </c>
      <c r="BW445" s="148">
        <v>7</v>
      </c>
      <c r="BX445" s="169">
        <f t="shared" si="169"/>
        <v>7</v>
      </c>
      <c r="BY445" s="148">
        <v>7</v>
      </c>
      <c r="BZ445" s="148">
        <v>7</v>
      </c>
      <c r="CA445" s="148">
        <v>7</v>
      </c>
      <c r="CB445" s="169">
        <f t="shared" si="170"/>
        <v>7</v>
      </c>
      <c r="CC445" s="148">
        <v>7</v>
      </c>
      <c r="CD445" s="148">
        <v>7</v>
      </c>
      <c r="CE445" s="148">
        <v>7</v>
      </c>
      <c r="CF445" s="148"/>
      <c r="CG445" s="148"/>
      <c r="CH445" s="169">
        <f t="shared" si="171"/>
        <v>7</v>
      </c>
    </row>
    <row r="446" spans="1:86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157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158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159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156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16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161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162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163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164"/>
        <v>11.25</v>
      </c>
      <c r="AY446" s="135">
        <v>12</v>
      </c>
      <c r="AZ446" s="135">
        <v>11</v>
      </c>
      <c r="BA446" s="135">
        <v>11</v>
      </c>
      <c r="BB446" s="135">
        <v>12</v>
      </c>
      <c r="BC446" s="169">
        <f t="shared" si="165"/>
        <v>11.5</v>
      </c>
      <c r="BD446" s="135">
        <v>11</v>
      </c>
      <c r="BE446" s="135">
        <v>11</v>
      </c>
      <c r="BF446" s="135">
        <v>12</v>
      </c>
      <c r="BG446" s="135">
        <v>11</v>
      </c>
      <c r="BH446" s="169">
        <f t="shared" si="166"/>
        <v>11.25</v>
      </c>
      <c r="BI446" s="135">
        <v>11</v>
      </c>
      <c r="BJ446" s="135">
        <v>12</v>
      </c>
      <c r="BK446" s="135">
        <v>12</v>
      </c>
      <c r="BL446" s="135">
        <v>14</v>
      </c>
      <c r="BM446" s="135">
        <v>14</v>
      </c>
      <c r="BN446" s="169">
        <f t="shared" si="167"/>
        <v>12.6</v>
      </c>
      <c r="BO446" s="148">
        <v>14</v>
      </c>
      <c r="BP446" s="148">
        <v>12.5</v>
      </c>
      <c r="BQ446" s="148">
        <v>12.5</v>
      </c>
      <c r="BR446" s="148">
        <v>11.5</v>
      </c>
      <c r="BS446" s="169">
        <f t="shared" si="168"/>
        <v>12.625</v>
      </c>
      <c r="BT446" s="148">
        <v>11</v>
      </c>
      <c r="BU446" s="148">
        <v>11.5</v>
      </c>
      <c r="BV446" s="148">
        <v>12</v>
      </c>
      <c r="BW446" s="148">
        <v>11.63</v>
      </c>
      <c r="BX446" s="169">
        <f t="shared" si="169"/>
        <v>11.532500000000001</v>
      </c>
      <c r="BY446" s="148">
        <v>12</v>
      </c>
      <c r="BZ446" s="148">
        <v>12</v>
      </c>
      <c r="CA446" s="148">
        <v>12</v>
      </c>
      <c r="CB446" s="169">
        <f t="shared" si="170"/>
        <v>12</v>
      </c>
      <c r="CC446" s="148">
        <v>12</v>
      </c>
      <c r="CD446" s="148">
        <v>12</v>
      </c>
      <c r="CE446" s="148">
        <v>12</v>
      </c>
      <c r="CF446" s="148"/>
      <c r="CG446" s="148"/>
      <c r="CH446" s="169">
        <f t="shared" si="171"/>
        <v>12</v>
      </c>
    </row>
    <row r="447" spans="1:86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157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158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159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156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16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161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162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163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164"/>
        <v>11.5</v>
      </c>
      <c r="AY447" s="135">
        <v>11</v>
      </c>
      <c r="AZ447" s="135">
        <v>12</v>
      </c>
      <c r="BA447" s="135">
        <v>11</v>
      </c>
      <c r="BB447" s="135">
        <v>11</v>
      </c>
      <c r="BC447" s="169">
        <f t="shared" si="165"/>
        <v>11.25</v>
      </c>
      <c r="BD447" s="135">
        <v>11</v>
      </c>
      <c r="BE447" s="135">
        <v>11</v>
      </c>
      <c r="BF447" s="135">
        <v>11</v>
      </c>
      <c r="BG447" s="135">
        <v>11</v>
      </c>
      <c r="BH447" s="169">
        <f t="shared" si="166"/>
        <v>11</v>
      </c>
      <c r="BI447" s="135">
        <v>11</v>
      </c>
      <c r="BJ447" s="135">
        <v>11</v>
      </c>
      <c r="BK447" s="135">
        <v>11</v>
      </c>
      <c r="BL447" s="135">
        <v>11</v>
      </c>
      <c r="BM447" s="135">
        <v>11</v>
      </c>
      <c r="BN447" s="169">
        <f t="shared" si="167"/>
        <v>11</v>
      </c>
      <c r="BO447" s="148">
        <v>11</v>
      </c>
      <c r="BP447" s="148">
        <v>11</v>
      </c>
      <c r="BQ447" s="148">
        <v>11</v>
      </c>
      <c r="BR447" s="148">
        <v>11</v>
      </c>
      <c r="BS447" s="169">
        <f t="shared" si="168"/>
        <v>11</v>
      </c>
      <c r="BT447" s="148">
        <v>11</v>
      </c>
      <c r="BU447" s="148">
        <v>11</v>
      </c>
      <c r="BV447" s="148">
        <v>11</v>
      </c>
      <c r="BW447" s="148">
        <v>11</v>
      </c>
      <c r="BX447" s="169">
        <f t="shared" si="169"/>
        <v>11</v>
      </c>
      <c r="BY447" s="148">
        <v>11</v>
      </c>
      <c r="BZ447" s="148">
        <v>11</v>
      </c>
      <c r="CA447" s="148">
        <v>11</v>
      </c>
      <c r="CB447" s="169">
        <f t="shared" si="170"/>
        <v>11</v>
      </c>
      <c r="CC447" s="148">
        <v>11</v>
      </c>
      <c r="CD447" s="148">
        <v>11</v>
      </c>
      <c r="CE447" s="148">
        <v>11</v>
      </c>
      <c r="CF447" s="148"/>
      <c r="CG447" s="148"/>
      <c r="CH447" s="169">
        <f t="shared" si="171"/>
        <v>11</v>
      </c>
    </row>
    <row r="448" spans="1:86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157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158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159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156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16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161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162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163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164"/>
        <v>45</v>
      </c>
      <c r="AY448" s="135">
        <v>45</v>
      </c>
      <c r="AZ448" s="135">
        <v>45</v>
      </c>
      <c r="BA448" s="135">
        <v>45</v>
      </c>
      <c r="BB448" s="135">
        <v>45</v>
      </c>
      <c r="BC448" s="169">
        <f t="shared" si="165"/>
        <v>45</v>
      </c>
      <c r="BD448" s="135">
        <v>45</v>
      </c>
      <c r="BE448" s="135">
        <v>45</v>
      </c>
      <c r="BF448" s="135">
        <v>45</v>
      </c>
      <c r="BG448" s="135">
        <v>45</v>
      </c>
      <c r="BH448" s="169">
        <f t="shared" si="166"/>
        <v>45</v>
      </c>
      <c r="BI448" s="135">
        <v>45</v>
      </c>
      <c r="BJ448" s="135">
        <v>45</v>
      </c>
      <c r="BK448" s="135">
        <v>45</v>
      </c>
      <c r="BL448" s="135">
        <v>45</v>
      </c>
      <c r="BM448" s="135">
        <v>45</v>
      </c>
      <c r="BN448" s="169">
        <f t="shared" si="167"/>
        <v>45</v>
      </c>
      <c r="BO448" s="148">
        <v>45</v>
      </c>
      <c r="BP448" s="148">
        <v>45</v>
      </c>
      <c r="BQ448" s="148">
        <v>45</v>
      </c>
      <c r="BR448" s="148">
        <v>45</v>
      </c>
      <c r="BS448" s="169">
        <f t="shared" si="168"/>
        <v>45</v>
      </c>
      <c r="BT448" s="148">
        <v>45</v>
      </c>
      <c r="BU448" s="148">
        <v>45</v>
      </c>
      <c r="BV448" s="148">
        <v>45</v>
      </c>
      <c r="BW448" s="148">
        <v>45</v>
      </c>
      <c r="BX448" s="169">
        <f t="shared" si="169"/>
        <v>45</v>
      </c>
      <c r="BY448" s="148">
        <v>45</v>
      </c>
      <c r="BZ448" s="148">
        <v>45</v>
      </c>
      <c r="CA448" s="148">
        <v>45</v>
      </c>
      <c r="CB448" s="169">
        <f t="shared" si="170"/>
        <v>45</v>
      </c>
      <c r="CC448" s="148">
        <v>45</v>
      </c>
      <c r="CD448" s="148">
        <v>45</v>
      </c>
      <c r="CE448" s="148">
        <v>45</v>
      </c>
      <c r="CF448" s="148"/>
      <c r="CG448" s="148"/>
      <c r="CH448" s="169">
        <f t="shared" si="171"/>
        <v>45</v>
      </c>
    </row>
    <row r="449" spans="1:86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157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158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159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156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16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161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162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163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164"/>
        <v>45</v>
      </c>
      <c r="AY449" s="135">
        <v>45</v>
      </c>
      <c r="AZ449" s="135">
        <v>45</v>
      </c>
      <c r="BA449" s="135">
        <v>45</v>
      </c>
      <c r="BB449" s="135">
        <v>45</v>
      </c>
      <c r="BC449" s="169">
        <f t="shared" si="165"/>
        <v>45</v>
      </c>
      <c r="BD449" s="135">
        <v>45</v>
      </c>
      <c r="BE449" s="135">
        <v>45</v>
      </c>
      <c r="BF449" s="135">
        <v>45</v>
      </c>
      <c r="BG449" s="135">
        <v>45</v>
      </c>
      <c r="BH449" s="169">
        <f t="shared" si="166"/>
        <v>45</v>
      </c>
      <c r="BI449" s="135">
        <v>45</v>
      </c>
      <c r="BJ449" s="135">
        <v>45</v>
      </c>
      <c r="BK449" s="135">
        <v>45</v>
      </c>
      <c r="BL449" s="135">
        <v>45</v>
      </c>
      <c r="BM449" s="135">
        <v>45</v>
      </c>
      <c r="BN449" s="169">
        <f t="shared" si="167"/>
        <v>45</v>
      </c>
      <c r="BO449" s="148">
        <v>45</v>
      </c>
      <c r="BP449" s="148">
        <v>45</v>
      </c>
      <c r="BQ449" s="148">
        <v>45</v>
      </c>
      <c r="BR449" s="148">
        <v>45</v>
      </c>
      <c r="BS449" s="169">
        <f t="shared" si="168"/>
        <v>45</v>
      </c>
      <c r="BT449" s="148">
        <v>45</v>
      </c>
      <c r="BU449" s="148">
        <v>45</v>
      </c>
      <c r="BV449" s="148">
        <v>45</v>
      </c>
      <c r="BW449" s="148">
        <v>45</v>
      </c>
      <c r="BX449" s="169">
        <f t="shared" si="169"/>
        <v>45</v>
      </c>
      <c r="BY449" s="148">
        <v>45</v>
      </c>
      <c r="BZ449" s="148">
        <v>45</v>
      </c>
      <c r="CA449" s="148">
        <v>45</v>
      </c>
      <c r="CB449" s="169">
        <f t="shared" si="170"/>
        <v>45</v>
      </c>
      <c r="CC449" s="148">
        <v>45</v>
      </c>
      <c r="CD449" s="148">
        <v>45</v>
      </c>
      <c r="CE449" s="148">
        <v>45</v>
      </c>
      <c r="CF449" s="148"/>
      <c r="CG449" s="148"/>
      <c r="CH449" s="169">
        <f t="shared" si="171"/>
        <v>45</v>
      </c>
    </row>
    <row r="450" spans="1:86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157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158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159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156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16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161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162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163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164"/>
        <v>5.4</v>
      </c>
      <c r="AY450" s="135">
        <v>5.4</v>
      </c>
      <c r="AZ450" s="135">
        <v>6</v>
      </c>
      <c r="BA450" s="135">
        <v>5.2</v>
      </c>
      <c r="BB450" s="135">
        <v>5.2</v>
      </c>
      <c r="BC450" s="169">
        <f t="shared" si="165"/>
        <v>5.45</v>
      </c>
      <c r="BD450" s="135">
        <v>5.2</v>
      </c>
      <c r="BE450" s="135">
        <v>5.2</v>
      </c>
      <c r="BF450" s="135">
        <v>5.2</v>
      </c>
      <c r="BG450" s="135">
        <v>5.2</v>
      </c>
      <c r="BH450" s="169">
        <f t="shared" si="166"/>
        <v>5.2</v>
      </c>
      <c r="BI450" s="135">
        <v>5.2</v>
      </c>
      <c r="BJ450" s="135">
        <v>5.2</v>
      </c>
      <c r="BK450" s="135">
        <v>5.4</v>
      </c>
      <c r="BL450" s="135">
        <v>5.4</v>
      </c>
      <c r="BM450" s="135">
        <v>5.4</v>
      </c>
      <c r="BN450" s="169">
        <f t="shared" si="167"/>
        <v>5.32</v>
      </c>
      <c r="BO450" s="148">
        <v>5.4</v>
      </c>
      <c r="BP450" s="148">
        <v>5.4</v>
      </c>
      <c r="BQ450" s="148">
        <v>5.4</v>
      </c>
      <c r="BR450" s="148">
        <v>5.4</v>
      </c>
      <c r="BS450" s="169">
        <f t="shared" si="168"/>
        <v>5.4</v>
      </c>
      <c r="BT450" s="148">
        <v>5.3</v>
      </c>
      <c r="BU450" s="148">
        <v>5.3</v>
      </c>
      <c r="BV450" s="148">
        <v>5.3</v>
      </c>
      <c r="BW450" s="148">
        <v>5.3</v>
      </c>
      <c r="BX450" s="169">
        <f t="shared" si="169"/>
        <v>5.3</v>
      </c>
      <c r="BY450" s="148">
        <v>5.3</v>
      </c>
      <c r="BZ450" s="148">
        <v>5.3</v>
      </c>
      <c r="CA450" s="148">
        <v>5.3</v>
      </c>
      <c r="CB450" s="169">
        <f t="shared" si="170"/>
        <v>5.3</v>
      </c>
      <c r="CC450" s="148">
        <v>5.3</v>
      </c>
      <c r="CD450" s="148">
        <v>5.3</v>
      </c>
      <c r="CE450" s="148">
        <v>5.3</v>
      </c>
      <c r="CF450" s="148"/>
      <c r="CG450" s="148"/>
      <c r="CH450" s="169">
        <f t="shared" si="171"/>
        <v>5.3</v>
      </c>
    </row>
    <row r="451" spans="1:86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157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158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159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156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16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16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162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163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164"/>
        <v>5.1100000000000003</v>
      </c>
      <c r="AY451" s="135">
        <v>5.1100000000000003</v>
      </c>
      <c r="AZ451" s="135">
        <v>5</v>
      </c>
      <c r="BA451" s="135">
        <v>4.55</v>
      </c>
      <c r="BB451" s="135">
        <v>4.55</v>
      </c>
      <c r="BC451" s="169">
        <f t="shared" si="165"/>
        <v>4.8025000000000002</v>
      </c>
      <c r="BD451" s="135">
        <v>4.55</v>
      </c>
      <c r="BE451" s="135">
        <v>4.55</v>
      </c>
      <c r="BF451" s="135">
        <v>4.55</v>
      </c>
      <c r="BG451" s="135">
        <v>4.55</v>
      </c>
      <c r="BH451" s="169">
        <f t="shared" si="166"/>
        <v>4.55</v>
      </c>
      <c r="BI451" s="135">
        <v>4.55</v>
      </c>
      <c r="BJ451" s="135">
        <v>4.55</v>
      </c>
      <c r="BK451" s="135">
        <v>4.55</v>
      </c>
      <c r="BL451" s="135">
        <v>4.55</v>
      </c>
      <c r="BM451" s="135">
        <v>4.55</v>
      </c>
      <c r="BN451" s="169">
        <f t="shared" si="167"/>
        <v>4.55</v>
      </c>
      <c r="BO451" s="148">
        <v>4.55</v>
      </c>
      <c r="BP451" s="148">
        <v>4.55</v>
      </c>
      <c r="BQ451" s="148">
        <v>4.55</v>
      </c>
      <c r="BR451" s="148">
        <v>4.55</v>
      </c>
      <c r="BS451" s="169">
        <f t="shared" si="168"/>
        <v>4.55</v>
      </c>
      <c r="BT451" s="148">
        <v>4.4400000000000004</v>
      </c>
      <c r="BU451" s="148">
        <v>4.4400000000000004</v>
      </c>
      <c r="BV451" s="148">
        <v>4.4400000000000004</v>
      </c>
      <c r="BW451" s="148">
        <v>4.4400000000000004</v>
      </c>
      <c r="BX451" s="169">
        <f t="shared" si="169"/>
        <v>4.4400000000000004</v>
      </c>
      <c r="BY451" s="148">
        <v>4.4400000000000004</v>
      </c>
      <c r="BZ451" s="148">
        <v>4.4400000000000004</v>
      </c>
      <c r="CA451" s="148">
        <v>4.4400000000000004</v>
      </c>
      <c r="CB451" s="169">
        <f t="shared" si="170"/>
        <v>4.4400000000000004</v>
      </c>
      <c r="CC451" s="148">
        <v>4.4400000000000004</v>
      </c>
      <c r="CD451" s="148">
        <v>4.4400000000000004</v>
      </c>
      <c r="CE451" s="148">
        <v>4.4400000000000004</v>
      </c>
      <c r="CF451" s="148"/>
      <c r="CG451" s="148"/>
      <c r="CH451" s="169">
        <f t="shared" si="171"/>
        <v>4.4400000000000004</v>
      </c>
    </row>
    <row r="452" spans="1:86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157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158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159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156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16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161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162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163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164"/>
        <v>5</v>
      </c>
      <c r="AY452" s="135">
        <v>5</v>
      </c>
      <c r="AZ452" s="135">
        <v>5</v>
      </c>
      <c r="BA452" s="135">
        <v>4.5</v>
      </c>
      <c r="BB452" s="135">
        <v>4.5</v>
      </c>
      <c r="BC452" s="169">
        <f t="shared" si="165"/>
        <v>4.75</v>
      </c>
      <c r="BD452" s="135">
        <v>4.5</v>
      </c>
      <c r="BE452" s="135">
        <v>4.5</v>
      </c>
      <c r="BF452" s="135">
        <v>4.5</v>
      </c>
      <c r="BG452" s="135">
        <v>4.5</v>
      </c>
      <c r="BH452" s="169">
        <f t="shared" si="166"/>
        <v>4.5</v>
      </c>
      <c r="BI452" s="135">
        <v>4.5</v>
      </c>
      <c r="BJ452" s="135">
        <v>4.5</v>
      </c>
      <c r="BK452" s="135">
        <v>4.5</v>
      </c>
      <c r="BL452" s="135">
        <v>4.5</v>
      </c>
      <c r="BM452" s="135">
        <v>4.5</v>
      </c>
      <c r="BN452" s="169">
        <f t="shared" si="167"/>
        <v>4.5</v>
      </c>
      <c r="BO452" s="148">
        <v>4.5</v>
      </c>
      <c r="BP452" s="148">
        <v>4.5</v>
      </c>
      <c r="BQ452" s="148">
        <v>4.5</v>
      </c>
      <c r="BR452" s="148">
        <v>4.5</v>
      </c>
      <c r="BS452" s="169">
        <f t="shared" si="168"/>
        <v>4.5</v>
      </c>
      <c r="BT452" s="148">
        <v>4.5</v>
      </c>
      <c r="BU452" s="148">
        <v>4.5</v>
      </c>
      <c r="BV452" s="148">
        <v>4.5</v>
      </c>
      <c r="BW452" s="148">
        <v>4.5</v>
      </c>
      <c r="BX452" s="169">
        <f t="shared" si="169"/>
        <v>4.5</v>
      </c>
      <c r="BY452" s="148">
        <v>4.5</v>
      </c>
      <c r="BZ452" s="148">
        <v>4.5</v>
      </c>
      <c r="CA452" s="148">
        <v>4.5</v>
      </c>
      <c r="CB452" s="169">
        <f t="shared" si="170"/>
        <v>4.5</v>
      </c>
      <c r="CC452" s="148">
        <v>4.5</v>
      </c>
      <c r="CD452" s="148">
        <v>4.5</v>
      </c>
      <c r="CE452" s="148">
        <v>4.5</v>
      </c>
      <c r="CF452" s="148"/>
      <c r="CG452" s="148"/>
      <c r="CH452" s="169">
        <f t="shared" si="171"/>
        <v>4.5</v>
      </c>
    </row>
    <row r="453" spans="1:86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157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158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159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156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16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161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162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163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164"/>
        <v>17</v>
      </c>
      <c r="AY453" s="135">
        <v>18</v>
      </c>
      <c r="AZ453" s="135">
        <v>16</v>
      </c>
      <c r="BA453" s="135">
        <v>18</v>
      </c>
      <c r="BB453" s="135">
        <v>17</v>
      </c>
      <c r="BC453" s="169">
        <f t="shared" si="165"/>
        <v>17.25</v>
      </c>
      <c r="BD453" s="135">
        <v>17</v>
      </c>
      <c r="BE453" s="135">
        <v>17</v>
      </c>
      <c r="BF453" s="135">
        <v>17</v>
      </c>
      <c r="BG453" s="135">
        <v>17</v>
      </c>
      <c r="BH453" s="169">
        <f t="shared" si="166"/>
        <v>17</v>
      </c>
      <c r="BI453" s="135">
        <v>17</v>
      </c>
      <c r="BJ453" s="135">
        <v>18</v>
      </c>
      <c r="BK453" s="135">
        <v>18</v>
      </c>
      <c r="BL453" s="135">
        <v>18</v>
      </c>
      <c r="BM453" s="135">
        <v>18</v>
      </c>
      <c r="BN453" s="169">
        <f t="shared" si="167"/>
        <v>17.8</v>
      </c>
      <c r="BO453" s="148">
        <v>18</v>
      </c>
      <c r="BP453" s="148">
        <v>18</v>
      </c>
      <c r="BQ453" s="148">
        <v>18</v>
      </c>
      <c r="BR453" s="148">
        <v>18</v>
      </c>
      <c r="BS453" s="169">
        <f t="shared" si="168"/>
        <v>18</v>
      </c>
      <c r="BT453" s="148">
        <v>18</v>
      </c>
      <c r="BU453" s="148">
        <v>18</v>
      </c>
      <c r="BV453" s="148">
        <v>18</v>
      </c>
      <c r="BW453" s="148">
        <v>15</v>
      </c>
      <c r="BX453" s="169">
        <f t="shared" si="169"/>
        <v>17.25</v>
      </c>
      <c r="BY453" s="148">
        <v>15</v>
      </c>
      <c r="BZ453" s="148">
        <v>15</v>
      </c>
      <c r="CA453" s="148">
        <v>15</v>
      </c>
      <c r="CB453" s="169">
        <f t="shared" si="170"/>
        <v>15</v>
      </c>
      <c r="CC453" s="148">
        <v>15</v>
      </c>
      <c r="CD453" s="148">
        <v>15</v>
      </c>
      <c r="CE453" s="148">
        <v>15</v>
      </c>
      <c r="CF453" s="148"/>
      <c r="CG453" s="148"/>
      <c r="CH453" s="169">
        <f t="shared" si="171"/>
        <v>15</v>
      </c>
    </row>
    <row r="454" spans="1:86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157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158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159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156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16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161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162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163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164"/>
        <v>14.5</v>
      </c>
      <c r="AY454" s="135">
        <v>16</v>
      </c>
      <c r="AZ454" s="135">
        <v>16</v>
      </c>
      <c r="BA454" s="135">
        <v>16</v>
      </c>
      <c r="BB454" s="135">
        <v>16</v>
      </c>
      <c r="BC454" s="169">
        <f t="shared" si="165"/>
        <v>16</v>
      </c>
      <c r="BD454" s="135">
        <v>16</v>
      </c>
      <c r="BE454" s="135">
        <v>16</v>
      </c>
      <c r="BF454" s="135">
        <v>15</v>
      </c>
      <c r="BG454" s="135">
        <v>15</v>
      </c>
      <c r="BH454" s="169">
        <f t="shared" si="166"/>
        <v>15.5</v>
      </c>
      <c r="BI454" s="135">
        <v>15</v>
      </c>
      <c r="BJ454" s="135">
        <v>15</v>
      </c>
      <c r="BK454" s="135">
        <v>15</v>
      </c>
      <c r="BL454" s="135">
        <v>15</v>
      </c>
      <c r="BM454" s="135">
        <v>15</v>
      </c>
      <c r="BN454" s="169">
        <f t="shared" si="167"/>
        <v>15</v>
      </c>
      <c r="BO454" s="148">
        <v>15</v>
      </c>
      <c r="BP454" s="148">
        <v>15</v>
      </c>
      <c r="BQ454" s="148">
        <v>15</v>
      </c>
      <c r="BR454" s="148">
        <v>15</v>
      </c>
      <c r="BS454" s="169">
        <f t="shared" si="168"/>
        <v>15</v>
      </c>
      <c r="BT454" s="148">
        <v>15</v>
      </c>
      <c r="BU454" s="148">
        <v>15</v>
      </c>
      <c r="BV454" s="148">
        <v>15</v>
      </c>
      <c r="BW454" s="148">
        <v>15</v>
      </c>
      <c r="BX454" s="169">
        <f t="shared" si="169"/>
        <v>15</v>
      </c>
      <c r="BY454" s="148">
        <v>15</v>
      </c>
      <c r="BZ454" s="148">
        <v>15</v>
      </c>
      <c r="CA454" s="148">
        <v>15</v>
      </c>
      <c r="CB454" s="169">
        <f t="shared" si="170"/>
        <v>15</v>
      </c>
      <c r="CC454" s="148">
        <v>15</v>
      </c>
      <c r="CD454" s="148">
        <v>15</v>
      </c>
      <c r="CE454" s="148">
        <v>15</v>
      </c>
      <c r="CF454" s="148"/>
      <c r="CG454" s="148"/>
      <c r="CH454" s="169">
        <f t="shared" si="171"/>
        <v>15</v>
      </c>
    </row>
    <row r="455" spans="1:86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157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158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159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156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16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161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162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163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164"/>
        <v>16</v>
      </c>
      <c r="AY455" s="135">
        <v>19</v>
      </c>
      <c r="AZ455" s="135">
        <v>18</v>
      </c>
      <c r="BA455" s="135">
        <v>19</v>
      </c>
      <c r="BB455" s="135">
        <v>15</v>
      </c>
      <c r="BC455" s="169">
        <f t="shared" si="165"/>
        <v>17.75</v>
      </c>
      <c r="BD455" s="135">
        <v>15</v>
      </c>
      <c r="BE455" s="135">
        <v>15</v>
      </c>
      <c r="BF455" s="135">
        <v>15</v>
      </c>
      <c r="BG455" s="135">
        <v>15</v>
      </c>
      <c r="BH455" s="169">
        <f t="shared" si="166"/>
        <v>15</v>
      </c>
      <c r="BI455" s="135">
        <v>15</v>
      </c>
      <c r="BJ455" s="135">
        <v>15</v>
      </c>
      <c r="BK455" s="135">
        <v>15</v>
      </c>
      <c r="BL455" s="135">
        <v>15</v>
      </c>
      <c r="BM455" s="135">
        <v>15</v>
      </c>
      <c r="BN455" s="169">
        <f t="shared" si="167"/>
        <v>15</v>
      </c>
      <c r="BO455" s="148">
        <v>15</v>
      </c>
      <c r="BP455" s="148">
        <v>15</v>
      </c>
      <c r="BQ455" s="148">
        <v>15</v>
      </c>
      <c r="BR455" s="148">
        <v>15</v>
      </c>
      <c r="BS455" s="169">
        <f t="shared" si="168"/>
        <v>15</v>
      </c>
      <c r="BT455" s="148">
        <v>15</v>
      </c>
      <c r="BU455" s="148">
        <v>15</v>
      </c>
      <c r="BV455" s="148">
        <v>15</v>
      </c>
      <c r="BW455" s="148">
        <v>15</v>
      </c>
      <c r="BX455" s="169">
        <f t="shared" si="169"/>
        <v>15</v>
      </c>
      <c r="BY455" s="148">
        <v>15</v>
      </c>
      <c r="BZ455" s="148">
        <v>15</v>
      </c>
      <c r="CA455" s="148">
        <v>15</v>
      </c>
      <c r="CB455" s="169">
        <f t="shared" si="170"/>
        <v>15</v>
      </c>
      <c r="CC455" s="148">
        <v>15</v>
      </c>
      <c r="CD455" s="148">
        <v>15</v>
      </c>
      <c r="CE455" s="148">
        <v>15</v>
      </c>
      <c r="CF455" s="148"/>
      <c r="CG455" s="148"/>
      <c r="CH455" s="169">
        <f t="shared" si="171"/>
        <v>15</v>
      </c>
    </row>
    <row r="456" spans="1:86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157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158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159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156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16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161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162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163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164"/>
        <v>3.8</v>
      </c>
      <c r="AY456" s="135">
        <v>3.8</v>
      </c>
      <c r="AZ456" s="135">
        <v>5</v>
      </c>
      <c r="BA456" s="135">
        <v>3.8</v>
      </c>
      <c r="BB456" s="135">
        <v>3.8</v>
      </c>
      <c r="BC456" s="169">
        <f t="shared" si="165"/>
        <v>4.1000000000000005</v>
      </c>
      <c r="BD456" s="135">
        <v>3.8</v>
      </c>
      <c r="BE456" s="135">
        <v>3.8</v>
      </c>
      <c r="BF456" s="135">
        <v>3.8</v>
      </c>
      <c r="BG456" s="135">
        <v>3.8</v>
      </c>
      <c r="BH456" s="169">
        <f t="shared" si="166"/>
        <v>3.8</v>
      </c>
      <c r="BI456" s="135">
        <v>3.8</v>
      </c>
      <c r="BJ456" s="135">
        <v>3.8</v>
      </c>
      <c r="BK456" s="135">
        <v>3.8</v>
      </c>
      <c r="BL456" s="135">
        <v>3.8</v>
      </c>
      <c r="BM456" s="135">
        <v>3.8</v>
      </c>
      <c r="BN456" s="169">
        <f t="shared" si="167"/>
        <v>3.8</v>
      </c>
      <c r="BO456" s="148">
        <v>3.8</v>
      </c>
      <c r="BP456" s="148">
        <v>3.8</v>
      </c>
      <c r="BQ456" s="148">
        <v>3.8</v>
      </c>
      <c r="BR456" s="148">
        <v>3.8</v>
      </c>
      <c r="BS456" s="169">
        <f t="shared" si="168"/>
        <v>3.8</v>
      </c>
      <c r="BT456" s="148">
        <v>3.8</v>
      </c>
      <c r="BU456" s="148">
        <v>3.8</v>
      </c>
      <c r="BV456" s="148">
        <v>3.8</v>
      </c>
      <c r="BW456" s="148">
        <v>3.8</v>
      </c>
      <c r="BX456" s="169">
        <f t="shared" si="169"/>
        <v>3.8</v>
      </c>
      <c r="BY456" s="148">
        <v>3.8</v>
      </c>
      <c r="BZ456" s="148">
        <v>3.8</v>
      </c>
      <c r="CA456" s="148">
        <v>3.8</v>
      </c>
      <c r="CB456" s="169">
        <f t="shared" si="170"/>
        <v>3.7999999999999994</v>
      </c>
      <c r="CC456" s="148">
        <v>3.8</v>
      </c>
      <c r="CD456" s="148">
        <v>3.8</v>
      </c>
      <c r="CE456" s="148">
        <v>3.8</v>
      </c>
      <c r="CF456" s="148"/>
      <c r="CG456" s="148"/>
      <c r="CH456" s="169">
        <f t="shared" si="171"/>
        <v>3.7999999999999994</v>
      </c>
    </row>
    <row r="457" spans="1:86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157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158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159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156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16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161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162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163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164"/>
        <v>3</v>
      </c>
      <c r="AY457" s="135">
        <v>3</v>
      </c>
      <c r="AZ457" s="135">
        <v>4.5</v>
      </c>
      <c r="BA457" s="135">
        <v>3</v>
      </c>
      <c r="BB457" s="135">
        <v>3</v>
      </c>
      <c r="BC457" s="169">
        <f t="shared" si="165"/>
        <v>3.375</v>
      </c>
      <c r="BD457" s="135">
        <v>3</v>
      </c>
      <c r="BE457" s="135">
        <v>3</v>
      </c>
      <c r="BF457" s="135">
        <v>3</v>
      </c>
      <c r="BG457" s="135">
        <v>3</v>
      </c>
      <c r="BH457" s="169">
        <f t="shared" si="166"/>
        <v>3</v>
      </c>
      <c r="BI457" s="135">
        <v>3</v>
      </c>
      <c r="BJ457" s="135">
        <v>3</v>
      </c>
      <c r="BK457" s="135">
        <v>3</v>
      </c>
      <c r="BL457" s="135">
        <v>3</v>
      </c>
      <c r="BM457" s="135">
        <v>3</v>
      </c>
      <c r="BN457" s="169">
        <f t="shared" si="167"/>
        <v>3</v>
      </c>
      <c r="BO457" s="148">
        <v>3</v>
      </c>
      <c r="BP457" s="148">
        <v>3</v>
      </c>
      <c r="BQ457" s="148">
        <v>3</v>
      </c>
      <c r="BR457" s="148">
        <v>3</v>
      </c>
      <c r="BS457" s="169">
        <f t="shared" si="168"/>
        <v>3</v>
      </c>
      <c r="BT457" s="148">
        <v>3</v>
      </c>
      <c r="BU457" s="148">
        <v>3</v>
      </c>
      <c r="BV457" s="148">
        <v>3</v>
      </c>
      <c r="BW457" s="148">
        <v>3</v>
      </c>
      <c r="BX457" s="169">
        <f t="shared" si="169"/>
        <v>3</v>
      </c>
      <c r="BY457" s="148">
        <v>3</v>
      </c>
      <c r="BZ457" s="148">
        <v>3</v>
      </c>
      <c r="CA457" s="148">
        <v>3</v>
      </c>
      <c r="CB457" s="169">
        <f t="shared" si="170"/>
        <v>3</v>
      </c>
      <c r="CC457" s="148">
        <v>3</v>
      </c>
      <c r="CD457" s="148">
        <v>3</v>
      </c>
      <c r="CE457" s="148">
        <v>3</v>
      </c>
      <c r="CF457" s="148"/>
      <c r="CG457" s="148"/>
      <c r="CH457" s="169">
        <f t="shared" si="171"/>
        <v>3</v>
      </c>
    </row>
    <row r="458" spans="1:86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157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158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159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156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16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161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162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163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164"/>
        <v>30</v>
      </c>
      <c r="AY458" s="135">
        <v>30</v>
      </c>
      <c r="AZ458" s="135">
        <v>31.2</v>
      </c>
      <c r="BA458" s="135">
        <v>30</v>
      </c>
      <c r="BB458" s="135">
        <v>30</v>
      </c>
      <c r="BC458" s="169">
        <f t="shared" si="165"/>
        <v>30.3</v>
      </c>
      <c r="BD458" s="135">
        <v>30</v>
      </c>
      <c r="BE458" s="135">
        <v>30</v>
      </c>
      <c r="BF458" s="135">
        <v>30</v>
      </c>
      <c r="BG458" s="135">
        <v>30</v>
      </c>
      <c r="BH458" s="169">
        <f t="shared" si="166"/>
        <v>30</v>
      </c>
      <c r="BI458" s="135">
        <v>30</v>
      </c>
      <c r="BJ458" s="135">
        <v>30</v>
      </c>
      <c r="BK458" s="135">
        <v>30</v>
      </c>
      <c r="BL458" s="135">
        <v>30</v>
      </c>
      <c r="BM458" s="135">
        <v>30</v>
      </c>
      <c r="BN458" s="169">
        <f t="shared" si="167"/>
        <v>30</v>
      </c>
      <c r="BO458" s="148">
        <v>30</v>
      </c>
      <c r="BP458" s="148">
        <v>30</v>
      </c>
      <c r="BQ458" s="148">
        <v>30</v>
      </c>
      <c r="BR458" s="148">
        <v>30</v>
      </c>
      <c r="BS458" s="169">
        <f t="shared" si="168"/>
        <v>30</v>
      </c>
      <c r="BT458" s="148">
        <v>30</v>
      </c>
      <c r="BU458" s="148">
        <v>30</v>
      </c>
      <c r="BV458" s="148">
        <v>30</v>
      </c>
      <c r="BW458" s="148">
        <v>30</v>
      </c>
      <c r="BX458" s="169">
        <f t="shared" si="169"/>
        <v>30</v>
      </c>
      <c r="BY458" s="148">
        <v>30</v>
      </c>
      <c r="BZ458" s="148">
        <v>30</v>
      </c>
      <c r="CA458" s="148">
        <v>30</v>
      </c>
      <c r="CB458" s="169">
        <f t="shared" si="170"/>
        <v>30</v>
      </c>
      <c r="CC458" s="148">
        <v>30</v>
      </c>
      <c r="CD458" s="148">
        <v>30</v>
      </c>
      <c r="CE458" s="148">
        <v>30</v>
      </c>
      <c r="CF458" s="148"/>
      <c r="CG458" s="148"/>
      <c r="CH458" s="169">
        <f t="shared" si="171"/>
        <v>30</v>
      </c>
    </row>
    <row r="459" spans="1:86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157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158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159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156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16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161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162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163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164"/>
        <v>8.25</v>
      </c>
      <c r="AY459" s="135">
        <v>7.4</v>
      </c>
      <c r="AZ459" s="135">
        <v>7.2</v>
      </c>
      <c r="BA459" s="135">
        <v>7.2</v>
      </c>
      <c r="BB459" s="135">
        <v>7.2</v>
      </c>
      <c r="BC459" s="169">
        <f t="shared" si="165"/>
        <v>7.25</v>
      </c>
      <c r="BD459" s="135">
        <v>7.2</v>
      </c>
      <c r="BE459" s="135">
        <v>7.5</v>
      </c>
      <c r="BF459" s="135">
        <v>7.5</v>
      </c>
      <c r="BG459" s="135">
        <v>8</v>
      </c>
      <c r="BH459" s="169">
        <f t="shared" si="166"/>
        <v>7.55</v>
      </c>
      <c r="BI459" s="135">
        <v>9</v>
      </c>
      <c r="BJ459" s="135">
        <v>9</v>
      </c>
      <c r="BK459" s="135">
        <v>8.1</v>
      </c>
      <c r="BL459" s="135">
        <v>7.5</v>
      </c>
      <c r="BM459" s="135">
        <v>7.5</v>
      </c>
      <c r="BN459" s="169">
        <f t="shared" si="167"/>
        <v>8.2200000000000006</v>
      </c>
      <c r="BO459" s="148">
        <v>7.2</v>
      </c>
      <c r="BP459" s="148">
        <v>7.2</v>
      </c>
      <c r="BQ459" s="148">
        <v>7.2</v>
      </c>
      <c r="BR459" s="148">
        <v>7.2</v>
      </c>
      <c r="BS459" s="169">
        <f t="shared" si="168"/>
        <v>7.2</v>
      </c>
      <c r="BT459" s="148">
        <v>7.2</v>
      </c>
      <c r="BU459" s="148">
        <v>7.2</v>
      </c>
      <c r="BV459" s="148">
        <v>7.2</v>
      </c>
      <c r="BW459" s="148">
        <v>7.2</v>
      </c>
      <c r="BX459" s="169">
        <f t="shared" si="169"/>
        <v>7.2</v>
      </c>
      <c r="BY459" s="148">
        <v>7.2</v>
      </c>
      <c r="BZ459" s="148">
        <v>7.2</v>
      </c>
      <c r="CA459" s="148">
        <v>7.2</v>
      </c>
      <c r="CB459" s="169">
        <f t="shared" si="170"/>
        <v>7.2</v>
      </c>
      <c r="CC459" s="148">
        <v>7.2</v>
      </c>
      <c r="CD459" s="148">
        <v>7.2</v>
      </c>
      <c r="CE459" s="148">
        <v>7.2</v>
      </c>
      <c r="CF459" s="148"/>
      <c r="CG459" s="148"/>
      <c r="CH459" s="169">
        <f t="shared" si="171"/>
        <v>7.2</v>
      </c>
    </row>
    <row r="460" spans="1:86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157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158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159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156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16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161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162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163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164"/>
        <v>10.25</v>
      </c>
      <c r="AY460" s="135">
        <v>11</v>
      </c>
      <c r="AZ460" s="135">
        <v>11</v>
      </c>
      <c r="BA460" s="135">
        <v>11</v>
      </c>
      <c r="BB460" s="135">
        <v>11</v>
      </c>
      <c r="BC460" s="169">
        <f t="shared" si="165"/>
        <v>11</v>
      </c>
      <c r="BD460" s="135">
        <v>11</v>
      </c>
      <c r="BE460" s="135">
        <v>11</v>
      </c>
      <c r="BF460" s="135">
        <v>11</v>
      </c>
      <c r="BG460" s="135">
        <v>10.5</v>
      </c>
      <c r="BH460" s="169">
        <f t="shared" si="166"/>
        <v>10.875</v>
      </c>
      <c r="BI460" s="135">
        <v>10</v>
      </c>
      <c r="BJ460" s="135">
        <v>10</v>
      </c>
      <c r="BK460" s="135">
        <v>10</v>
      </c>
      <c r="BL460" s="135">
        <v>10</v>
      </c>
      <c r="BM460" s="135">
        <v>10</v>
      </c>
      <c r="BN460" s="169">
        <f t="shared" si="167"/>
        <v>10</v>
      </c>
      <c r="BO460" s="148">
        <v>10</v>
      </c>
      <c r="BP460" s="148">
        <v>10</v>
      </c>
      <c r="BQ460" s="148">
        <v>10</v>
      </c>
      <c r="BR460" s="148">
        <v>10</v>
      </c>
      <c r="BS460" s="169">
        <f t="shared" si="168"/>
        <v>10</v>
      </c>
      <c r="BT460" s="148">
        <v>10</v>
      </c>
      <c r="BU460" s="148">
        <v>10</v>
      </c>
      <c r="BV460" s="148">
        <v>10</v>
      </c>
      <c r="BW460" s="148">
        <v>10</v>
      </c>
      <c r="BX460" s="169">
        <f t="shared" si="169"/>
        <v>10</v>
      </c>
      <c r="BY460" s="148">
        <v>10</v>
      </c>
      <c r="BZ460" s="148">
        <v>10</v>
      </c>
      <c r="CA460" s="148">
        <v>10</v>
      </c>
      <c r="CB460" s="169">
        <f t="shared" si="170"/>
        <v>10</v>
      </c>
      <c r="CC460" s="148">
        <v>10</v>
      </c>
      <c r="CD460" s="148">
        <v>10</v>
      </c>
      <c r="CE460" s="148">
        <v>10</v>
      </c>
      <c r="CF460" s="148"/>
      <c r="CG460" s="148"/>
      <c r="CH460" s="169">
        <f t="shared" si="171"/>
        <v>10</v>
      </c>
    </row>
    <row r="461" spans="1:86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157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158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159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156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16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161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162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163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164"/>
        <v>10.774999999999999</v>
      </c>
      <c r="AY461" s="135">
        <v>11</v>
      </c>
      <c r="AZ461" s="135">
        <v>11</v>
      </c>
      <c r="BA461" s="135">
        <v>11</v>
      </c>
      <c r="BB461" s="135">
        <v>11</v>
      </c>
      <c r="BC461" s="169">
        <f t="shared" si="165"/>
        <v>11</v>
      </c>
      <c r="BD461" s="135">
        <v>11</v>
      </c>
      <c r="BE461" s="135">
        <v>11</v>
      </c>
      <c r="BF461" s="135">
        <v>11</v>
      </c>
      <c r="BG461" s="135">
        <v>11</v>
      </c>
      <c r="BH461" s="169">
        <f t="shared" si="166"/>
        <v>11</v>
      </c>
      <c r="BI461" s="135">
        <v>11</v>
      </c>
      <c r="BJ461" s="135">
        <v>11</v>
      </c>
      <c r="BK461" s="135">
        <v>10.5</v>
      </c>
      <c r="BL461" s="135">
        <v>10.5</v>
      </c>
      <c r="BM461" s="135">
        <v>10.5</v>
      </c>
      <c r="BN461" s="169">
        <f t="shared" si="167"/>
        <v>10.7</v>
      </c>
      <c r="BO461" s="148">
        <v>10.5</v>
      </c>
      <c r="BP461" s="148">
        <v>10.5</v>
      </c>
      <c r="BQ461" s="148">
        <v>10.5</v>
      </c>
      <c r="BR461" s="148">
        <v>10.5</v>
      </c>
      <c r="BS461" s="169">
        <f t="shared" si="168"/>
        <v>10.5</v>
      </c>
      <c r="BT461" s="148">
        <v>10.5</v>
      </c>
      <c r="BU461" s="148">
        <v>10.5</v>
      </c>
      <c r="BV461" s="148">
        <v>10.5</v>
      </c>
      <c r="BW461" s="148">
        <v>10.5</v>
      </c>
      <c r="BX461" s="169">
        <f t="shared" si="169"/>
        <v>10.5</v>
      </c>
      <c r="BY461" s="148">
        <v>10.5</v>
      </c>
      <c r="BZ461" s="148">
        <v>10.5</v>
      </c>
      <c r="CA461" s="148">
        <v>10.5</v>
      </c>
      <c r="CB461" s="169">
        <f t="shared" si="170"/>
        <v>10.5</v>
      </c>
      <c r="CC461" s="148">
        <v>10.5</v>
      </c>
      <c r="CD461" s="148">
        <v>10.5</v>
      </c>
      <c r="CE461" s="148">
        <v>10.5</v>
      </c>
      <c r="CF461" s="148"/>
      <c r="CG461" s="148"/>
      <c r="CH461" s="169">
        <f t="shared" si="171"/>
        <v>10.5</v>
      </c>
    </row>
    <row r="462" spans="1:86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  <c r="BD462" s="146"/>
      <c r="BE462" s="146"/>
      <c r="BF462" s="146"/>
      <c r="BG462" s="146"/>
      <c r="BH462" s="169"/>
      <c r="BI462" s="146"/>
      <c r="BJ462" s="146"/>
      <c r="BK462" s="146"/>
      <c r="BL462" s="146"/>
      <c r="BM462" s="146"/>
      <c r="BN462" s="169"/>
      <c r="BO462" s="271"/>
      <c r="BP462" s="271"/>
      <c r="BQ462" s="271"/>
      <c r="BR462" s="271"/>
      <c r="BS462" s="169"/>
      <c r="BT462" s="271"/>
      <c r="BU462" s="271"/>
      <c r="BV462" s="271"/>
      <c r="BW462" s="271"/>
      <c r="BX462" s="169"/>
      <c r="BY462" s="271"/>
      <c r="BZ462" s="271"/>
      <c r="CA462" s="271"/>
      <c r="CB462" s="169"/>
      <c r="CC462" s="271"/>
      <c r="CD462" s="271"/>
      <c r="CE462" s="271"/>
      <c r="CF462" s="271"/>
      <c r="CG462" s="271"/>
      <c r="CH462" s="169"/>
    </row>
    <row r="463" spans="1:86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157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158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159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156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>
        <v>10.6</v>
      </c>
      <c r="BC463" s="169">
        <f>AVERAGE(AY463:BB463)</f>
        <v>10.602499999999999</v>
      </c>
      <c r="BD463" s="141">
        <v>10.6</v>
      </c>
      <c r="BE463" s="141">
        <v>10.59</v>
      </c>
      <c r="BF463" s="141">
        <v>10.61</v>
      </c>
      <c r="BG463" s="141">
        <v>10.63</v>
      </c>
      <c r="BH463" s="169">
        <f>AVERAGE(BD463:BG463)</f>
        <v>10.6075</v>
      </c>
      <c r="BI463" s="141">
        <v>10.83</v>
      </c>
      <c r="BJ463" s="141">
        <v>10.85</v>
      </c>
      <c r="BK463" s="141">
        <v>10.83</v>
      </c>
      <c r="BL463" s="141">
        <v>10.85</v>
      </c>
      <c r="BM463" s="141">
        <v>10.85</v>
      </c>
      <c r="BN463" s="169">
        <f>AVERAGE(BI463:BM463)</f>
        <v>10.842000000000001</v>
      </c>
      <c r="BO463" s="270">
        <v>10.85</v>
      </c>
      <c r="BP463" s="270">
        <v>10.85</v>
      </c>
      <c r="BQ463" s="270">
        <v>10.85</v>
      </c>
      <c r="BR463" s="270">
        <v>10.85</v>
      </c>
      <c r="BS463" s="169">
        <f>AVERAGE(BO463:BR463)</f>
        <v>10.85</v>
      </c>
      <c r="BT463" s="270">
        <v>10.85</v>
      </c>
      <c r="BU463" s="270">
        <v>10.85</v>
      </c>
      <c r="BV463" s="270">
        <v>10.85</v>
      </c>
      <c r="BW463" s="270">
        <v>10.85</v>
      </c>
      <c r="BX463" s="169">
        <f>AVERAGE(BT463:BW463)</f>
        <v>10.85</v>
      </c>
      <c r="BY463" s="270">
        <v>10.85</v>
      </c>
      <c r="BZ463" s="270">
        <v>10.85</v>
      </c>
      <c r="CA463" s="270">
        <v>10.85</v>
      </c>
      <c r="CB463" s="169">
        <f>AVERAGE(BY463:CA463)</f>
        <v>10.85</v>
      </c>
      <c r="CC463" s="270">
        <v>10.86</v>
      </c>
      <c r="CD463" s="270">
        <v>10.86</v>
      </c>
      <c r="CE463" s="270">
        <v>10.85</v>
      </c>
      <c r="CF463" s="270"/>
      <c r="CG463" s="270"/>
      <c r="CH463" s="169">
        <f>AVERAGE(CC463:CG463)</f>
        <v>10.856666666666667</v>
      </c>
    </row>
    <row r="464" spans="1:86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157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158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159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156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>
        <v>10.68</v>
      </c>
      <c r="BC464" s="169">
        <f>AVERAGE(AY464:BB464)</f>
        <v>10.684999999999999</v>
      </c>
      <c r="BD464" s="135">
        <v>10.68</v>
      </c>
      <c r="BE464" s="135">
        <v>10.67</v>
      </c>
      <c r="BF464" s="135">
        <v>10.69</v>
      </c>
      <c r="BG464" s="135">
        <v>10.71</v>
      </c>
      <c r="BH464" s="169">
        <f>AVERAGE(BD464:BG464)</f>
        <v>10.6875</v>
      </c>
      <c r="BI464" s="135">
        <v>10.93</v>
      </c>
      <c r="BJ464" s="135">
        <v>10.95</v>
      </c>
      <c r="BK464" s="135">
        <v>10.93</v>
      </c>
      <c r="BL464" s="135">
        <v>10.95</v>
      </c>
      <c r="BM464" s="135">
        <v>10.95</v>
      </c>
      <c r="BN464" s="169">
        <f>AVERAGE(BI464:BM464)</f>
        <v>10.942000000000002</v>
      </c>
      <c r="BO464" s="148">
        <v>10.95</v>
      </c>
      <c r="BP464" s="148">
        <v>10.95</v>
      </c>
      <c r="BQ464" s="148">
        <v>10.95</v>
      </c>
      <c r="BR464" s="148">
        <v>10.95</v>
      </c>
      <c r="BS464" s="169">
        <f>AVERAGE(BO464:BR464)</f>
        <v>10.95</v>
      </c>
      <c r="BT464" s="148">
        <v>10.95</v>
      </c>
      <c r="BU464" s="148">
        <v>10.95</v>
      </c>
      <c r="BV464" s="148">
        <v>10.95</v>
      </c>
      <c r="BW464" s="148">
        <v>10.95</v>
      </c>
      <c r="BX464" s="169">
        <f>AVERAGE(BT464:BW464)</f>
        <v>10.95</v>
      </c>
      <c r="BY464" s="148">
        <v>10.95</v>
      </c>
      <c r="BZ464" s="148">
        <v>10.95</v>
      </c>
      <c r="CA464" s="148">
        <v>10.95</v>
      </c>
      <c r="CB464" s="169">
        <f>AVERAGE(BY464:CA464)</f>
        <v>10.949999999999998</v>
      </c>
      <c r="CC464" s="148">
        <v>10.93</v>
      </c>
      <c r="CD464" s="148">
        <v>10.93</v>
      </c>
      <c r="CE464" s="148">
        <v>10.9</v>
      </c>
      <c r="CF464" s="148"/>
      <c r="CG464" s="148"/>
      <c r="CH464" s="169">
        <f>AVERAGE(CC464:CG464)</f>
        <v>10.92</v>
      </c>
    </row>
    <row r="465" spans="1:86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86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86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86" ht="18.75" customHeight="1" x14ac:dyDescent="0.3"/>
    <row r="469" spans="1:86" ht="18" x14ac:dyDescent="0.25">
      <c r="A469" s="282" t="s">
        <v>45</v>
      </c>
      <c r="B469" s="282"/>
      <c r="C469" s="283"/>
      <c r="D469" s="283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  <c r="AC469" s="282"/>
      <c r="AD469" s="282"/>
      <c r="AE469" s="282"/>
      <c r="AF469" s="282"/>
      <c r="AG469" s="282"/>
      <c r="AH469" s="282"/>
      <c r="AI469" s="282"/>
      <c r="AJ469" s="282"/>
      <c r="AK469" s="282"/>
      <c r="AL469" s="282"/>
      <c r="AM469" s="282"/>
      <c r="AN469" s="282"/>
      <c r="AO469" s="282"/>
      <c r="AP469" s="282"/>
      <c r="AQ469" s="282"/>
      <c r="AR469" s="282"/>
      <c r="AS469" s="282"/>
      <c r="AT469" s="282"/>
      <c r="AU469" s="282"/>
      <c r="AV469" s="282"/>
      <c r="AW469" s="282"/>
      <c r="AX469" s="282"/>
      <c r="AY469" s="282"/>
      <c r="AZ469" s="282"/>
      <c r="BA469" s="282"/>
      <c r="BB469" s="282"/>
      <c r="BC469" s="282"/>
      <c r="BD469" s="282"/>
      <c r="BE469" s="282"/>
      <c r="BF469" s="282"/>
      <c r="BG469" s="282"/>
      <c r="BH469" s="282"/>
      <c r="BI469" s="282"/>
      <c r="BJ469" s="282"/>
      <c r="BK469" s="282"/>
      <c r="BL469" s="282"/>
      <c r="BM469" s="282"/>
      <c r="BN469" s="282"/>
      <c r="BO469" s="282"/>
      <c r="BP469" s="282"/>
      <c r="BQ469" s="282"/>
      <c r="BR469" s="282"/>
      <c r="BS469" s="282"/>
      <c r="BT469" s="282"/>
      <c r="BU469" s="282"/>
      <c r="BV469" s="282"/>
      <c r="BW469" s="282"/>
      <c r="BX469" s="282"/>
      <c r="BY469" s="282"/>
      <c r="BZ469" s="282"/>
      <c r="CA469" s="282"/>
      <c r="CB469" s="282"/>
      <c r="CC469" s="282"/>
      <c r="CD469" s="282"/>
      <c r="CE469" s="282"/>
      <c r="CF469" s="282"/>
      <c r="CG469" s="282"/>
      <c r="CH469" s="282"/>
    </row>
    <row r="470" spans="1:86" ht="18.75" customHeight="1" x14ac:dyDescent="0.3">
      <c r="A470" s="217"/>
      <c r="B470" s="197"/>
      <c r="C470" s="279" t="s">
        <v>40</v>
      </c>
      <c r="D470" s="280"/>
      <c r="E470" s="280"/>
      <c r="F470" s="280"/>
      <c r="G470" s="280"/>
      <c r="H470" s="280"/>
      <c r="I470" s="280"/>
      <c r="J470" s="280"/>
      <c r="K470" s="280"/>
      <c r="L470" s="280"/>
      <c r="M470" s="280"/>
      <c r="N470" s="280"/>
      <c r="O470" s="280"/>
      <c r="P470" s="280"/>
      <c r="Q470" s="280"/>
      <c r="R470" s="280"/>
      <c r="S470" s="280"/>
      <c r="T470" s="280"/>
      <c r="U470" s="280"/>
      <c r="V470" s="280"/>
      <c r="W470" s="280"/>
      <c r="X470" s="280"/>
      <c r="Y470" s="280"/>
      <c r="Z470" s="280"/>
      <c r="AA470" s="280"/>
      <c r="AB470" s="280"/>
      <c r="AC470" s="280"/>
      <c r="AD470" s="280"/>
      <c r="AE470" s="280"/>
      <c r="AF470" s="280"/>
      <c r="AG470" s="280"/>
      <c r="AH470" s="280"/>
      <c r="AI470" s="280"/>
      <c r="AJ470" s="280"/>
      <c r="AK470" s="280"/>
      <c r="AL470" s="280"/>
      <c r="AM470" s="280"/>
      <c r="AN470" s="280"/>
      <c r="AO470" s="280"/>
      <c r="AP470" s="280"/>
      <c r="AQ470" s="280"/>
      <c r="AR470" s="280"/>
      <c r="AS470" s="280"/>
      <c r="AT470" s="280"/>
      <c r="AU470" s="280"/>
      <c r="AV470" s="280"/>
      <c r="AW470" s="280"/>
      <c r="AX470" s="280"/>
      <c r="AY470" s="280"/>
      <c r="AZ470" s="280"/>
      <c r="BA470" s="280"/>
      <c r="BB470" s="280"/>
      <c r="BC470" s="280"/>
      <c r="BD470" s="280"/>
      <c r="BE470" s="280"/>
      <c r="BF470" s="280"/>
      <c r="BG470" s="280"/>
      <c r="BH470" s="280"/>
      <c r="BI470" s="280"/>
      <c r="BJ470" s="280"/>
      <c r="BK470" s="280"/>
      <c r="BL470" s="280"/>
      <c r="BM470" s="280"/>
      <c r="BN470" s="280"/>
      <c r="BO470" s="280"/>
      <c r="BP470" s="280"/>
      <c r="BQ470" s="280"/>
      <c r="BR470" s="280"/>
      <c r="BS470" s="280"/>
      <c r="BT470" s="280"/>
      <c r="BU470" s="280"/>
      <c r="BV470" s="281"/>
      <c r="BW470" s="279"/>
      <c r="BX470" s="280"/>
      <c r="BY470" s="280"/>
      <c r="BZ470" s="280"/>
      <c r="CA470" s="280"/>
      <c r="CB470" s="280"/>
      <c r="CC470" s="280"/>
      <c r="CD470" s="280"/>
      <c r="CE470" s="280"/>
      <c r="CF470" s="280"/>
      <c r="CG470" s="280"/>
      <c r="CH470" s="280"/>
    </row>
    <row r="471" spans="1:86" ht="18.75" customHeight="1" x14ac:dyDescent="0.3">
      <c r="A471" s="218"/>
      <c r="B471" s="198"/>
      <c r="C471" s="291" t="s">
        <v>139</v>
      </c>
      <c r="D471" s="292"/>
      <c r="E471" s="292"/>
      <c r="F471" s="293"/>
      <c r="G471" s="286" t="s">
        <v>123</v>
      </c>
      <c r="H471" s="288" t="s">
        <v>139</v>
      </c>
      <c r="I471" s="289"/>
      <c r="J471" s="289"/>
      <c r="K471" s="290"/>
      <c r="L471" s="286" t="s">
        <v>123</v>
      </c>
      <c r="M471" s="288" t="s">
        <v>139</v>
      </c>
      <c r="N471" s="289"/>
      <c r="O471" s="289"/>
      <c r="P471" s="290"/>
      <c r="Q471" s="286" t="s">
        <v>123</v>
      </c>
      <c r="R471" s="291" t="s">
        <v>139</v>
      </c>
      <c r="S471" s="292"/>
      <c r="T471" s="292"/>
      <c r="U471" s="292"/>
      <c r="V471" s="293"/>
      <c r="W471" s="286" t="s">
        <v>123</v>
      </c>
      <c r="X471" s="291" t="s">
        <v>139</v>
      </c>
      <c r="Y471" s="292"/>
      <c r="Z471" s="292"/>
      <c r="AA471" s="293"/>
      <c r="AB471" s="286" t="s">
        <v>123</v>
      </c>
      <c r="AC471" s="288" t="s">
        <v>139</v>
      </c>
      <c r="AD471" s="289"/>
      <c r="AE471" s="289"/>
      <c r="AF471" s="290"/>
      <c r="AG471" s="286" t="s">
        <v>123</v>
      </c>
      <c r="AH471" s="288" t="s">
        <v>139</v>
      </c>
      <c r="AI471" s="289"/>
      <c r="AJ471" s="289"/>
      <c r="AK471" s="289"/>
      <c r="AL471" s="290"/>
      <c r="AM471" s="286" t="s">
        <v>123</v>
      </c>
      <c r="AN471" s="288" t="s">
        <v>139</v>
      </c>
      <c r="AO471" s="289"/>
      <c r="AP471" s="289"/>
      <c r="AQ471" s="290"/>
      <c r="AR471" s="286" t="s">
        <v>123</v>
      </c>
      <c r="AS471" s="288" t="s">
        <v>139</v>
      </c>
      <c r="AT471" s="289"/>
      <c r="AU471" s="289"/>
      <c r="AV471" s="289"/>
      <c r="AW471" s="253"/>
      <c r="AX471" s="286" t="s">
        <v>123</v>
      </c>
      <c r="AY471" s="288" t="s">
        <v>139</v>
      </c>
      <c r="AZ471" s="289"/>
      <c r="BA471" s="289"/>
      <c r="BB471" s="290"/>
      <c r="BC471" s="286" t="s">
        <v>123</v>
      </c>
      <c r="BD471" s="284" t="s">
        <v>139</v>
      </c>
      <c r="BE471" s="285"/>
      <c r="BF471" s="285"/>
      <c r="BG471" s="285"/>
      <c r="BH471" s="286" t="s">
        <v>123</v>
      </c>
      <c r="BI471" s="284" t="s">
        <v>139</v>
      </c>
      <c r="BJ471" s="285"/>
      <c r="BK471" s="285"/>
      <c r="BL471" s="285"/>
      <c r="BM471" s="285"/>
      <c r="BN471" s="286" t="s">
        <v>123</v>
      </c>
      <c r="BO471" s="284" t="s">
        <v>316</v>
      </c>
      <c r="BP471" s="285"/>
      <c r="BQ471" s="285"/>
      <c r="BR471" s="285"/>
      <c r="BS471" s="286" t="s">
        <v>123</v>
      </c>
      <c r="BT471" s="284" t="s">
        <v>316</v>
      </c>
      <c r="BU471" s="285"/>
      <c r="BV471" s="285"/>
      <c r="BW471" s="285"/>
      <c r="BX471" s="286" t="s">
        <v>123</v>
      </c>
      <c r="BY471" s="284" t="s">
        <v>316</v>
      </c>
      <c r="BZ471" s="285"/>
      <c r="CA471" s="285"/>
      <c r="CB471" s="286" t="s">
        <v>123</v>
      </c>
      <c r="CC471" s="284" t="s">
        <v>316</v>
      </c>
      <c r="CD471" s="285"/>
      <c r="CE471" s="285"/>
      <c r="CF471" s="285"/>
      <c r="CG471" s="285"/>
      <c r="CH471" s="286" t="s">
        <v>123</v>
      </c>
    </row>
    <row r="472" spans="1:86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87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87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87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87"/>
      <c r="X472" s="144" t="str">
        <f>X12</f>
        <v>6.05</v>
      </c>
      <c r="Y472" s="144" t="str">
        <f>Y12</f>
        <v>13.05</v>
      </c>
      <c r="Z472" s="138" t="s">
        <v>281</v>
      </c>
      <c r="AA472" s="138" t="s">
        <v>282</v>
      </c>
      <c r="AB472" s="287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7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7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7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7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7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7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7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7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7"/>
      <c r="BY472" s="138" t="s">
        <v>326</v>
      </c>
      <c r="BZ472" s="138" t="s">
        <v>146</v>
      </c>
      <c r="CA472" s="138" t="s">
        <v>327</v>
      </c>
      <c r="CB472" s="287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7"/>
    </row>
    <row r="473" spans="1:86" ht="18" customHeight="1" x14ac:dyDescent="0.25">
      <c r="A473" s="294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  <c r="BD473" s="135"/>
      <c r="BE473" s="135"/>
      <c r="BF473" s="144"/>
      <c r="BG473" s="144"/>
      <c r="BH473" s="169" t="e">
        <f>AVERAGE(BD473:BG473)</f>
        <v>#DIV/0!</v>
      </c>
      <c r="BI473" s="135"/>
      <c r="BJ473" s="135"/>
      <c r="BK473" s="144"/>
      <c r="BL473" s="144"/>
      <c r="BM473" s="144"/>
      <c r="BN473" s="169" t="e">
        <f>AVERAGE(BI473:BM473)</f>
        <v>#DIV/0!</v>
      </c>
      <c r="BO473" s="135"/>
      <c r="BP473" s="135"/>
      <c r="BQ473" s="144"/>
      <c r="BR473" s="144"/>
      <c r="BS473" s="169" t="e">
        <f>AVERAGE(BO473:BR473)</f>
        <v>#DIV/0!</v>
      </c>
      <c r="BT473" s="135"/>
      <c r="BU473" s="135"/>
      <c r="BV473" s="144"/>
      <c r="BW473" s="144"/>
      <c r="BX473" s="169" t="e">
        <f>AVERAGE(BT473:BW473)</f>
        <v>#DIV/0!</v>
      </c>
      <c r="BY473" s="135"/>
      <c r="BZ473" s="135"/>
      <c r="CA473" s="135"/>
      <c r="CB473" s="169" t="e">
        <f>AVERAGE(BY473:CA473)</f>
        <v>#DIV/0!</v>
      </c>
      <c r="CC473" s="135"/>
      <c r="CD473" s="135"/>
      <c r="CE473" s="135"/>
      <c r="CF473" s="135"/>
      <c r="CG473" s="135"/>
      <c r="CH473" s="169" t="e">
        <f>AVERAGE(CC473:CG473)</f>
        <v>#DIV/0!</v>
      </c>
    </row>
    <row r="474" spans="1:86" ht="18" customHeight="1" x14ac:dyDescent="0.25">
      <c r="A474" s="295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172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>
        <v>4</v>
      </c>
      <c r="BC474" s="169">
        <f>AVERAGE(AY474:BB474)</f>
        <v>4.2249999999999996</v>
      </c>
      <c r="BD474" s="135">
        <v>4</v>
      </c>
      <c r="BE474" s="135">
        <v>4.5</v>
      </c>
      <c r="BF474" s="135">
        <v>4.5</v>
      </c>
      <c r="BG474" s="135">
        <v>4.5</v>
      </c>
      <c r="BH474" s="169">
        <f>AVERAGE(BD474:BG474)</f>
        <v>4.375</v>
      </c>
      <c r="BI474" s="135">
        <v>4.5</v>
      </c>
      <c r="BJ474" s="135">
        <v>4.5</v>
      </c>
      <c r="BK474" s="135">
        <v>5</v>
      </c>
      <c r="BL474" s="135">
        <v>5</v>
      </c>
      <c r="BM474" s="135">
        <v>5</v>
      </c>
      <c r="BN474" s="169">
        <f>AVERAGE(BI474:BM474)</f>
        <v>4.8</v>
      </c>
      <c r="BO474" s="148">
        <v>5</v>
      </c>
      <c r="BP474" s="148">
        <v>5</v>
      </c>
      <c r="BQ474" s="148">
        <v>5</v>
      </c>
      <c r="BR474" s="148">
        <v>5</v>
      </c>
      <c r="BS474" s="169">
        <f>AVERAGE(BO474:BR474)</f>
        <v>5</v>
      </c>
      <c r="BT474" s="148">
        <v>5.5</v>
      </c>
      <c r="BU474" s="148">
        <v>6</v>
      </c>
      <c r="BV474" s="148">
        <v>5.7</v>
      </c>
      <c r="BW474" s="148">
        <v>5.73</v>
      </c>
      <c r="BX474" s="169">
        <f>AVERAGE(BT474:BW474)</f>
        <v>5.7324999999999999</v>
      </c>
      <c r="BY474" s="148">
        <v>6</v>
      </c>
      <c r="BZ474" s="148">
        <v>6</v>
      </c>
      <c r="CA474" s="148">
        <v>5.5</v>
      </c>
      <c r="CB474" s="169">
        <f>AVERAGE(BY474:CA474)</f>
        <v>5.833333333333333</v>
      </c>
      <c r="CC474" s="148">
        <v>5.5</v>
      </c>
      <c r="CD474" s="148">
        <v>5.8</v>
      </c>
      <c r="CE474" s="148">
        <v>6</v>
      </c>
      <c r="CF474" s="148"/>
      <c r="CG474" s="148"/>
      <c r="CH474" s="169">
        <f>AVERAGE(CC474:CG474)</f>
        <v>5.7666666666666666</v>
      </c>
    </row>
    <row r="475" spans="1:86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173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174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175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172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>
        <v>3.5</v>
      </c>
      <c r="BC475" s="169">
        <f>AVERAGE(AY475:BB475)</f>
        <v>3.125</v>
      </c>
      <c r="BD475" s="135">
        <v>3</v>
      </c>
      <c r="BE475" s="135">
        <v>3</v>
      </c>
      <c r="BF475" s="135">
        <v>3</v>
      </c>
      <c r="BG475" s="135">
        <v>3</v>
      </c>
      <c r="BH475" s="169">
        <f>AVERAGE(BD475:BG475)</f>
        <v>3</v>
      </c>
      <c r="BI475" s="135">
        <v>3</v>
      </c>
      <c r="BJ475" s="135">
        <v>3</v>
      </c>
      <c r="BK475" s="135">
        <v>4</v>
      </c>
      <c r="BL475" s="135">
        <v>4</v>
      </c>
      <c r="BM475" s="135">
        <v>4</v>
      </c>
      <c r="BN475" s="169">
        <f>AVERAGE(BI475:BM475)</f>
        <v>3.6</v>
      </c>
      <c r="BO475" s="148">
        <v>4</v>
      </c>
      <c r="BP475" s="148">
        <v>4</v>
      </c>
      <c r="BQ475" s="148">
        <v>4</v>
      </c>
      <c r="BR475" s="148">
        <v>5</v>
      </c>
      <c r="BS475" s="169">
        <f>AVERAGE(BO475:BR475)</f>
        <v>4.25</v>
      </c>
      <c r="BT475" s="148">
        <v>6</v>
      </c>
      <c r="BU475" s="148">
        <v>7</v>
      </c>
      <c r="BV475" s="148">
        <v>7</v>
      </c>
      <c r="BW475" s="148">
        <v>6.73</v>
      </c>
      <c r="BX475" s="169">
        <f>AVERAGE(BT475:BW475)</f>
        <v>6.6825000000000001</v>
      </c>
      <c r="BY475" s="148">
        <v>7</v>
      </c>
      <c r="BZ475" s="148">
        <v>7</v>
      </c>
      <c r="CA475" s="148">
        <v>6</v>
      </c>
      <c r="CB475" s="169">
        <f>AVERAGE(BY475:CA475)</f>
        <v>6.666666666666667</v>
      </c>
      <c r="CC475" s="148">
        <v>6</v>
      </c>
      <c r="CD475" s="148">
        <v>7</v>
      </c>
      <c r="CE475" s="148">
        <v>7</v>
      </c>
      <c r="CF475" s="148"/>
      <c r="CG475" s="148"/>
      <c r="CH475" s="169">
        <f>AVERAGE(CC475:CG475)</f>
        <v>6.666666666666667</v>
      </c>
    </row>
    <row r="476" spans="1:86" ht="18" customHeight="1" x14ac:dyDescent="0.25">
      <c r="A476" s="294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  <c r="BD476" s="135"/>
      <c r="BE476" s="135"/>
      <c r="BF476" s="135"/>
      <c r="BG476" s="135"/>
      <c r="BH476" s="169"/>
      <c r="BI476" s="135"/>
      <c r="BJ476" s="135"/>
      <c r="BK476" s="135"/>
      <c r="BL476" s="135"/>
      <c r="BM476" s="135"/>
      <c r="BN476" s="169"/>
      <c r="BO476" s="135"/>
      <c r="BP476" s="135"/>
      <c r="BQ476" s="135"/>
      <c r="BR476" s="135"/>
      <c r="BS476" s="169"/>
      <c r="BT476" s="135"/>
      <c r="BU476" s="135"/>
      <c r="BV476" s="135"/>
      <c r="BW476" s="135"/>
      <c r="BX476" s="169"/>
      <c r="BY476" s="135"/>
      <c r="BZ476" s="135"/>
      <c r="CA476" s="135"/>
      <c r="CB476" s="169"/>
      <c r="CC476" s="135"/>
      <c r="CD476" s="135"/>
      <c r="CE476" s="135"/>
      <c r="CF476" s="135"/>
      <c r="CG476" s="135"/>
      <c r="CH476" s="169"/>
    </row>
    <row r="477" spans="1:86" ht="18" customHeight="1" x14ac:dyDescent="0.25">
      <c r="A477" s="295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173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174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175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172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176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177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178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179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180">AVERAGE(AS477:AV477)</f>
        <v>2.375</v>
      </c>
      <c r="AY477" s="135">
        <v>2</v>
      </c>
      <c r="AZ477" s="135">
        <v>2</v>
      </c>
      <c r="BA477" s="135">
        <v>2</v>
      </c>
      <c r="BB477" s="135">
        <v>2</v>
      </c>
      <c r="BC477" s="169">
        <f t="shared" ref="BC477:BC503" si="181">AVERAGE(AY477:BB477)</f>
        <v>2</v>
      </c>
      <c r="BD477" s="135">
        <v>2.2000000000000002</v>
      </c>
      <c r="BE477" s="135">
        <v>2</v>
      </c>
      <c r="BF477" s="135">
        <v>2</v>
      </c>
      <c r="BG477" s="135">
        <v>2</v>
      </c>
      <c r="BH477" s="169">
        <f t="shared" ref="BH477:BH503" si="182">AVERAGE(BD477:BG477)</f>
        <v>2.0499999999999998</v>
      </c>
      <c r="BI477" s="135">
        <v>2</v>
      </c>
      <c r="BJ477" s="135">
        <v>2</v>
      </c>
      <c r="BK477" s="135">
        <v>2</v>
      </c>
      <c r="BL477" s="135">
        <v>2</v>
      </c>
      <c r="BM477" s="135">
        <v>2</v>
      </c>
      <c r="BN477" s="169">
        <f t="shared" ref="BN477:BN503" si="183">AVERAGE(BI477:BM477)</f>
        <v>2</v>
      </c>
      <c r="BO477" s="148">
        <v>2</v>
      </c>
      <c r="BP477" s="148">
        <v>2</v>
      </c>
      <c r="BQ477" s="148">
        <v>2</v>
      </c>
      <c r="BR477" s="148">
        <v>2</v>
      </c>
      <c r="BS477" s="169">
        <f t="shared" ref="BS477:BS503" si="184">AVERAGE(BO477:BR477)</f>
        <v>2</v>
      </c>
      <c r="BT477" s="148">
        <v>2</v>
      </c>
      <c r="BU477" s="148">
        <v>2</v>
      </c>
      <c r="BV477" s="148">
        <v>1.7</v>
      </c>
      <c r="BW477" s="148">
        <v>1.93</v>
      </c>
      <c r="BX477" s="169">
        <f t="shared" ref="BX477:BX503" si="185">AVERAGE(BT477:BW477)</f>
        <v>1.9075</v>
      </c>
      <c r="BY477" s="148">
        <v>2</v>
      </c>
      <c r="BZ477" s="148">
        <v>2</v>
      </c>
      <c r="CA477" s="148">
        <v>2.5</v>
      </c>
      <c r="CB477" s="169">
        <f t="shared" ref="CB477:CB503" si="186">AVERAGE(BY477:CA477)</f>
        <v>2.1666666666666665</v>
      </c>
      <c r="CC477" s="148">
        <v>2</v>
      </c>
      <c r="CD477" s="148">
        <v>2</v>
      </c>
      <c r="CE477" s="148">
        <v>2</v>
      </c>
      <c r="CF477" s="148"/>
      <c r="CG477" s="148"/>
      <c r="CH477" s="169">
        <f t="shared" ref="CH477:CH503" si="187">AVERAGE(CC477:CG477)</f>
        <v>2</v>
      </c>
    </row>
    <row r="478" spans="1:86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173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174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175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172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176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177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178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179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180"/>
        <v>3.2249999999999996</v>
      </c>
      <c r="AY478" s="135">
        <v>3</v>
      </c>
      <c r="AZ478" s="135">
        <v>2.8</v>
      </c>
      <c r="BA478" s="135">
        <v>3</v>
      </c>
      <c r="BB478" s="135">
        <v>2.8</v>
      </c>
      <c r="BC478" s="169">
        <f t="shared" si="181"/>
        <v>2.9000000000000004</v>
      </c>
      <c r="BD478" s="135">
        <v>2.5</v>
      </c>
      <c r="BE478" s="135">
        <v>2.2000000000000002</v>
      </c>
      <c r="BF478" s="135">
        <v>2.5</v>
      </c>
      <c r="BG478" s="135">
        <v>2</v>
      </c>
      <c r="BH478" s="169">
        <f t="shared" si="182"/>
        <v>2.2999999999999998</v>
      </c>
      <c r="BI478" s="135">
        <v>2</v>
      </c>
      <c r="BJ478" s="135">
        <v>2</v>
      </c>
      <c r="BK478" s="135">
        <v>2.5</v>
      </c>
      <c r="BL478" s="135">
        <v>2.8</v>
      </c>
      <c r="BM478" s="135">
        <v>2.8</v>
      </c>
      <c r="BN478" s="169">
        <f t="shared" si="183"/>
        <v>2.4200000000000004</v>
      </c>
      <c r="BO478" s="148">
        <v>2.8</v>
      </c>
      <c r="BP478" s="148">
        <v>3.3</v>
      </c>
      <c r="BQ478" s="148">
        <v>3.3</v>
      </c>
      <c r="BR478" s="148">
        <v>3</v>
      </c>
      <c r="BS478" s="169">
        <f t="shared" si="184"/>
        <v>3.0999999999999996</v>
      </c>
      <c r="BT478" s="148">
        <v>3.3</v>
      </c>
      <c r="BU478" s="148">
        <v>3.3</v>
      </c>
      <c r="BV478" s="148">
        <v>2.8</v>
      </c>
      <c r="BW478" s="148">
        <v>3.1</v>
      </c>
      <c r="BX478" s="169">
        <f t="shared" si="185"/>
        <v>3.1249999999999996</v>
      </c>
      <c r="BY478" s="148">
        <v>3.3</v>
      </c>
      <c r="BZ478" s="148">
        <v>3.3</v>
      </c>
      <c r="CA478" s="148">
        <v>4.5</v>
      </c>
      <c r="CB478" s="169">
        <f t="shared" si="186"/>
        <v>3.6999999999999997</v>
      </c>
      <c r="CC478" s="148">
        <v>5</v>
      </c>
      <c r="CD478" s="148">
        <v>4</v>
      </c>
      <c r="CE478" s="148">
        <v>5</v>
      </c>
      <c r="CF478" s="148"/>
      <c r="CG478" s="148"/>
      <c r="CH478" s="169">
        <f t="shared" si="187"/>
        <v>4.666666666666667</v>
      </c>
    </row>
    <row r="479" spans="1:86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173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174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175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172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176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177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178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179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180"/>
        <v>5.375</v>
      </c>
      <c r="AY479" s="135">
        <v>5.5</v>
      </c>
      <c r="AZ479" s="135">
        <v>5</v>
      </c>
      <c r="BA479" s="135">
        <v>6</v>
      </c>
      <c r="BB479" s="135">
        <v>8</v>
      </c>
      <c r="BC479" s="169">
        <f t="shared" si="181"/>
        <v>6.125</v>
      </c>
      <c r="BD479" s="135">
        <v>7</v>
      </c>
      <c r="BE479" s="135">
        <v>10</v>
      </c>
      <c r="BF479" s="135">
        <v>13</v>
      </c>
      <c r="BG479" s="135">
        <v>12</v>
      </c>
      <c r="BH479" s="169">
        <f t="shared" si="182"/>
        <v>10.5</v>
      </c>
      <c r="BI479" s="135">
        <v>12</v>
      </c>
      <c r="BJ479" s="135">
        <v>14</v>
      </c>
      <c r="BK479" s="135">
        <v>15</v>
      </c>
      <c r="BL479" s="135">
        <v>17</v>
      </c>
      <c r="BM479" s="135">
        <v>17</v>
      </c>
      <c r="BN479" s="169">
        <f t="shared" si="183"/>
        <v>15</v>
      </c>
      <c r="BO479" s="148">
        <v>24</v>
      </c>
      <c r="BP479" s="148">
        <v>24</v>
      </c>
      <c r="BQ479" s="148">
        <v>24</v>
      </c>
      <c r="BR479" s="148">
        <v>20</v>
      </c>
      <c r="BS479" s="169">
        <f t="shared" si="184"/>
        <v>23</v>
      </c>
      <c r="BT479" s="148">
        <v>22</v>
      </c>
      <c r="BU479" s="148">
        <v>24</v>
      </c>
      <c r="BV479" s="148">
        <v>22</v>
      </c>
      <c r="BW479" s="148">
        <v>21.75</v>
      </c>
      <c r="BX479" s="169">
        <f t="shared" si="185"/>
        <v>22.4375</v>
      </c>
      <c r="BY479" s="148">
        <v>20</v>
      </c>
      <c r="BZ479" s="148">
        <v>20</v>
      </c>
      <c r="CA479" s="148">
        <v>18</v>
      </c>
      <c r="CB479" s="169">
        <f t="shared" si="186"/>
        <v>19.333333333333332</v>
      </c>
      <c r="CC479" s="148">
        <v>20</v>
      </c>
      <c r="CD479" s="148">
        <v>16</v>
      </c>
      <c r="CE479" s="148">
        <v>25</v>
      </c>
      <c r="CF479" s="148"/>
      <c r="CG479" s="148"/>
      <c r="CH479" s="169">
        <f t="shared" si="187"/>
        <v>20.333333333333332</v>
      </c>
    </row>
    <row r="480" spans="1:86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173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174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175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172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176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177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178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179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180"/>
        <v>5.25</v>
      </c>
      <c r="AY480" s="135">
        <v>6</v>
      </c>
      <c r="AZ480" s="135">
        <v>7</v>
      </c>
      <c r="BA480" s="135">
        <v>8</v>
      </c>
      <c r="BB480" s="135">
        <v>9</v>
      </c>
      <c r="BC480" s="169">
        <f t="shared" si="181"/>
        <v>7.5</v>
      </c>
      <c r="BD480" s="135">
        <v>8</v>
      </c>
      <c r="BE480" s="135">
        <v>10</v>
      </c>
      <c r="BF480" s="135">
        <v>11</v>
      </c>
      <c r="BG480" s="135">
        <v>10</v>
      </c>
      <c r="BH480" s="169">
        <f t="shared" si="182"/>
        <v>9.75</v>
      </c>
      <c r="BI480" s="135">
        <v>10</v>
      </c>
      <c r="BJ480" s="135">
        <v>12</v>
      </c>
      <c r="BK480" s="135">
        <v>12</v>
      </c>
      <c r="BL480" s="135">
        <v>15</v>
      </c>
      <c r="BM480" s="135">
        <v>15</v>
      </c>
      <c r="BN480" s="169">
        <f t="shared" si="183"/>
        <v>12.8</v>
      </c>
      <c r="BO480" s="148">
        <v>18</v>
      </c>
      <c r="BP480" s="148">
        <v>18</v>
      </c>
      <c r="BQ480" s="148">
        <v>18</v>
      </c>
      <c r="BR480" s="148">
        <v>18</v>
      </c>
      <c r="BS480" s="169">
        <f t="shared" si="184"/>
        <v>18</v>
      </c>
      <c r="BT480" s="148">
        <v>18</v>
      </c>
      <c r="BU480" s="148">
        <v>20</v>
      </c>
      <c r="BV480" s="148">
        <v>20</v>
      </c>
      <c r="BW480" s="148">
        <v>18.75</v>
      </c>
      <c r="BX480" s="169">
        <f t="shared" si="185"/>
        <v>19.1875</v>
      </c>
      <c r="BY480" s="148">
        <v>20</v>
      </c>
      <c r="BZ480" s="148">
        <v>20</v>
      </c>
      <c r="CA480" s="148">
        <v>18</v>
      </c>
      <c r="CB480" s="169">
        <f t="shared" si="186"/>
        <v>19.333333333333332</v>
      </c>
      <c r="CC480" s="148">
        <v>18</v>
      </c>
      <c r="CD480" s="148">
        <v>14</v>
      </c>
      <c r="CE480" s="148">
        <v>15</v>
      </c>
      <c r="CF480" s="148"/>
      <c r="CG480" s="148"/>
      <c r="CH480" s="169">
        <f t="shared" si="187"/>
        <v>15.666666666666666</v>
      </c>
    </row>
    <row r="481" spans="1:86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173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174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175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172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176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177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178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179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180"/>
        <v>6</v>
      </c>
      <c r="AY481" s="135">
        <v>5</v>
      </c>
      <c r="AZ481" s="135">
        <v>5</v>
      </c>
      <c r="BA481" s="135">
        <v>5</v>
      </c>
      <c r="BB481" s="135">
        <v>5</v>
      </c>
      <c r="BC481" s="169">
        <f t="shared" si="181"/>
        <v>5</v>
      </c>
      <c r="BD481" s="135">
        <v>5</v>
      </c>
      <c r="BE481" s="135">
        <v>5</v>
      </c>
      <c r="BF481" s="135">
        <v>5</v>
      </c>
      <c r="BG481" s="135">
        <v>5</v>
      </c>
      <c r="BH481" s="169">
        <f t="shared" si="182"/>
        <v>5</v>
      </c>
      <c r="BI481" s="135">
        <v>5</v>
      </c>
      <c r="BJ481" s="135">
        <v>5</v>
      </c>
      <c r="BK481" s="135">
        <v>5</v>
      </c>
      <c r="BL481" s="135">
        <v>5</v>
      </c>
      <c r="BM481" s="135">
        <v>5</v>
      </c>
      <c r="BN481" s="169">
        <f t="shared" si="183"/>
        <v>5</v>
      </c>
      <c r="BO481" s="148">
        <v>5</v>
      </c>
      <c r="BP481" s="148">
        <v>5</v>
      </c>
      <c r="BQ481" s="148">
        <v>5</v>
      </c>
      <c r="BR481" s="148">
        <v>6</v>
      </c>
      <c r="BS481" s="169">
        <f t="shared" si="184"/>
        <v>5.25</v>
      </c>
      <c r="BT481" s="148">
        <v>6</v>
      </c>
      <c r="BU481" s="148">
        <v>6</v>
      </c>
      <c r="BV481" s="148">
        <v>5.5</v>
      </c>
      <c r="BW481" s="148">
        <v>5.88</v>
      </c>
      <c r="BX481" s="169">
        <f t="shared" si="185"/>
        <v>5.8449999999999998</v>
      </c>
      <c r="BY481" s="148">
        <v>6</v>
      </c>
      <c r="BZ481" s="148">
        <v>6</v>
      </c>
      <c r="CA481" s="148">
        <v>6</v>
      </c>
      <c r="CB481" s="169">
        <f t="shared" si="186"/>
        <v>6</v>
      </c>
      <c r="CC481" s="148">
        <v>5</v>
      </c>
      <c r="CD481" s="148">
        <v>5</v>
      </c>
      <c r="CE481" s="148">
        <v>6</v>
      </c>
      <c r="CF481" s="148"/>
      <c r="CG481" s="148"/>
      <c r="CH481" s="169">
        <f t="shared" si="187"/>
        <v>5.333333333333333</v>
      </c>
    </row>
    <row r="482" spans="1:86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173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174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175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172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176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177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178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179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180"/>
        <v>18</v>
      </c>
      <c r="AY482" s="135">
        <v>18</v>
      </c>
      <c r="AZ482" s="135">
        <v>18</v>
      </c>
      <c r="BA482" s="135">
        <v>17</v>
      </c>
      <c r="BB482" s="135">
        <v>17</v>
      </c>
      <c r="BC482" s="169">
        <f t="shared" si="181"/>
        <v>17.5</v>
      </c>
      <c r="BD482" s="135">
        <v>17</v>
      </c>
      <c r="BE482" s="135">
        <v>17</v>
      </c>
      <c r="BF482" s="135">
        <v>17</v>
      </c>
      <c r="BG482" s="135">
        <v>17</v>
      </c>
      <c r="BH482" s="169">
        <f t="shared" si="182"/>
        <v>17</v>
      </c>
      <c r="BI482" s="135">
        <v>17</v>
      </c>
      <c r="BJ482" s="135">
        <v>17</v>
      </c>
      <c r="BK482" s="135">
        <v>17</v>
      </c>
      <c r="BL482" s="135">
        <v>17</v>
      </c>
      <c r="BM482" s="135">
        <v>17</v>
      </c>
      <c r="BN482" s="169">
        <f t="shared" si="183"/>
        <v>17</v>
      </c>
      <c r="BO482" s="148">
        <v>17</v>
      </c>
      <c r="BP482" s="148">
        <v>17</v>
      </c>
      <c r="BQ482" s="148">
        <v>17</v>
      </c>
      <c r="BR482" s="148">
        <v>17</v>
      </c>
      <c r="BS482" s="169">
        <f t="shared" si="184"/>
        <v>17</v>
      </c>
      <c r="BT482" s="148">
        <v>16</v>
      </c>
      <c r="BU482" s="148">
        <v>16</v>
      </c>
      <c r="BV482" s="148">
        <v>16</v>
      </c>
      <c r="BW482" s="148">
        <v>16</v>
      </c>
      <c r="BX482" s="169">
        <f t="shared" si="185"/>
        <v>16</v>
      </c>
      <c r="BY482" s="148">
        <v>16</v>
      </c>
      <c r="BZ482" s="148">
        <v>16</v>
      </c>
      <c r="CA482" s="148">
        <v>16</v>
      </c>
      <c r="CB482" s="169">
        <f t="shared" si="186"/>
        <v>16</v>
      </c>
      <c r="CC482" s="148">
        <v>16</v>
      </c>
      <c r="CD482" s="148">
        <v>16</v>
      </c>
      <c r="CE482" s="148">
        <v>16</v>
      </c>
      <c r="CF482" s="148"/>
      <c r="CG482" s="148"/>
      <c r="CH482" s="169">
        <f t="shared" si="187"/>
        <v>16</v>
      </c>
    </row>
    <row r="483" spans="1:86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173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174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175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172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176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177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178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179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180"/>
        <v>14</v>
      </c>
      <c r="AY483" s="135">
        <v>14</v>
      </c>
      <c r="AZ483" s="135">
        <v>14</v>
      </c>
      <c r="BA483" s="135">
        <v>14</v>
      </c>
      <c r="BB483" s="135">
        <v>14</v>
      </c>
      <c r="BC483" s="169">
        <f t="shared" si="181"/>
        <v>14</v>
      </c>
      <c r="BD483" s="135">
        <v>14</v>
      </c>
      <c r="BE483" s="135">
        <v>14</v>
      </c>
      <c r="BF483" s="135">
        <v>14</v>
      </c>
      <c r="BG483" s="135">
        <v>14</v>
      </c>
      <c r="BH483" s="169">
        <f t="shared" si="182"/>
        <v>14</v>
      </c>
      <c r="BI483" s="135">
        <v>14</v>
      </c>
      <c r="BJ483" s="135">
        <v>14</v>
      </c>
      <c r="BK483" s="135">
        <v>14</v>
      </c>
      <c r="BL483" s="135">
        <v>14</v>
      </c>
      <c r="BM483" s="135">
        <v>14</v>
      </c>
      <c r="BN483" s="169">
        <f t="shared" si="183"/>
        <v>14</v>
      </c>
      <c r="BO483" s="148">
        <v>13</v>
      </c>
      <c r="BP483" s="148">
        <v>14</v>
      </c>
      <c r="BQ483" s="148">
        <v>14</v>
      </c>
      <c r="BR483" s="148">
        <v>14</v>
      </c>
      <c r="BS483" s="169">
        <f t="shared" si="184"/>
        <v>13.75</v>
      </c>
      <c r="BT483" s="148">
        <v>14</v>
      </c>
      <c r="BU483" s="148">
        <v>14</v>
      </c>
      <c r="BV483" s="148">
        <v>14</v>
      </c>
      <c r="BW483" s="148">
        <v>14</v>
      </c>
      <c r="BX483" s="169">
        <f t="shared" si="185"/>
        <v>14</v>
      </c>
      <c r="BY483" s="148">
        <v>14</v>
      </c>
      <c r="BZ483" s="148">
        <v>14</v>
      </c>
      <c r="CA483" s="148">
        <v>14</v>
      </c>
      <c r="CB483" s="169">
        <f t="shared" si="186"/>
        <v>14</v>
      </c>
      <c r="CC483" s="148">
        <v>14</v>
      </c>
      <c r="CD483" s="148">
        <v>14</v>
      </c>
      <c r="CE483" s="148">
        <v>14</v>
      </c>
      <c r="CF483" s="148"/>
      <c r="CG483" s="148"/>
      <c r="CH483" s="169">
        <f t="shared" si="187"/>
        <v>14</v>
      </c>
    </row>
    <row r="484" spans="1:86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173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174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175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172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176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177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178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179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180"/>
        <v>15.75</v>
      </c>
      <c r="AY484" s="135">
        <v>16</v>
      </c>
      <c r="AZ484" s="135">
        <v>16</v>
      </c>
      <c r="BA484" s="135">
        <v>16</v>
      </c>
      <c r="BB484" s="135">
        <v>16</v>
      </c>
      <c r="BC484" s="169">
        <f t="shared" si="181"/>
        <v>16</v>
      </c>
      <c r="BD484" s="135">
        <v>16</v>
      </c>
      <c r="BE484" s="135">
        <v>16</v>
      </c>
      <c r="BF484" s="135">
        <v>16</v>
      </c>
      <c r="BG484" s="135">
        <v>16</v>
      </c>
      <c r="BH484" s="169">
        <f t="shared" si="182"/>
        <v>16</v>
      </c>
      <c r="BI484" s="135">
        <v>16</v>
      </c>
      <c r="BJ484" s="135">
        <v>16</v>
      </c>
      <c r="BK484" s="135">
        <v>16</v>
      </c>
      <c r="BL484" s="135">
        <v>17</v>
      </c>
      <c r="BM484" s="135">
        <v>17</v>
      </c>
      <c r="BN484" s="169">
        <f t="shared" si="183"/>
        <v>16.399999999999999</v>
      </c>
      <c r="BO484" s="148">
        <v>15</v>
      </c>
      <c r="BP484" s="148">
        <v>17</v>
      </c>
      <c r="BQ484" s="148">
        <v>17</v>
      </c>
      <c r="BR484" s="148">
        <v>17</v>
      </c>
      <c r="BS484" s="169">
        <f t="shared" si="184"/>
        <v>16.5</v>
      </c>
      <c r="BT484" s="148">
        <v>17</v>
      </c>
      <c r="BU484" s="148">
        <v>17</v>
      </c>
      <c r="BV484" s="148">
        <v>17</v>
      </c>
      <c r="BW484" s="148">
        <v>17</v>
      </c>
      <c r="BX484" s="169">
        <f t="shared" si="185"/>
        <v>17</v>
      </c>
      <c r="BY484" s="148">
        <v>17</v>
      </c>
      <c r="BZ484" s="148">
        <v>17</v>
      </c>
      <c r="CA484" s="148">
        <v>17</v>
      </c>
      <c r="CB484" s="169">
        <f t="shared" si="186"/>
        <v>17</v>
      </c>
      <c r="CC484" s="148">
        <v>17</v>
      </c>
      <c r="CD484" s="148">
        <v>17</v>
      </c>
      <c r="CE484" s="148">
        <v>17</v>
      </c>
      <c r="CF484" s="148"/>
      <c r="CG484" s="148"/>
      <c r="CH484" s="169">
        <f t="shared" si="187"/>
        <v>17</v>
      </c>
    </row>
    <row r="485" spans="1:86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173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174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175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172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176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177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178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179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180"/>
        <v>85</v>
      </c>
      <c r="AY485" s="135">
        <v>85</v>
      </c>
      <c r="AZ485" s="135">
        <v>85</v>
      </c>
      <c r="BA485" s="135">
        <v>90</v>
      </c>
      <c r="BB485" s="135">
        <v>90</v>
      </c>
      <c r="BC485" s="169">
        <f t="shared" si="181"/>
        <v>87.5</v>
      </c>
      <c r="BD485" s="135">
        <v>90</v>
      </c>
      <c r="BE485" s="135">
        <v>90</v>
      </c>
      <c r="BF485" s="135">
        <v>90</v>
      </c>
      <c r="BG485" s="135">
        <v>90</v>
      </c>
      <c r="BH485" s="169">
        <f t="shared" si="182"/>
        <v>90</v>
      </c>
      <c r="BI485" s="135">
        <v>90</v>
      </c>
      <c r="BJ485" s="135">
        <v>90</v>
      </c>
      <c r="BK485" s="135">
        <v>90</v>
      </c>
      <c r="BL485" s="135">
        <v>90</v>
      </c>
      <c r="BM485" s="135">
        <v>90</v>
      </c>
      <c r="BN485" s="169">
        <f t="shared" si="183"/>
        <v>90</v>
      </c>
      <c r="BO485" s="148">
        <v>85</v>
      </c>
      <c r="BP485" s="148">
        <v>95</v>
      </c>
      <c r="BQ485" s="148">
        <v>95</v>
      </c>
      <c r="BR485" s="148">
        <v>95</v>
      </c>
      <c r="BS485" s="169">
        <f t="shared" si="184"/>
        <v>92.5</v>
      </c>
      <c r="BT485" s="148">
        <v>95</v>
      </c>
      <c r="BU485" s="148">
        <v>95</v>
      </c>
      <c r="BV485" s="148">
        <v>95</v>
      </c>
      <c r="BW485" s="148">
        <v>95</v>
      </c>
      <c r="BX485" s="169">
        <f t="shared" si="185"/>
        <v>95</v>
      </c>
      <c r="BY485" s="148">
        <v>95</v>
      </c>
      <c r="BZ485" s="148">
        <v>95</v>
      </c>
      <c r="CA485" s="148">
        <v>90</v>
      </c>
      <c r="CB485" s="169">
        <f t="shared" si="186"/>
        <v>93.333333333333329</v>
      </c>
      <c r="CC485" s="148">
        <v>90</v>
      </c>
      <c r="CD485" s="148">
        <v>90</v>
      </c>
      <c r="CE485" s="148">
        <v>90</v>
      </c>
      <c r="CF485" s="148"/>
      <c r="CG485" s="148"/>
      <c r="CH485" s="169">
        <f t="shared" si="187"/>
        <v>90</v>
      </c>
    </row>
    <row r="486" spans="1:86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173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174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175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172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176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177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178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179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180"/>
        <v>90</v>
      </c>
      <c r="AY486" s="135">
        <v>90</v>
      </c>
      <c r="AZ486" s="135">
        <v>90</v>
      </c>
      <c r="BA486" s="135">
        <v>95</v>
      </c>
      <c r="BB486" s="135">
        <v>95</v>
      </c>
      <c r="BC486" s="169">
        <f t="shared" si="181"/>
        <v>92.5</v>
      </c>
      <c r="BD486" s="135">
        <v>95</v>
      </c>
      <c r="BE486" s="135">
        <v>95</v>
      </c>
      <c r="BF486" s="135">
        <v>95</v>
      </c>
      <c r="BG486" s="135">
        <v>95</v>
      </c>
      <c r="BH486" s="169">
        <f t="shared" si="182"/>
        <v>95</v>
      </c>
      <c r="BI486" s="135">
        <v>95</v>
      </c>
      <c r="BJ486" s="135">
        <v>95</v>
      </c>
      <c r="BK486" s="135">
        <v>95</v>
      </c>
      <c r="BL486" s="135">
        <v>95</v>
      </c>
      <c r="BM486" s="135">
        <v>95</v>
      </c>
      <c r="BN486" s="169">
        <f t="shared" si="183"/>
        <v>95</v>
      </c>
      <c r="BO486" s="148">
        <v>85</v>
      </c>
      <c r="BP486" s="148">
        <v>95</v>
      </c>
      <c r="BQ486" s="148">
        <v>95</v>
      </c>
      <c r="BR486" s="148">
        <v>95</v>
      </c>
      <c r="BS486" s="169">
        <f t="shared" si="184"/>
        <v>92.5</v>
      </c>
      <c r="BT486" s="148">
        <v>95</v>
      </c>
      <c r="BU486" s="148">
        <v>95</v>
      </c>
      <c r="BV486" s="148">
        <v>95</v>
      </c>
      <c r="BW486" s="148">
        <v>96.25</v>
      </c>
      <c r="BX486" s="169">
        <f t="shared" si="185"/>
        <v>95.3125</v>
      </c>
      <c r="BY486" s="148">
        <v>100</v>
      </c>
      <c r="BZ486" s="148">
        <v>100</v>
      </c>
      <c r="CA486" s="148">
        <v>100</v>
      </c>
      <c r="CB486" s="169">
        <f t="shared" si="186"/>
        <v>100</v>
      </c>
      <c r="CC486" s="148">
        <v>100</v>
      </c>
      <c r="CD486" s="148">
        <v>100</v>
      </c>
      <c r="CE486" s="148">
        <v>100</v>
      </c>
      <c r="CF486" s="148"/>
      <c r="CG486" s="148"/>
      <c r="CH486" s="169">
        <f t="shared" si="187"/>
        <v>100</v>
      </c>
    </row>
    <row r="487" spans="1:86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173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174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175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172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176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177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178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179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180"/>
        <v>6</v>
      </c>
      <c r="AY487" s="135">
        <v>6</v>
      </c>
      <c r="AZ487" s="135">
        <v>6</v>
      </c>
      <c r="BA487" s="135">
        <v>6</v>
      </c>
      <c r="BB487" s="135">
        <v>6</v>
      </c>
      <c r="BC487" s="169">
        <f t="shared" si="181"/>
        <v>6</v>
      </c>
      <c r="BD487" s="135">
        <v>6</v>
      </c>
      <c r="BE487" s="135">
        <v>6</v>
      </c>
      <c r="BF487" s="135">
        <v>6</v>
      </c>
      <c r="BG487" s="135">
        <v>6</v>
      </c>
      <c r="BH487" s="169">
        <f t="shared" si="182"/>
        <v>6</v>
      </c>
      <c r="BI487" s="135">
        <v>6</v>
      </c>
      <c r="BJ487" s="135">
        <v>6</v>
      </c>
      <c r="BK487" s="135">
        <v>6</v>
      </c>
      <c r="BL487" s="135">
        <v>6</v>
      </c>
      <c r="BM487" s="135">
        <v>6</v>
      </c>
      <c r="BN487" s="169">
        <f t="shared" si="183"/>
        <v>6</v>
      </c>
      <c r="BO487" s="148">
        <v>5.5</v>
      </c>
      <c r="BP487" s="148">
        <v>6</v>
      </c>
      <c r="BQ487" s="148">
        <v>6</v>
      </c>
      <c r="BR487" s="148">
        <v>6</v>
      </c>
      <c r="BS487" s="169">
        <f t="shared" si="184"/>
        <v>5.875</v>
      </c>
      <c r="BT487" s="148">
        <v>6</v>
      </c>
      <c r="BU487" s="148">
        <v>6</v>
      </c>
      <c r="BV487" s="148">
        <v>6</v>
      </c>
      <c r="BW487" s="148">
        <v>6</v>
      </c>
      <c r="BX487" s="169">
        <f t="shared" si="185"/>
        <v>6</v>
      </c>
      <c r="BY487" s="148">
        <v>6</v>
      </c>
      <c r="BZ487" s="148">
        <v>6</v>
      </c>
      <c r="CA487" s="148">
        <v>6</v>
      </c>
      <c r="CB487" s="169">
        <f t="shared" si="186"/>
        <v>6</v>
      </c>
      <c r="CC487" s="148">
        <v>6</v>
      </c>
      <c r="CD487" s="148">
        <v>6</v>
      </c>
      <c r="CE487" s="148">
        <v>6</v>
      </c>
      <c r="CF487" s="148"/>
      <c r="CG487" s="148"/>
      <c r="CH487" s="169">
        <f t="shared" si="187"/>
        <v>6</v>
      </c>
    </row>
    <row r="488" spans="1:86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173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174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175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172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176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177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178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179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180"/>
        <v>11.5</v>
      </c>
      <c r="AY488" s="135">
        <v>12</v>
      </c>
      <c r="AZ488" s="135">
        <v>12</v>
      </c>
      <c r="BA488" s="135">
        <v>12</v>
      </c>
      <c r="BB488" s="135">
        <v>12</v>
      </c>
      <c r="BC488" s="169">
        <f t="shared" si="181"/>
        <v>12</v>
      </c>
      <c r="BD488" s="135">
        <v>12</v>
      </c>
      <c r="BE488" s="135">
        <v>12</v>
      </c>
      <c r="BF488" s="135">
        <v>12</v>
      </c>
      <c r="BG488" s="135">
        <v>12</v>
      </c>
      <c r="BH488" s="169">
        <f t="shared" si="182"/>
        <v>12</v>
      </c>
      <c r="BI488" s="135">
        <v>12</v>
      </c>
      <c r="BJ488" s="135">
        <v>12</v>
      </c>
      <c r="BK488" s="135">
        <v>12</v>
      </c>
      <c r="BL488" s="135">
        <v>13</v>
      </c>
      <c r="BM488" s="135">
        <v>13</v>
      </c>
      <c r="BN488" s="169">
        <f t="shared" si="183"/>
        <v>12.4</v>
      </c>
      <c r="BO488" s="148">
        <v>13</v>
      </c>
      <c r="BP488" s="148">
        <v>11</v>
      </c>
      <c r="BQ488" s="148">
        <v>11</v>
      </c>
      <c r="BR488" s="148">
        <v>11</v>
      </c>
      <c r="BS488" s="169">
        <f t="shared" si="184"/>
        <v>11.5</v>
      </c>
      <c r="BT488" s="148">
        <v>11</v>
      </c>
      <c r="BU488" s="148">
        <v>11</v>
      </c>
      <c r="BV488" s="148">
        <v>11</v>
      </c>
      <c r="BW488" s="148">
        <v>11.25</v>
      </c>
      <c r="BX488" s="169">
        <f t="shared" si="185"/>
        <v>11.0625</v>
      </c>
      <c r="BY488" s="148">
        <v>12</v>
      </c>
      <c r="BZ488" s="148">
        <v>12</v>
      </c>
      <c r="CA488" s="148">
        <v>12</v>
      </c>
      <c r="CB488" s="169">
        <f t="shared" si="186"/>
        <v>12</v>
      </c>
      <c r="CC488" s="148">
        <v>12</v>
      </c>
      <c r="CD488" s="148">
        <v>12</v>
      </c>
      <c r="CE488" s="148">
        <v>12</v>
      </c>
      <c r="CF488" s="148"/>
      <c r="CG488" s="148"/>
      <c r="CH488" s="169">
        <f t="shared" si="187"/>
        <v>12</v>
      </c>
    </row>
    <row r="489" spans="1:86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173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174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175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172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176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177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178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179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180"/>
        <v>11.25</v>
      </c>
      <c r="AY489" s="135">
        <v>11.5</v>
      </c>
      <c r="AZ489" s="135">
        <v>11.5</v>
      </c>
      <c r="BA489" s="135">
        <v>11.5</v>
      </c>
      <c r="BB489" s="135">
        <v>11</v>
      </c>
      <c r="BC489" s="169">
        <f t="shared" si="181"/>
        <v>11.375</v>
      </c>
      <c r="BD489" s="135">
        <v>11</v>
      </c>
      <c r="BE489" s="135">
        <v>11</v>
      </c>
      <c r="BF489" s="135">
        <v>11</v>
      </c>
      <c r="BG489" s="135">
        <v>11</v>
      </c>
      <c r="BH489" s="169">
        <f t="shared" si="182"/>
        <v>11</v>
      </c>
      <c r="BI489" s="135">
        <v>11</v>
      </c>
      <c r="BJ489" s="135">
        <v>11</v>
      </c>
      <c r="BK489" s="135">
        <v>11</v>
      </c>
      <c r="BL489" s="135">
        <v>11</v>
      </c>
      <c r="BM489" s="135">
        <v>11</v>
      </c>
      <c r="BN489" s="169">
        <f t="shared" si="183"/>
        <v>11</v>
      </c>
      <c r="BO489" s="148">
        <v>11.5</v>
      </c>
      <c r="BP489" s="148">
        <v>10</v>
      </c>
      <c r="BQ489" s="148">
        <v>10</v>
      </c>
      <c r="BR489" s="148">
        <v>10</v>
      </c>
      <c r="BS489" s="169">
        <f t="shared" si="184"/>
        <v>10.375</v>
      </c>
      <c r="BT489" s="148">
        <v>10</v>
      </c>
      <c r="BU489" s="148">
        <v>10</v>
      </c>
      <c r="BV489" s="148">
        <v>10</v>
      </c>
      <c r="BW489" s="148">
        <v>10</v>
      </c>
      <c r="BX489" s="169">
        <f t="shared" si="185"/>
        <v>10</v>
      </c>
      <c r="BY489" s="148">
        <v>10</v>
      </c>
      <c r="BZ489" s="148">
        <v>10</v>
      </c>
      <c r="CA489" s="148">
        <v>10</v>
      </c>
      <c r="CB489" s="169">
        <f t="shared" si="186"/>
        <v>10</v>
      </c>
      <c r="CC489" s="148">
        <v>10</v>
      </c>
      <c r="CD489" s="148">
        <v>10</v>
      </c>
      <c r="CE489" s="148">
        <v>11</v>
      </c>
      <c r="CF489" s="148"/>
      <c r="CG489" s="148"/>
      <c r="CH489" s="169">
        <f t="shared" si="187"/>
        <v>10.333333333333334</v>
      </c>
    </row>
    <row r="490" spans="1:86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173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174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175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172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176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177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178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179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180"/>
        <v>45</v>
      </c>
      <c r="AY490" s="135">
        <v>45</v>
      </c>
      <c r="AZ490" s="135">
        <v>45</v>
      </c>
      <c r="BA490" s="135">
        <v>45</v>
      </c>
      <c r="BB490" s="135">
        <v>45</v>
      </c>
      <c r="BC490" s="169">
        <f t="shared" si="181"/>
        <v>45</v>
      </c>
      <c r="BD490" s="135">
        <v>45</v>
      </c>
      <c r="BE490" s="135">
        <v>45</v>
      </c>
      <c r="BF490" s="135">
        <v>45</v>
      </c>
      <c r="BG490" s="135">
        <v>45</v>
      </c>
      <c r="BH490" s="169">
        <f t="shared" si="182"/>
        <v>45</v>
      </c>
      <c r="BI490" s="135">
        <v>45</v>
      </c>
      <c r="BJ490" s="135">
        <v>45</v>
      </c>
      <c r="BK490" s="135">
        <v>45</v>
      </c>
      <c r="BL490" s="135">
        <v>45</v>
      </c>
      <c r="BM490" s="135">
        <v>45</v>
      </c>
      <c r="BN490" s="169">
        <f t="shared" si="183"/>
        <v>45</v>
      </c>
      <c r="BO490" s="148">
        <v>42</v>
      </c>
      <c r="BP490" s="148">
        <v>45</v>
      </c>
      <c r="BQ490" s="148">
        <v>45</v>
      </c>
      <c r="BR490" s="148">
        <v>45</v>
      </c>
      <c r="BS490" s="169">
        <f t="shared" si="184"/>
        <v>44.25</v>
      </c>
      <c r="BT490" s="148">
        <v>45</v>
      </c>
      <c r="BU490" s="148">
        <v>45</v>
      </c>
      <c r="BV490" s="148">
        <v>45</v>
      </c>
      <c r="BW490" s="148">
        <v>45</v>
      </c>
      <c r="BX490" s="169">
        <f t="shared" si="185"/>
        <v>45</v>
      </c>
      <c r="BY490" s="148">
        <v>45</v>
      </c>
      <c r="BZ490" s="148">
        <v>45</v>
      </c>
      <c r="CA490" s="148">
        <v>45</v>
      </c>
      <c r="CB490" s="169">
        <f t="shared" si="186"/>
        <v>45</v>
      </c>
      <c r="CC490" s="148">
        <v>45</v>
      </c>
      <c r="CD490" s="148">
        <v>45</v>
      </c>
      <c r="CE490" s="148">
        <v>45</v>
      </c>
      <c r="CF490" s="148"/>
      <c r="CG490" s="148"/>
      <c r="CH490" s="169">
        <f t="shared" si="187"/>
        <v>45</v>
      </c>
    </row>
    <row r="491" spans="1:86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173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174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175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172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176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177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178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179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180"/>
        <v>48</v>
      </c>
      <c r="AY491" s="135">
        <v>48</v>
      </c>
      <c r="AZ491" s="135">
        <v>48</v>
      </c>
      <c r="BA491" s="135">
        <v>48</v>
      </c>
      <c r="BB491" s="135">
        <v>48</v>
      </c>
      <c r="BC491" s="169">
        <f t="shared" si="181"/>
        <v>48</v>
      </c>
      <c r="BD491" s="135">
        <v>48</v>
      </c>
      <c r="BE491" s="135">
        <v>48</v>
      </c>
      <c r="BF491" s="135">
        <v>48</v>
      </c>
      <c r="BG491" s="135">
        <v>48</v>
      </c>
      <c r="BH491" s="169">
        <f t="shared" si="182"/>
        <v>48</v>
      </c>
      <c r="BI491" s="135">
        <v>48</v>
      </c>
      <c r="BJ491" s="135">
        <v>48</v>
      </c>
      <c r="BK491" s="135">
        <v>48</v>
      </c>
      <c r="BL491" s="135">
        <v>48</v>
      </c>
      <c r="BM491" s="135">
        <v>48</v>
      </c>
      <c r="BN491" s="169">
        <f t="shared" si="183"/>
        <v>48</v>
      </c>
      <c r="BO491" s="148">
        <v>45</v>
      </c>
      <c r="BP491" s="148">
        <v>48</v>
      </c>
      <c r="BQ491" s="148">
        <v>48</v>
      </c>
      <c r="BR491" s="148">
        <v>48</v>
      </c>
      <c r="BS491" s="169">
        <f t="shared" si="184"/>
        <v>47.25</v>
      </c>
      <c r="BT491" s="148">
        <v>48</v>
      </c>
      <c r="BU491" s="148">
        <v>48</v>
      </c>
      <c r="BV491" s="148">
        <v>48</v>
      </c>
      <c r="BW491" s="148">
        <v>48</v>
      </c>
      <c r="BX491" s="169">
        <f t="shared" si="185"/>
        <v>48</v>
      </c>
      <c r="BY491" s="148">
        <v>48</v>
      </c>
      <c r="BZ491" s="148">
        <v>48</v>
      </c>
      <c r="CA491" s="148">
        <v>48</v>
      </c>
      <c r="CB491" s="169">
        <f t="shared" si="186"/>
        <v>48</v>
      </c>
      <c r="CC491" s="148">
        <v>48</v>
      </c>
      <c r="CD491" s="148">
        <v>48</v>
      </c>
      <c r="CE491" s="148">
        <v>45</v>
      </c>
      <c r="CF491" s="148"/>
      <c r="CG491" s="148"/>
      <c r="CH491" s="169">
        <f t="shared" si="187"/>
        <v>47</v>
      </c>
    </row>
    <row r="492" spans="1:86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173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174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175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172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176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177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178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179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180"/>
        <v>5</v>
      </c>
      <c r="AY492" s="135">
        <v>5</v>
      </c>
      <c r="AZ492" s="135">
        <v>5</v>
      </c>
      <c r="BA492" s="135">
        <v>5</v>
      </c>
      <c r="BB492" s="135">
        <v>5</v>
      </c>
      <c r="BC492" s="169">
        <f t="shared" si="181"/>
        <v>5</v>
      </c>
      <c r="BD492" s="135">
        <v>5</v>
      </c>
      <c r="BE492" s="135">
        <v>5</v>
      </c>
      <c r="BF492" s="135">
        <v>5</v>
      </c>
      <c r="BG492" s="135">
        <v>4.9000000000000004</v>
      </c>
      <c r="BH492" s="169">
        <f t="shared" si="182"/>
        <v>4.9749999999999996</v>
      </c>
      <c r="BI492" s="135">
        <v>4.9000000000000004</v>
      </c>
      <c r="BJ492" s="135">
        <v>4.9000000000000004</v>
      </c>
      <c r="BK492" s="135">
        <v>4.9000000000000004</v>
      </c>
      <c r="BL492" s="135">
        <v>4.9000000000000004</v>
      </c>
      <c r="BM492" s="135">
        <v>4.9000000000000004</v>
      </c>
      <c r="BN492" s="169">
        <f t="shared" si="183"/>
        <v>4.9000000000000004</v>
      </c>
      <c r="BO492" s="148">
        <v>4.9000000000000004</v>
      </c>
      <c r="BP492" s="148">
        <v>4.7</v>
      </c>
      <c r="BQ492" s="148">
        <v>4.7</v>
      </c>
      <c r="BR492" s="148">
        <v>4.7</v>
      </c>
      <c r="BS492" s="169">
        <f t="shared" si="184"/>
        <v>4.75</v>
      </c>
      <c r="BT492" s="148">
        <v>4.7</v>
      </c>
      <c r="BU492" s="148">
        <v>4.7</v>
      </c>
      <c r="BV492" s="148">
        <v>4.7</v>
      </c>
      <c r="BW492" s="148">
        <v>4.7</v>
      </c>
      <c r="BX492" s="169">
        <f t="shared" si="185"/>
        <v>4.7</v>
      </c>
      <c r="BY492" s="148">
        <v>4.7</v>
      </c>
      <c r="BZ492" s="148">
        <v>4.7</v>
      </c>
      <c r="CA492" s="148">
        <v>4.7</v>
      </c>
      <c r="CB492" s="169">
        <f t="shared" si="186"/>
        <v>4.7</v>
      </c>
      <c r="CC492" s="148">
        <v>4.7</v>
      </c>
      <c r="CD492" s="148">
        <v>4.7</v>
      </c>
      <c r="CE492" s="148">
        <v>4.7</v>
      </c>
      <c r="CF492" s="148"/>
      <c r="CG492" s="148"/>
      <c r="CH492" s="169">
        <f t="shared" si="187"/>
        <v>4.7</v>
      </c>
    </row>
    <row r="493" spans="1:86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173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174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175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172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176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177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178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179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180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>
        <v>4.0999999999999996</v>
      </c>
      <c r="BC493" s="169">
        <f t="shared" si="181"/>
        <v>4.0999999999999996</v>
      </c>
      <c r="BD493" s="135">
        <v>4.0999999999999996</v>
      </c>
      <c r="BE493" s="135">
        <v>4.0999999999999996</v>
      </c>
      <c r="BF493" s="135">
        <v>4.0999999999999996</v>
      </c>
      <c r="BG493" s="135">
        <v>4.0999999999999996</v>
      </c>
      <c r="BH493" s="169">
        <f t="shared" si="182"/>
        <v>4.0999999999999996</v>
      </c>
      <c r="BI493" s="135">
        <v>4.0999999999999996</v>
      </c>
      <c r="BJ493" s="135">
        <v>4.0999999999999996</v>
      </c>
      <c r="BK493" s="135">
        <v>4.0999999999999996</v>
      </c>
      <c r="BL493" s="135">
        <v>4.0999999999999996</v>
      </c>
      <c r="BM493" s="135">
        <v>4.0999999999999996</v>
      </c>
      <c r="BN493" s="169">
        <f t="shared" si="183"/>
        <v>4.0999999999999996</v>
      </c>
      <c r="BO493" s="148">
        <v>4.4000000000000004</v>
      </c>
      <c r="BP493" s="148">
        <v>4</v>
      </c>
      <c r="BQ493" s="148">
        <v>4</v>
      </c>
      <c r="BR493" s="148">
        <v>4</v>
      </c>
      <c r="BS493" s="169">
        <f t="shared" si="184"/>
        <v>4.0999999999999996</v>
      </c>
      <c r="BT493" s="148">
        <v>4</v>
      </c>
      <c r="BU493" s="148">
        <v>4</v>
      </c>
      <c r="BV493" s="148">
        <v>4</v>
      </c>
      <c r="BW493" s="148">
        <v>4</v>
      </c>
      <c r="BX493" s="169">
        <f t="shared" si="185"/>
        <v>4</v>
      </c>
      <c r="BY493" s="148">
        <v>4</v>
      </c>
      <c r="BZ493" s="148">
        <v>4</v>
      </c>
      <c r="CA493" s="148">
        <v>4</v>
      </c>
      <c r="CB493" s="169">
        <f t="shared" si="186"/>
        <v>4</v>
      </c>
      <c r="CC493" s="148">
        <v>4</v>
      </c>
      <c r="CD493" s="148">
        <v>4</v>
      </c>
      <c r="CE493" s="148">
        <v>4</v>
      </c>
      <c r="CF493" s="148"/>
      <c r="CG493" s="148"/>
      <c r="CH493" s="169">
        <f t="shared" si="187"/>
        <v>4</v>
      </c>
    </row>
    <row r="494" spans="1:86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173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174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175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172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176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177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178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179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180"/>
        <v>4</v>
      </c>
      <c r="AY494" s="135">
        <v>5</v>
      </c>
      <c r="AZ494" s="135">
        <v>4</v>
      </c>
      <c r="BA494" s="135">
        <v>3</v>
      </c>
      <c r="BB494" s="135">
        <v>3</v>
      </c>
      <c r="BC494" s="169">
        <f t="shared" si="181"/>
        <v>3.75</v>
      </c>
      <c r="BD494" s="135">
        <v>3</v>
      </c>
      <c r="BE494" s="135">
        <v>3</v>
      </c>
      <c r="BF494" s="135">
        <v>3.5</v>
      </c>
      <c r="BG494" s="135">
        <v>3.5</v>
      </c>
      <c r="BH494" s="169">
        <f t="shared" si="182"/>
        <v>3.25</v>
      </c>
      <c r="BI494" s="135">
        <v>3.5</v>
      </c>
      <c r="BJ494" s="135">
        <v>3.5</v>
      </c>
      <c r="BK494" s="135">
        <v>3.5</v>
      </c>
      <c r="BL494" s="135">
        <v>3.5</v>
      </c>
      <c r="BM494" s="135">
        <v>3.5</v>
      </c>
      <c r="BN494" s="169">
        <f t="shared" si="183"/>
        <v>3.5</v>
      </c>
      <c r="BO494" s="148">
        <v>3.5</v>
      </c>
      <c r="BP494" s="148">
        <v>3.5</v>
      </c>
      <c r="BQ494" s="148">
        <v>3.5</v>
      </c>
      <c r="BR494" s="148">
        <v>3.5</v>
      </c>
      <c r="BS494" s="169">
        <f t="shared" si="184"/>
        <v>3.5</v>
      </c>
      <c r="BT494" s="148">
        <v>3.5</v>
      </c>
      <c r="BU494" s="148">
        <v>3.5</v>
      </c>
      <c r="BV494" s="148">
        <v>3.5</v>
      </c>
      <c r="BW494" s="148">
        <v>3.5</v>
      </c>
      <c r="BX494" s="169">
        <f t="shared" si="185"/>
        <v>3.5</v>
      </c>
      <c r="BY494" s="148">
        <v>3.5</v>
      </c>
      <c r="BZ494" s="148">
        <v>3.5</v>
      </c>
      <c r="CA494" s="148">
        <v>3.5</v>
      </c>
      <c r="CB494" s="169">
        <f t="shared" si="186"/>
        <v>3.5</v>
      </c>
      <c r="CC494" s="148">
        <v>3.5</v>
      </c>
      <c r="CD494" s="148">
        <v>3.5</v>
      </c>
      <c r="CE494" s="148">
        <v>3.5</v>
      </c>
      <c r="CF494" s="148"/>
      <c r="CG494" s="148"/>
      <c r="CH494" s="169">
        <f t="shared" si="187"/>
        <v>3.5</v>
      </c>
    </row>
    <row r="495" spans="1:86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173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174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175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172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176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177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178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179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180"/>
        <v>18</v>
      </c>
      <c r="AY495" s="135">
        <v>18</v>
      </c>
      <c r="AZ495" s="135">
        <v>18</v>
      </c>
      <c r="BA495" s="135">
        <v>18</v>
      </c>
      <c r="BB495" s="135">
        <v>18</v>
      </c>
      <c r="BC495" s="169">
        <f t="shared" si="181"/>
        <v>18</v>
      </c>
      <c r="BD495" s="135">
        <v>18</v>
      </c>
      <c r="BE495" s="135">
        <v>18</v>
      </c>
      <c r="BF495" s="135">
        <v>18</v>
      </c>
      <c r="BG495" s="135">
        <v>18</v>
      </c>
      <c r="BH495" s="169">
        <f t="shared" si="182"/>
        <v>18</v>
      </c>
      <c r="BI495" s="135">
        <v>18</v>
      </c>
      <c r="BJ495" s="135">
        <v>18</v>
      </c>
      <c r="BK495" s="135">
        <v>18</v>
      </c>
      <c r="BL495" s="135">
        <v>18</v>
      </c>
      <c r="BM495" s="135">
        <v>18</v>
      </c>
      <c r="BN495" s="169">
        <f t="shared" si="183"/>
        <v>18</v>
      </c>
      <c r="BO495" s="148">
        <v>18</v>
      </c>
      <c r="BP495" s="148">
        <v>18</v>
      </c>
      <c r="BQ495" s="148">
        <v>18</v>
      </c>
      <c r="BR495" s="148">
        <v>17</v>
      </c>
      <c r="BS495" s="169">
        <f t="shared" si="184"/>
        <v>17.75</v>
      </c>
      <c r="BT495" s="148">
        <v>17</v>
      </c>
      <c r="BU495" s="148">
        <v>17</v>
      </c>
      <c r="BV495" s="148">
        <v>17</v>
      </c>
      <c r="BW495" s="148">
        <v>17</v>
      </c>
      <c r="BX495" s="169">
        <f t="shared" si="185"/>
        <v>17</v>
      </c>
      <c r="BY495" s="148">
        <v>18</v>
      </c>
      <c r="BZ495" s="148">
        <v>18</v>
      </c>
      <c r="CA495" s="148">
        <v>18</v>
      </c>
      <c r="CB495" s="169">
        <f t="shared" si="186"/>
        <v>18</v>
      </c>
      <c r="CC495" s="148">
        <v>18</v>
      </c>
      <c r="CD495" s="148">
        <v>18</v>
      </c>
      <c r="CE495" s="148">
        <v>18</v>
      </c>
      <c r="CF495" s="148"/>
      <c r="CG495" s="148"/>
      <c r="CH495" s="169">
        <f t="shared" si="187"/>
        <v>18</v>
      </c>
    </row>
    <row r="496" spans="1:86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173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174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175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172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176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177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178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179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180"/>
        <v>20.75</v>
      </c>
      <c r="AY496" s="135">
        <v>25</v>
      </c>
      <c r="AZ496" s="135">
        <v>22</v>
      </c>
      <c r="BA496" s="135">
        <v>18</v>
      </c>
      <c r="BB496" s="135">
        <v>18</v>
      </c>
      <c r="BC496" s="169">
        <f t="shared" si="181"/>
        <v>20.75</v>
      </c>
      <c r="BD496" s="135">
        <v>18</v>
      </c>
      <c r="BE496" s="135">
        <v>18</v>
      </c>
      <c r="BF496" s="135">
        <v>18</v>
      </c>
      <c r="BG496" s="135">
        <v>18</v>
      </c>
      <c r="BH496" s="169">
        <f t="shared" si="182"/>
        <v>18</v>
      </c>
      <c r="BI496" s="135">
        <v>18</v>
      </c>
      <c r="BJ496" s="135">
        <v>18</v>
      </c>
      <c r="BK496" s="135">
        <v>18</v>
      </c>
      <c r="BL496" s="135">
        <v>18</v>
      </c>
      <c r="BM496" s="135">
        <v>18</v>
      </c>
      <c r="BN496" s="169">
        <f t="shared" si="183"/>
        <v>18</v>
      </c>
      <c r="BO496" s="148">
        <v>18</v>
      </c>
      <c r="BP496" s="148">
        <v>18</v>
      </c>
      <c r="BQ496" s="148">
        <v>18</v>
      </c>
      <c r="BR496" s="148">
        <v>17</v>
      </c>
      <c r="BS496" s="169">
        <f t="shared" si="184"/>
        <v>17.75</v>
      </c>
      <c r="BT496" s="148">
        <v>18</v>
      </c>
      <c r="BU496" s="148">
        <v>18</v>
      </c>
      <c r="BV496" s="148">
        <v>18</v>
      </c>
      <c r="BW496" s="148">
        <v>17</v>
      </c>
      <c r="BX496" s="169">
        <f t="shared" si="185"/>
        <v>17.75</v>
      </c>
      <c r="BY496" s="148">
        <v>18</v>
      </c>
      <c r="BZ496" s="148">
        <v>18</v>
      </c>
      <c r="CA496" s="148">
        <v>18</v>
      </c>
      <c r="CB496" s="169">
        <f t="shared" si="186"/>
        <v>18</v>
      </c>
      <c r="CC496" s="148">
        <v>19</v>
      </c>
      <c r="CD496" s="148">
        <v>19</v>
      </c>
      <c r="CE496" s="148">
        <v>17</v>
      </c>
      <c r="CF496" s="148"/>
      <c r="CG496" s="148"/>
      <c r="CH496" s="169">
        <f t="shared" si="187"/>
        <v>18.333333333333332</v>
      </c>
    </row>
    <row r="497" spans="1:86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173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174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175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172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176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177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178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179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180"/>
        <v>17.5</v>
      </c>
      <c r="AY497" s="135">
        <v>18</v>
      </c>
      <c r="AZ497" s="135">
        <v>16</v>
      </c>
      <c r="BA497" s="135">
        <v>15</v>
      </c>
      <c r="BB497" s="135">
        <v>15</v>
      </c>
      <c r="BC497" s="169">
        <f t="shared" si="181"/>
        <v>16</v>
      </c>
      <c r="BD497" s="135">
        <v>16</v>
      </c>
      <c r="BE497" s="135">
        <v>16</v>
      </c>
      <c r="BF497" s="135">
        <v>16</v>
      </c>
      <c r="BG497" s="135">
        <v>16</v>
      </c>
      <c r="BH497" s="169">
        <f t="shared" si="182"/>
        <v>16</v>
      </c>
      <c r="BI497" s="135">
        <v>16</v>
      </c>
      <c r="BJ497" s="135">
        <v>16</v>
      </c>
      <c r="BK497" s="135">
        <v>16</v>
      </c>
      <c r="BL497" s="135">
        <v>16</v>
      </c>
      <c r="BM497" s="135">
        <v>16</v>
      </c>
      <c r="BN497" s="169">
        <f t="shared" si="183"/>
        <v>16</v>
      </c>
      <c r="BO497" s="148">
        <v>16</v>
      </c>
      <c r="BP497" s="148">
        <v>18</v>
      </c>
      <c r="BQ497" s="148">
        <v>18</v>
      </c>
      <c r="BR497" s="148">
        <v>15</v>
      </c>
      <c r="BS497" s="169">
        <f t="shared" si="184"/>
        <v>16.75</v>
      </c>
      <c r="BT497" s="148">
        <v>16</v>
      </c>
      <c r="BU497" s="148">
        <v>16</v>
      </c>
      <c r="BV497" s="148">
        <v>17</v>
      </c>
      <c r="BW497" s="148">
        <v>18</v>
      </c>
      <c r="BX497" s="169">
        <f t="shared" si="185"/>
        <v>16.75</v>
      </c>
      <c r="BY497" s="148">
        <v>17</v>
      </c>
      <c r="BZ497" s="148">
        <v>17</v>
      </c>
      <c r="CA497" s="148">
        <v>17</v>
      </c>
      <c r="CB497" s="169">
        <f t="shared" si="186"/>
        <v>17</v>
      </c>
      <c r="CC497" s="148">
        <v>17</v>
      </c>
      <c r="CD497" s="148">
        <v>17</v>
      </c>
      <c r="CE497" s="148">
        <v>15</v>
      </c>
      <c r="CF497" s="148"/>
      <c r="CG497" s="148"/>
      <c r="CH497" s="169">
        <f t="shared" si="187"/>
        <v>16.333333333333332</v>
      </c>
    </row>
    <row r="498" spans="1:86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173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174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175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172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176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177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178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179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180"/>
        <v>3.5</v>
      </c>
      <c r="AY498" s="135">
        <v>3.5</v>
      </c>
      <c r="AZ498" s="135">
        <v>3.5</v>
      </c>
      <c r="BA498" s="135">
        <v>3.5</v>
      </c>
      <c r="BB498" s="135">
        <v>3.5</v>
      </c>
      <c r="BC498" s="169">
        <f t="shared" si="181"/>
        <v>3.5</v>
      </c>
      <c r="BD498" s="135">
        <v>3.5</v>
      </c>
      <c r="BE498" s="135">
        <v>3.5</v>
      </c>
      <c r="BF498" s="135">
        <v>3.5</v>
      </c>
      <c r="BG498" s="135">
        <v>3.5</v>
      </c>
      <c r="BH498" s="169">
        <f t="shared" si="182"/>
        <v>3.5</v>
      </c>
      <c r="BI498" s="135">
        <v>3.5</v>
      </c>
      <c r="BJ498" s="135">
        <v>3.5</v>
      </c>
      <c r="BK498" s="135">
        <v>3.5</v>
      </c>
      <c r="BL498" s="135">
        <v>3.5</v>
      </c>
      <c r="BM498" s="135">
        <v>3.5</v>
      </c>
      <c r="BN498" s="169">
        <f t="shared" si="183"/>
        <v>3.5</v>
      </c>
      <c r="BO498" s="148">
        <v>3.5</v>
      </c>
      <c r="BP498" s="148">
        <v>3.5</v>
      </c>
      <c r="BQ498" s="148">
        <v>3.5</v>
      </c>
      <c r="BR498" s="148">
        <v>3.5</v>
      </c>
      <c r="BS498" s="169">
        <f t="shared" si="184"/>
        <v>3.5</v>
      </c>
      <c r="BT498" s="148">
        <v>3.5</v>
      </c>
      <c r="BU498" s="148">
        <v>3.5</v>
      </c>
      <c r="BV498" s="148">
        <v>3.5</v>
      </c>
      <c r="BW498" s="148">
        <v>3.5</v>
      </c>
      <c r="BX498" s="169">
        <f t="shared" si="185"/>
        <v>3.5</v>
      </c>
      <c r="BY498" s="148">
        <v>3.5</v>
      </c>
      <c r="BZ498" s="148">
        <v>3.5</v>
      </c>
      <c r="CA498" s="148">
        <v>3.5</v>
      </c>
      <c r="CB498" s="169">
        <f t="shared" si="186"/>
        <v>3.5</v>
      </c>
      <c r="CC498" s="148">
        <v>3.5</v>
      </c>
      <c r="CD498" s="148">
        <v>3.5</v>
      </c>
      <c r="CE498" s="148">
        <v>3.5</v>
      </c>
      <c r="CF498" s="148"/>
      <c r="CG498" s="148"/>
      <c r="CH498" s="169">
        <f t="shared" si="187"/>
        <v>3.5</v>
      </c>
    </row>
    <row r="499" spans="1:86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173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174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175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172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176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177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178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179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180"/>
        <v>3.5</v>
      </c>
      <c r="AY499" s="135">
        <v>3.5</v>
      </c>
      <c r="AZ499" s="135">
        <v>3.5</v>
      </c>
      <c r="BA499" s="135">
        <v>3.5</v>
      </c>
      <c r="BB499" s="135">
        <v>3.5</v>
      </c>
      <c r="BC499" s="169">
        <f t="shared" si="181"/>
        <v>3.5</v>
      </c>
      <c r="BD499" s="135">
        <v>3.5</v>
      </c>
      <c r="BE499" s="135">
        <v>3.5</v>
      </c>
      <c r="BF499" s="135">
        <v>3.5</v>
      </c>
      <c r="BG499" s="135">
        <v>3.5</v>
      </c>
      <c r="BH499" s="169">
        <f t="shared" si="182"/>
        <v>3.5</v>
      </c>
      <c r="BI499" s="135">
        <v>3.5</v>
      </c>
      <c r="BJ499" s="135">
        <v>3.5</v>
      </c>
      <c r="BK499" s="135">
        <v>3.5</v>
      </c>
      <c r="BL499" s="135">
        <v>3.5</v>
      </c>
      <c r="BM499" s="135">
        <v>3.5</v>
      </c>
      <c r="BN499" s="169">
        <f t="shared" si="183"/>
        <v>3.5</v>
      </c>
      <c r="BO499" s="148">
        <v>3.5</v>
      </c>
      <c r="BP499" s="148">
        <v>3.5</v>
      </c>
      <c r="BQ499" s="148">
        <v>3.5</v>
      </c>
      <c r="BR499" s="148">
        <v>3.5</v>
      </c>
      <c r="BS499" s="169">
        <f t="shared" si="184"/>
        <v>3.5</v>
      </c>
      <c r="BT499" s="148">
        <v>3.5</v>
      </c>
      <c r="BU499" s="148">
        <v>3.5</v>
      </c>
      <c r="BV499" s="148">
        <v>3.5</v>
      </c>
      <c r="BW499" s="148">
        <v>3.5</v>
      </c>
      <c r="BX499" s="169">
        <f t="shared" si="185"/>
        <v>3.5</v>
      </c>
      <c r="BY499" s="148">
        <v>3.5</v>
      </c>
      <c r="BZ499" s="148">
        <v>3.5</v>
      </c>
      <c r="CA499" s="148">
        <v>3.5</v>
      </c>
      <c r="CB499" s="169">
        <f t="shared" si="186"/>
        <v>3.5</v>
      </c>
      <c r="CC499" s="148">
        <v>3.5</v>
      </c>
      <c r="CD499" s="148">
        <v>3.5</v>
      </c>
      <c r="CE499" s="148">
        <v>3.5</v>
      </c>
      <c r="CF499" s="148"/>
      <c r="CG499" s="148"/>
      <c r="CH499" s="169">
        <f t="shared" si="187"/>
        <v>3.5</v>
      </c>
    </row>
    <row r="500" spans="1:86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173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174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175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172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176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177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178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179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180"/>
        <v>32</v>
      </c>
      <c r="AY500" s="135">
        <v>32</v>
      </c>
      <c r="AZ500" s="135">
        <v>32</v>
      </c>
      <c r="BA500" s="135">
        <v>32</v>
      </c>
      <c r="BB500" s="135">
        <v>32</v>
      </c>
      <c r="BC500" s="169">
        <f t="shared" si="181"/>
        <v>32</v>
      </c>
      <c r="BD500" s="135">
        <v>32</v>
      </c>
      <c r="BE500" s="135">
        <v>32</v>
      </c>
      <c r="BF500" s="135">
        <v>32</v>
      </c>
      <c r="BG500" s="135">
        <v>32</v>
      </c>
      <c r="BH500" s="169">
        <f t="shared" si="182"/>
        <v>32</v>
      </c>
      <c r="BI500" s="135">
        <v>32</v>
      </c>
      <c r="BJ500" s="135">
        <v>32</v>
      </c>
      <c r="BK500" s="135">
        <v>32</v>
      </c>
      <c r="BL500" s="135">
        <v>32</v>
      </c>
      <c r="BM500" s="135">
        <v>32</v>
      </c>
      <c r="BN500" s="169">
        <f t="shared" si="183"/>
        <v>32</v>
      </c>
      <c r="BO500" s="148">
        <v>32</v>
      </c>
      <c r="BP500" s="148">
        <v>32</v>
      </c>
      <c r="BQ500" s="148">
        <v>32</v>
      </c>
      <c r="BR500" s="148">
        <v>32</v>
      </c>
      <c r="BS500" s="169">
        <f t="shared" si="184"/>
        <v>32</v>
      </c>
      <c r="BT500" s="148">
        <v>32</v>
      </c>
      <c r="BU500" s="148">
        <v>32</v>
      </c>
      <c r="BV500" s="148">
        <v>32</v>
      </c>
      <c r="BW500" s="148">
        <v>32</v>
      </c>
      <c r="BX500" s="169">
        <f t="shared" si="185"/>
        <v>32</v>
      </c>
      <c r="BY500" s="148">
        <v>32</v>
      </c>
      <c r="BZ500" s="148">
        <v>32</v>
      </c>
      <c r="CA500" s="148">
        <v>32</v>
      </c>
      <c r="CB500" s="169">
        <f t="shared" si="186"/>
        <v>32</v>
      </c>
      <c r="CC500" s="148">
        <v>32</v>
      </c>
      <c r="CD500" s="148">
        <v>32</v>
      </c>
      <c r="CE500" s="148">
        <v>32</v>
      </c>
      <c r="CF500" s="148"/>
      <c r="CG500" s="148"/>
      <c r="CH500" s="169">
        <f t="shared" si="187"/>
        <v>32</v>
      </c>
    </row>
    <row r="501" spans="1:86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173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174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175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172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176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177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178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179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180"/>
        <v>7.75</v>
      </c>
      <c r="AY501" s="135">
        <v>7.4</v>
      </c>
      <c r="AZ501" s="135">
        <v>6.9</v>
      </c>
      <c r="BA501" s="135">
        <v>6.9</v>
      </c>
      <c r="BB501" s="135">
        <v>6.9</v>
      </c>
      <c r="BC501" s="169">
        <f t="shared" si="181"/>
        <v>7.0250000000000004</v>
      </c>
      <c r="BD501" s="135">
        <v>6.9</v>
      </c>
      <c r="BE501" s="135">
        <v>7.1</v>
      </c>
      <c r="BF501" s="135">
        <v>7.7</v>
      </c>
      <c r="BG501" s="135">
        <v>8</v>
      </c>
      <c r="BH501" s="169">
        <f t="shared" si="182"/>
        <v>7.4249999999999998</v>
      </c>
      <c r="BI501" s="135">
        <v>8.1999999999999993</v>
      </c>
      <c r="BJ501" s="135">
        <v>8.3000000000000007</v>
      </c>
      <c r="BK501" s="135">
        <v>7.6</v>
      </c>
      <c r="BL501" s="135">
        <v>7.1</v>
      </c>
      <c r="BM501" s="135">
        <v>7.1</v>
      </c>
      <c r="BN501" s="169">
        <f t="shared" si="183"/>
        <v>7.660000000000001</v>
      </c>
      <c r="BO501" s="148">
        <v>6.9</v>
      </c>
      <c r="BP501" s="148">
        <v>6.9</v>
      </c>
      <c r="BQ501" s="148">
        <v>6.9</v>
      </c>
      <c r="BR501" s="148">
        <v>6.9</v>
      </c>
      <c r="BS501" s="169">
        <f t="shared" si="184"/>
        <v>6.9</v>
      </c>
      <c r="BT501" s="148">
        <v>6.9</v>
      </c>
      <c r="BU501" s="148">
        <v>6.9</v>
      </c>
      <c r="BV501" s="148">
        <v>6.9</v>
      </c>
      <c r="BW501" s="148">
        <v>6.93</v>
      </c>
      <c r="BX501" s="169">
        <f t="shared" si="185"/>
        <v>6.9075000000000006</v>
      </c>
      <c r="BY501" s="148">
        <v>7</v>
      </c>
      <c r="BZ501" s="148">
        <v>7</v>
      </c>
      <c r="CA501" s="148">
        <v>6.9</v>
      </c>
      <c r="CB501" s="169">
        <f t="shared" si="186"/>
        <v>6.9666666666666659</v>
      </c>
      <c r="CC501" s="148">
        <v>6.9</v>
      </c>
      <c r="CD501" s="148">
        <v>6.8</v>
      </c>
      <c r="CE501" s="148">
        <v>6.8</v>
      </c>
      <c r="CF501" s="148"/>
      <c r="CG501" s="148"/>
      <c r="CH501" s="169">
        <f t="shared" si="187"/>
        <v>6.833333333333333</v>
      </c>
    </row>
    <row r="502" spans="1:86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173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174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175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172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176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177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178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179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180"/>
        <v>10.55</v>
      </c>
      <c r="AY502" s="135">
        <v>10.6</v>
      </c>
      <c r="AZ502" s="135">
        <v>10.5</v>
      </c>
      <c r="BA502" s="135">
        <v>10.5</v>
      </c>
      <c r="BB502" s="135">
        <v>10.5</v>
      </c>
      <c r="BC502" s="169">
        <f t="shared" si="181"/>
        <v>10.525</v>
      </c>
      <c r="BD502" s="135">
        <v>10.5</v>
      </c>
      <c r="BE502" s="135">
        <v>10.5</v>
      </c>
      <c r="BF502" s="135">
        <v>10.6</v>
      </c>
      <c r="BG502" s="135">
        <v>10.6</v>
      </c>
      <c r="BH502" s="169">
        <f t="shared" si="182"/>
        <v>10.55</v>
      </c>
      <c r="BI502" s="135">
        <v>10.6</v>
      </c>
      <c r="BJ502" s="135">
        <v>10.6</v>
      </c>
      <c r="BK502" s="135">
        <v>10.6</v>
      </c>
      <c r="BL502" s="135">
        <v>10.5</v>
      </c>
      <c r="BM502" s="135">
        <v>10.5</v>
      </c>
      <c r="BN502" s="169">
        <f t="shared" si="183"/>
        <v>10.559999999999999</v>
      </c>
      <c r="BO502" s="148">
        <v>10.5</v>
      </c>
      <c r="BP502" s="148">
        <v>10.5</v>
      </c>
      <c r="BQ502" s="148">
        <v>10.5</v>
      </c>
      <c r="BR502" s="148">
        <v>10.5</v>
      </c>
      <c r="BS502" s="169">
        <f t="shared" si="184"/>
        <v>10.5</v>
      </c>
      <c r="BT502" s="148">
        <v>10.5</v>
      </c>
      <c r="BU502" s="148">
        <v>10.5</v>
      </c>
      <c r="BV502" s="148">
        <v>10.5</v>
      </c>
      <c r="BW502" s="148">
        <v>10.5</v>
      </c>
      <c r="BX502" s="169">
        <f t="shared" si="185"/>
        <v>10.5</v>
      </c>
      <c r="BY502" s="148">
        <v>10.5</v>
      </c>
      <c r="BZ502" s="148">
        <v>10.5</v>
      </c>
      <c r="CA502" s="148">
        <v>10.5</v>
      </c>
      <c r="CB502" s="169">
        <f t="shared" si="186"/>
        <v>10.5</v>
      </c>
      <c r="CC502" s="148">
        <v>10.5</v>
      </c>
      <c r="CD502" s="148">
        <v>10.4</v>
      </c>
      <c r="CE502" s="148">
        <v>10.5</v>
      </c>
      <c r="CF502" s="148"/>
      <c r="CG502" s="148"/>
      <c r="CH502" s="169">
        <f t="shared" si="187"/>
        <v>10.466666666666667</v>
      </c>
    </row>
    <row r="503" spans="1:86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173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174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175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172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176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177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178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179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180"/>
        <v>11.1</v>
      </c>
      <c r="AY503" s="135">
        <v>11</v>
      </c>
      <c r="AZ503" s="135">
        <v>10.7</v>
      </c>
      <c r="BA503" s="135">
        <v>10.5</v>
      </c>
      <c r="BB503" s="135">
        <v>10.5</v>
      </c>
      <c r="BC503" s="169">
        <f t="shared" si="181"/>
        <v>10.675000000000001</v>
      </c>
      <c r="BD503" s="135">
        <v>10.5</v>
      </c>
      <c r="BE503" s="135">
        <v>10.5</v>
      </c>
      <c r="BF503" s="135">
        <v>10.8</v>
      </c>
      <c r="BG503" s="135">
        <v>10.8</v>
      </c>
      <c r="BH503" s="169">
        <f t="shared" si="182"/>
        <v>10.65</v>
      </c>
      <c r="BI503" s="135">
        <v>10.8</v>
      </c>
      <c r="BJ503" s="135">
        <v>10.8</v>
      </c>
      <c r="BK503" s="135">
        <v>11</v>
      </c>
      <c r="BL503" s="135">
        <v>11</v>
      </c>
      <c r="BM503" s="135">
        <v>11</v>
      </c>
      <c r="BN503" s="169">
        <f t="shared" si="183"/>
        <v>10.92</v>
      </c>
      <c r="BO503" s="148">
        <v>11</v>
      </c>
      <c r="BP503" s="148">
        <v>11</v>
      </c>
      <c r="BQ503" s="148">
        <v>11</v>
      </c>
      <c r="BR503" s="148">
        <v>11</v>
      </c>
      <c r="BS503" s="169">
        <f t="shared" si="184"/>
        <v>11</v>
      </c>
      <c r="BT503" s="148">
        <v>11</v>
      </c>
      <c r="BU503" s="148">
        <v>11</v>
      </c>
      <c r="BV503" s="148">
        <v>11</v>
      </c>
      <c r="BW503" s="148">
        <v>11</v>
      </c>
      <c r="BX503" s="169">
        <f t="shared" si="185"/>
        <v>11</v>
      </c>
      <c r="BY503" s="148">
        <v>11</v>
      </c>
      <c r="BZ503" s="148">
        <v>11</v>
      </c>
      <c r="CA503" s="148">
        <v>11</v>
      </c>
      <c r="CB503" s="169">
        <f t="shared" si="186"/>
        <v>11</v>
      </c>
      <c r="CC503" s="148">
        <v>11</v>
      </c>
      <c r="CD503" s="148">
        <v>10.8</v>
      </c>
      <c r="CE503" s="148">
        <v>10.8</v>
      </c>
      <c r="CF503" s="148"/>
      <c r="CG503" s="148"/>
      <c r="CH503" s="169">
        <f t="shared" si="187"/>
        <v>10.866666666666667</v>
      </c>
    </row>
    <row r="504" spans="1:86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  <c r="BD504" s="135"/>
      <c r="BE504" s="135"/>
      <c r="BF504" s="135"/>
      <c r="BG504" s="135"/>
      <c r="BH504" s="169"/>
      <c r="BI504" s="135"/>
      <c r="BJ504" s="135"/>
      <c r="BK504" s="135"/>
      <c r="BL504" s="135"/>
      <c r="BM504" s="135"/>
      <c r="BN504" s="169"/>
      <c r="BO504" s="148"/>
      <c r="BP504" s="148"/>
      <c r="BQ504" s="148"/>
      <c r="BR504" s="148"/>
      <c r="BS504" s="169"/>
      <c r="BT504" s="148"/>
      <c r="BU504" s="148"/>
      <c r="BV504" s="148"/>
      <c r="BW504" s="148"/>
      <c r="BX504" s="169"/>
      <c r="BY504" s="148"/>
      <c r="BZ504" s="148"/>
      <c r="CA504" s="148"/>
      <c r="CB504" s="169"/>
      <c r="CC504" s="148"/>
      <c r="CD504" s="148"/>
      <c r="CE504" s="148"/>
      <c r="CF504" s="148"/>
      <c r="CG504" s="148"/>
      <c r="CH504" s="169"/>
    </row>
    <row r="505" spans="1:86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173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174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175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172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>
        <v>10.6</v>
      </c>
      <c r="BC505" s="169">
        <f>AVERAGE(AY505:BB505)</f>
        <v>10.602499999999999</v>
      </c>
      <c r="BD505" s="141">
        <v>10.6</v>
      </c>
      <c r="BE505" s="141">
        <v>10.59</v>
      </c>
      <c r="BF505" s="141">
        <v>10.61</v>
      </c>
      <c r="BG505" s="141">
        <v>10.63</v>
      </c>
      <c r="BH505" s="169">
        <f>AVERAGE(BD505:BG505)</f>
        <v>10.6075</v>
      </c>
      <c r="BI505" s="141">
        <v>10.83</v>
      </c>
      <c r="BJ505" s="141">
        <v>10.85</v>
      </c>
      <c r="BK505" s="141">
        <v>10.83</v>
      </c>
      <c r="BL505" s="141">
        <v>10.85</v>
      </c>
      <c r="BM505" s="141">
        <v>10.85</v>
      </c>
      <c r="BN505" s="169">
        <f>AVERAGE(BI505:BM505)</f>
        <v>10.842000000000001</v>
      </c>
      <c r="BO505" s="270">
        <v>10.85</v>
      </c>
      <c r="BP505" s="270">
        <v>10.85</v>
      </c>
      <c r="BQ505" s="270">
        <v>10.85</v>
      </c>
      <c r="BR505" s="270">
        <v>10.85</v>
      </c>
      <c r="BS505" s="169">
        <f>AVERAGE(BO505:BR505)</f>
        <v>10.85</v>
      </c>
      <c r="BT505" s="270">
        <v>10.85</v>
      </c>
      <c r="BU505" s="270">
        <v>10.85</v>
      </c>
      <c r="BV505" s="270">
        <v>10.85</v>
      </c>
      <c r="BW505" s="270">
        <v>10.85</v>
      </c>
      <c r="BX505" s="169">
        <f>AVERAGE(BT505:BW505)</f>
        <v>10.85</v>
      </c>
      <c r="BY505" s="270">
        <v>10.85</v>
      </c>
      <c r="BZ505" s="270">
        <v>10.85</v>
      </c>
      <c r="CA505" s="270">
        <v>10.85</v>
      </c>
      <c r="CB505" s="169">
        <f>AVERAGE(BY505:CA505)</f>
        <v>10.85</v>
      </c>
      <c r="CC505" s="270">
        <v>10.86</v>
      </c>
      <c r="CD505" s="270">
        <v>10.86</v>
      </c>
      <c r="CE505" s="270">
        <v>10.85</v>
      </c>
      <c r="CF505" s="270"/>
      <c r="CG505" s="270"/>
      <c r="CH505" s="169">
        <f>AVERAGE(CC505:CG505)</f>
        <v>10.856666666666667</v>
      </c>
    </row>
    <row r="506" spans="1:86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173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174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175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172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>
        <v>10.68</v>
      </c>
      <c r="BC506" s="169">
        <f>AVERAGE(AY506:BB506)</f>
        <v>10.6775</v>
      </c>
      <c r="BD506" s="135">
        <v>10.68</v>
      </c>
      <c r="BE506" s="135">
        <v>10.67</v>
      </c>
      <c r="BF506" s="135">
        <v>10.69</v>
      </c>
      <c r="BG506" s="135">
        <v>10.71</v>
      </c>
      <c r="BH506" s="169">
        <f>AVERAGE(BD506:BG506)</f>
        <v>10.6875</v>
      </c>
      <c r="BI506" s="135">
        <v>10.93</v>
      </c>
      <c r="BJ506" s="135">
        <v>10.95</v>
      </c>
      <c r="BK506" s="135">
        <v>10.93</v>
      </c>
      <c r="BL506" s="135">
        <v>10.95</v>
      </c>
      <c r="BM506" s="135">
        <v>10.95</v>
      </c>
      <c r="BN506" s="169">
        <f>AVERAGE(BI506:BM506)</f>
        <v>10.942000000000002</v>
      </c>
      <c r="BO506" s="148">
        <v>10.95</v>
      </c>
      <c r="BP506" s="148">
        <v>10.95</v>
      </c>
      <c r="BQ506" s="148">
        <v>10.95</v>
      </c>
      <c r="BR506" s="148">
        <v>10.95</v>
      </c>
      <c r="BS506" s="169">
        <f>AVERAGE(BO506:BR506)</f>
        <v>10.95</v>
      </c>
      <c r="BT506" s="148">
        <v>10.95</v>
      </c>
      <c r="BU506" s="148">
        <v>10.95</v>
      </c>
      <c r="BV506" s="148">
        <v>10.95</v>
      </c>
      <c r="BW506" s="148">
        <v>10.95</v>
      </c>
      <c r="BX506" s="169">
        <f>AVERAGE(BT506:BW506)</f>
        <v>10.95</v>
      </c>
      <c r="BY506" s="148">
        <v>10.95</v>
      </c>
      <c r="BZ506" s="148">
        <v>10.95</v>
      </c>
      <c r="CA506" s="148">
        <v>10.95</v>
      </c>
      <c r="CB506" s="169">
        <f>AVERAGE(BY506:CA506)</f>
        <v>10.949999999999998</v>
      </c>
      <c r="CC506" s="148">
        <v>10.93</v>
      </c>
      <c r="CD506" s="148">
        <v>10.93</v>
      </c>
      <c r="CE506" s="148">
        <v>10.9</v>
      </c>
      <c r="CF506" s="148"/>
      <c r="CG506" s="148"/>
      <c r="CH506" s="169">
        <f>AVERAGE(CC506:CG506)</f>
        <v>10.92</v>
      </c>
    </row>
    <row r="507" spans="1:86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86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86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86" ht="18" x14ac:dyDescent="0.25">
      <c r="A510" s="282" t="s">
        <v>45</v>
      </c>
      <c r="B510" s="282"/>
      <c r="C510" s="283"/>
      <c r="D510" s="283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  <c r="AC510" s="282"/>
      <c r="AD510" s="282"/>
      <c r="AE510" s="282"/>
      <c r="AF510" s="282"/>
      <c r="AG510" s="282"/>
      <c r="AH510" s="282"/>
      <c r="AI510" s="282"/>
      <c r="AJ510" s="282"/>
      <c r="AK510" s="282"/>
      <c r="AL510" s="282"/>
      <c r="AM510" s="282"/>
      <c r="AN510" s="282"/>
      <c r="AO510" s="282"/>
      <c r="AP510" s="282"/>
      <c r="AQ510" s="282"/>
      <c r="AR510" s="282"/>
      <c r="AS510" s="282"/>
      <c r="AT510" s="282"/>
      <c r="AU510" s="282"/>
      <c r="AV510" s="282"/>
      <c r="AW510" s="282"/>
      <c r="AX510" s="282"/>
      <c r="AY510" s="282"/>
      <c r="AZ510" s="282"/>
      <c r="BA510" s="282"/>
      <c r="BB510" s="282"/>
      <c r="BC510" s="282"/>
      <c r="BD510" s="282"/>
      <c r="BE510" s="282"/>
      <c r="BF510" s="282"/>
      <c r="BG510" s="282"/>
      <c r="BH510" s="282"/>
      <c r="BI510" s="282"/>
      <c r="BJ510" s="282"/>
      <c r="BK510" s="282"/>
      <c r="BL510" s="282"/>
      <c r="BM510" s="282"/>
      <c r="BN510" s="282"/>
      <c r="BO510" s="282"/>
      <c r="BP510" s="282"/>
      <c r="BQ510" s="282"/>
      <c r="BR510" s="282"/>
      <c r="BS510" s="282"/>
      <c r="BT510" s="282"/>
      <c r="BU510" s="282"/>
      <c r="BV510" s="282"/>
      <c r="BW510" s="282"/>
      <c r="BX510" s="282"/>
      <c r="BY510" s="282"/>
      <c r="BZ510" s="282"/>
      <c r="CA510" s="282"/>
      <c r="CB510" s="282"/>
      <c r="CC510" s="282"/>
      <c r="CD510" s="282"/>
      <c r="CE510" s="282"/>
      <c r="CF510" s="282"/>
      <c r="CG510" s="282"/>
      <c r="CH510" s="282"/>
    </row>
    <row r="511" spans="1:86" ht="18.75" customHeight="1" x14ac:dyDescent="0.3">
      <c r="A511" s="217"/>
      <c r="B511" s="197"/>
      <c r="C511" s="279" t="s">
        <v>97</v>
      </c>
      <c r="D511" s="280"/>
      <c r="E511" s="280"/>
      <c r="F511" s="280"/>
      <c r="G511" s="280"/>
      <c r="H511" s="280"/>
      <c r="I511" s="280"/>
      <c r="J511" s="280"/>
      <c r="K511" s="280"/>
      <c r="L511" s="280"/>
      <c r="M511" s="280"/>
      <c r="N511" s="280"/>
      <c r="O511" s="280"/>
      <c r="P511" s="280"/>
      <c r="Q511" s="280"/>
      <c r="R511" s="280"/>
      <c r="S511" s="280"/>
      <c r="T511" s="280"/>
      <c r="U511" s="280"/>
      <c r="V511" s="280"/>
      <c r="W511" s="280"/>
      <c r="X511" s="280"/>
      <c r="Y511" s="280"/>
      <c r="Z511" s="280"/>
      <c r="AA511" s="280"/>
      <c r="AB511" s="280"/>
      <c r="AC511" s="280"/>
      <c r="AD511" s="280"/>
      <c r="AE511" s="280"/>
      <c r="AF511" s="280"/>
      <c r="AG511" s="280"/>
      <c r="AH511" s="280"/>
      <c r="AI511" s="280"/>
      <c r="AJ511" s="280"/>
      <c r="AK511" s="280"/>
      <c r="AL511" s="280"/>
      <c r="AM511" s="280"/>
      <c r="AN511" s="280"/>
      <c r="AO511" s="280"/>
      <c r="AP511" s="280"/>
      <c r="AQ511" s="280"/>
      <c r="AR511" s="280"/>
      <c r="AS511" s="280"/>
      <c r="AT511" s="280"/>
      <c r="AU511" s="280"/>
      <c r="AV511" s="280"/>
      <c r="AW511" s="280"/>
      <c r="AX511" s="280"/>
      <c r="AY511" s="280"/>
      <c r="AZ511" s="280"/>
      <c r="BA511" s="280"/>
      <c r="BB511" s="280"/>
      <c r="BC511" s="280"/>
      <c r="BD511" s="280"/>
      <c r="BE511" s="280"/>
      <c r="BF511" s="280"/>
      <c r="BG511" s="280"/>
      <c r="BH511" s="280"/>
      <c r="BI511" s="280"/>
      <c r="BJ511" s="280"/>
      <c r="BK511" s="280"/>
      <c r="BL511" s="280"/>
      <c r="BM511" s="280"/>
      <c r="BN511" s="280"/>
      <c r="BO511" s="280"/>
      <c r="BP511" s="280"/>
      <c r="BQ511" s="280"/>
      <c r="BR511" s="280"/>
      <c r="BS511" s="280"/>
      <c r="BT511" s="280"/>
      <c r="BU511" s="280"/>
      <c r="BV511" s="281"/>
      <c r="BW511" s="279"/>
      <c r="BX511" s="280"/>
      <c r="BY511" s="280"/>
      <c r="BZ511" s="280"/>
      <c r="CA511" s="280"/>
      <c r="CB511" s="280"/>
      <c r="CC511" s="280"/>
      <c r="CD511" s="280"/>
      <c r="CE511" s="280"/>
      <c r="CF511" s="280"/>
      <c r="CG511" s="280"/>
      <c r="CH511" s="280"/>
    </row>
    <row r="512" spans="1:86" ht="18.75" customHeight="1" x14ac:dyDescent="0.3">
      <c r="A512" s="218"/>
      <c r="B512" s="198"/>
      <c r="C512" s="291" t="s">
        <v>139</v>
      </c>
      <c r="D512" s="292"/>
      <c r="E512" s="292"/>
      <c r="F512" s="293"/>
      <c r="G512" s="286" t="s">
        <v>123</v>
      </c>
      <c r="H512" s="288" t="s">
        <v>139</v>
      </c>
      <c r="I512" s="289"/>
      <c r="J512" s="289"/>
      <c r="K512" s="290"/>
      <c r="L512" s="286" t="s">
        <v>123</v>
      </c>
      <c r="M512" s="288" t="s">
        <v>139</v>
      </c>
      <c r="N512" s="289"/>
      <c r="O512" s="289"/>
      <c r="P512" s="290"/>
      <c r="Q512" s="286" t="s">
        <v>123</v>
      </c>
      <c r="R512" s="291" t="s">
        <v>139</v>
      </c>
      <c r="S512" s="292"/>
      <c r="T512" s="292"/>
      <c r="U512" s="292"/>
      <c r="V512" s="293"/>
      <c r="W512" s="286" t="s">
        <v>123</v>
      </c>
      <c r="X512" s="291" t="s">
        <v>139</v>
      </c>
      <c r="Y512" s="292"/>
      <c r="Z512" s="292"/>
      <c r="AA512" s="293"/>
      <c r="AB512" s="286" t="s">
        <v>123</v>
      </c>
      <c r="AC512" s="288" t="s">
        <v>139</v>
      </c>
      <c r="AD512" s="289"/>
      <c r="AE512" s="289"/>
      <c r="AF512" s="290"/>
      <c r="AG512" s="286" t="s">
        <v>123</v>
      </c>
      <c r="AH512" s="288" t="s">
        <v>139</v>
      </c>
      <c r="AI512" s="289"/>
      <c r="AJ512" s="289"/>
      <c r="AK512" s="289"/>
      <c r="AL512" s="290"/>
      <c r="AM512" s="286" t="s">
        <v>123</v>
      </c>
      <c r="AN512" s="288" t="s">
        <v>139</v>
      </c>
      <c r="AO512" s="289"/>
      <c r="AP512" s="289"/>
      <c r="AQ512" s="290"/>
      <c r="AR512" s="286" t="s">
        <v>123</v>
      </c>
      <c r="AS512" s="288" t="s">
        <v>139</v>
      </c>
      <c r="AT512" s="289"/>
      <c r="AU512" s="289"/>
      <c r="AV512" s="289"/>
      <c r="AW512" s="253"/>
      <c r="AX512" s="286" t="s">
        <v>123</v>
      </c>
      <c r="AY512" s="288" t="s">
        <v>139</v>
      </c>
      <c r="AZ512" s="289"/>
      <c r="BA512" s="289"/>
      <c r="BB512" s="290"/>
      <c r="BC512" s="286" t="s">
        <v>123</v>
      </c>
      <c r="BD512" s="284" t="s">
        <v>139</v>
      </c>
      <c r="BE512" s="285"/>
      <c r="BF512" s="285"/>
      <c r="BG512" s="285"/>
      <c r="BH512" s="286" t="s">
        <v>123</v>
      </c>
      <c r="BI512" s="284" t="s">
        <v>139</v>
      </c>
      <c r="BJ512" s="285"/>
      <c r="BK512" s="285"/>
      <c r="BL512" s="285"/>
      <c r="BM512" s="285"/>
      <c r="BN512" s="286" t="s">
        <v>123</v>
      </c>
      <c r="BO512" s="284" t="s">
        <v>316</v>
      </c>
      <c r="BP512" s="285"/>
      <c r="BQ512" s="285"/>
      <c r="BR512" s="285"/>
      <c r="BS512" s="286" t="s">
        <v>123</v>
      </c>
      <c r="BT512" s="284" t="s">
        <v>316</v>
      </c>
      <c r="BU512" s="285"/>
      <c r="BV512" s="285"/>
      <c r="BW512" s="285"/>
      <c r="BX512" s="286" t="s">
        <v>123</v>
      </c>
      <c r="BY512" s="284" t="s">
        <v>316</v>
      </c>
      <c r="BZ512" s="285"/>
      <c r="CA512" s="285"/>
      <c r="CB512" s="286" t="s">
        <v>123</v>
      </c>
      <c r="CC512" s="284" t="s">
        <v>316</v>
      </c>
      <c r="CD512" s="285"/>
      <c r="CE512" s="285"/>
      <c r="CF512" s="285"/>
      <c r="CG512" s="285"/>
      <c r="CH512" s="286" t="s">
        <v>123</v>
      </c>
    </row>
    <row r="513" spans="1:86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87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87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87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87"/>
      <c r="X513" s="138" t="str">
        <f>X12</f>
        <v>6.05</v>
      </c>
      <c r="Y513" s="138" t="str">
        <f>Y12</f>
        <v>13.05</v>
      </c>
      <c r="Z513" s="138" t="s">
        <v>281</v>
      </c>
      <c r="AA513" s="138" t="s">
        <v>282</v>
      </c>
      <c r="AB513" s="287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7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7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7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7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7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7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7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7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7"/>
      <c r="BY513" s="138" t="s">
        <v>326</v>
      </c>
      <c r="BZ513" s="138" t="s">
        <v>146</v>
      </c>
      <c r="CA513" s="138" t="s">
        <v>327</v>
      </c>
      <c r="CB513" s="287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7"/>
    </row>
    <row r="514" spans="1:86" ht="18" customHeight="1" x14ac:dyDescent="0.25">
      <c r="A514" s="294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188">AVERAGE(X514:AA514)</f>
        <v>5.2</v>
      </c>
      <c r="AC514" s="138"/>
      <c r="AD514" s="135"/>
      <c r="AE514" s="135"/>
      <c r="AF514" s="135"/>
      <c r="AG514" s="238" t="e">
        <f t="shared" ref="AG514:AG544" si="189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190">AVERAGE(AH514:AL514)</f>
        <v>#DIV/0!</v>
      </c>
      <c r="AN514" s="138"/>
      <c r="AO514" s="135"/>
      <c r="AP514" s="135"/>
      <c r="AQ514" s="135"/>
      <c r="AR514" s="238" t="e">
        <f t="shared" ref="AR514:AR544" si="191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192">AVERAGE(AS514:AV514)</f>
        <v>#DIV/0!</v>
      </c>
      <c r="AY514" s="138"/>
      <c r="AZ514" s="135"/>
      <c r="BA514" s="135"/>
      <c r="BB514" s="135"/>
      <c r="BC514" s="238" t="e">
        <f t="shared" ref="BC514:BC544" si="193">AVERAGE(AY514:BB514)</f>
        <v>#DIV/0!</v>
      </c>
      <c r="BD514" s="138"/>
      <c r="BE514" s="135"/>
      <c r="BF514" s="135"/>
      <c r="BG514" s="135"/>
      <c r="BH514" s="238" t="e">
        <f t="shared" ref="BH514:BH544" si="194">AVERAGE(BD514:BG514)</f>
        <v>#DIV/0!</v>
      </c>
      <c r="BI514" s="138"/>
      <c r="BJ514" s="135"/>
      <c r="BK514" s="135"/>
      <c r="BL514" s="135"/>
      <c r="BM514" s="135"/>
      <c r="BN514" s="238" t="e">
        <f t="shared" ref="BN514:BN544" si="195">AVERAGE(BI514:BM514)</f>
        <v>#DIV/0!</v>
      </c>
      <c r="BO514" s="138"/>
      <c r="BP514" s="135"/>
      <c r="BQ514" s="135"/>
      <c r="BR514" s="135"/>
      <c r="BS514" s="238" t="e">
        <f t="shared" ref="BS514:BS544" si="196">AVERAGE(BO514:BR514)</f>
        <v>#DIV/0!</v>
      </c>
      <c r="BT514" s="138"/>
      <c r="BU514" s="135"/>
      <c r="BV514" s="135"/>
      <c r="BW514" s="135"/>
      <c r="BX514" s="238" t="e">
        <f t="shared" ref="BX514:BX544" si="197">AVERAGE(BT514:BW514)</f>
        <v>#DIV/0!</v>
      </c>
      <c r="BY514" s="138"/>
      <c r="BZ514" s="138"/>
      <c r="CA514" s="135"/>
      <c r="CB514" s="238" t="e">
        <f t="shared" ref="CB514:CB544" si="198">AVERAGE(BY514:CA514)</f>
        <v>#DIV/0!</v>
      </c>
      <c r="CC514" s="138"/>
      <c r="CD514" s="138"/>
      <c r="CE514" s="138"/>
      <c r="CF514" s="138"/>
      <c r="CG514" s="135"/>
      <c r="CH514" s="238" t="e">
        <f t="shared" ref="CH514:CH544" si="199">AVERAGE(CC514:CG514)</f>
        <v>#DIV/0!</v>
      </c>
    </row>
    <row r="515" spans="1:86" ht="18" customHeight="1" x14ac:dyDescent="0.25">
      <c r="A515" s="295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200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188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189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190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191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192"/>
        <v>4.2</v>
      </c>
      <c r="AY515" s="135">
        <v>4</v>
      </c>
      <c r="AZ515" s="135">
        <v>4</v>
      </c>
      <c r="BA515" s="135">
        <v>4.2</v>
      </c>
      <c r="BB515" s="135">
        <v>4.3</v>
      </c>
      <c r="BC515" s="169">
        <f t="shared" si="193"/>
        <v>4.125</v>
      </c>
      <c r="BD515" s="135">
        <v>4.3</v>
      </c>
      <c r="BE515" s="135">
        <v>4</v>
      </c>
      <c r="BF515" s="135">
        <v>4.5</v>
      </c>
      <c r="BG515" s="135">
        <v>4.7</v>
      </c>
      <c r="BH515" s="169">
        <f t="shared" si="194"/>
        <v>4.375</v>
      </c>
      <c r="BI515" s="135">
        <v>4.8</v>
      </c>
      <c r="BJ515" s="135">
        <v>4.8</v>
      </c>
      <c r="BK515" s="135">
        <v>4.8</v>
      </c>
      <c r="BL515" s="135">
        <v>5</v>
      </c>
      <c r="BM515" s="135">
        <v>5</v>
      </c>
      <c r="BN515" s="169">
        <f t="shared" si="195"/>
        <v>4.88</v>
      </c>
      <c r="BO515" s="148">
        <v>5.2</v>
      </c>
      <c r="BP515" s="148">
        <v>5.5</v>
      </c>
      <c r="BQ515" s="148">
        <v>5.5</v>
      </c>
      <c r="BR515" s="148">
        <v>5.5</v>
      </c>
      <c r="BS515" s="169">
        <f t="shared" si="196"/>
        <v>5.4249999999999998</v>
      </c>
      <c r="BT515" s="148">
        <v>5.6</v>
      </c>
      <c r="BU515" s="148">
        <v>5.7</v>
      </c>
      <c r="BV515" s="148">
        <v>6.2</v>
      </c>
      <c r="BW515" s="148">
        <v>5.8</v>
      </c>
      <c r="BX515" s="169">
        <f t="shared" si="197"/>
        <v>5.8250000000000002</v>
      </c>
      <c r="BY515" s="148">
        <v>5.5</v>
      </c>
      <c r="BZ515" s="148">
        <v>5.7</v>
      </c>
      <c r="CA515" s="148">
        <v>5.6</v>
      </c>
      <c r="CB515" s="169">
        <f t="shared" si="198"/>
        <v>5.5999999999999988</v>
      </c>
      <c r="CC515" s="148">
        <v>5.7</v>
      </c>
      <c r="CD515" s="148">
        <v>6</v>
      </c>
      <c r="CE515" s="148">
        <v>5.7</v>
      </c>
      <c r="CF515" s="148"/>
      <c r="CG515" s="148"/>
      <c r="CH515" s="169">
        <f t="shared" si="199"/>
        <v>5.8</v>
      </c>
    </row>
    <row r="516" spans="1:86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201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202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203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200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188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189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190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191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192"/>
        <v>3.2499999999999996</v>
      </c>
      <c r="AY516" s="135">
        <v>3.5</v>
      </c>
      <c r="AZ516" s="135">
        <v>3.4</v>
      </c>
      <c r="BA516" s="135">
        <v>3.4</v>
      </c>
      <c r="BB516" s="135">
        <v>3.5</v>
      </c>
      <c r="BC516" s="169">
        <f t="shared" si="193"/>
        <v>3.45</v>
      </c>
      <c r="BD516" s="135">
        <v>3.5</v>
      </c>
      <c r="BE516" s="135">
        <v>3.5</v>
      </c>
      <c r="BF516" s="135">
        <v>3.5</v>
      </c>
      <c r="BG516" s="135">
        <v>3.5</v>
      </c>
      <c r="BH516" s="169">
        <f t="shared" si="194"/>
        <v>3.5</v>
      </c>
      <c r="BI516" s="135">
        <v>3.5</v>
      </c>
      <c r="BJ516" s="135">
        <v>4</v>
      </c>
      <c r="BK516" s="135">
        <v>4</v>
      </c>
      <c r="BL516" s="135">
        <v>4</v>
      </c>
      <c r="BM516" s="135">
        <v>3.5</v>
      </c>
      <c r="BN516" s="169">
        <f t="shared" si="195"/>
        <v>3.8</v>
      </c>
      <c r="BO516" s="148">
        <v>4</v>
      </c>
      <c r="BP516" s="148">
        <v>4.2</v>
      </c>
      <c r="BQ516" s="148">
        <v>5.5</v>
      </c>
      <c r="BR516" s="148">
        <v>5.5</v>
      </c>
      <c r="BS516" s="169">
        <f t="shared" si="196"/>
        <v>4.8</v>
      </c>
      <c r="BT516" s="148">
        <v>5.5</v>
      </c>
      <c r="BU516" s="148">
        <v>5.5</v>
      </c>
      <c r="BV516" s="148">
        <v>7</v>
      </c>
      <c r="BW516" s="148">
        <v>7</v>
      </c>
      <c r="BX516" s="169">
        <f t="shared" si="197"/>
        <v>6.25</v>
      </c>
      <c r="BY516" s="148">
        <v>6</v>
      </c>
      <c r="BZ516" s="148">
        <v>6</v>
      </c>
      <c r="CA516" s="148">
        <v>6.4</v>
      </c>
      <c r="CB516" s="169">
        <f t="shared" si="198"/>
        <v>6.1333333333333329</v>
      </c>
      <c r="CC516" s="148">
        <v>6.6</v>
      </c>
      <c r="CD516" s="148">
        <v>6.6</v>
      </c>
      <c r="CE516" s="148">
        <v>6</v>
      </c>
      <c r="CF516" s="148"/>
      <c r="CG516" s="148"/>
      <c r="CH516" s="169">
        <f t="shared" si="199"/>
        <v>6.3999999999999995</v>
      </c>
    </row>
    <row r="517" spans="1:86" ht="18" customHeight="1" x14ac:dyDescent="0.25">
      <c r="A517" s="294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200"/>
        <v>2.8333333333333335</v>
      </c>
      <c r="X517" s="135"/>
      <c r="Y517" s="135"/>
      <c r="Z517" s="135"/>
      <c r="AA517" s="135"/>
      <c r="AB517" s="238" t="e">
        <f t="shared" si="188"/>
        <v>#DIV/0!</v>
      </c>
      <c r="AC517" s="135"/>
      <c r="AD517" s="135"/>
      <c r="AE517" s="135"/>
      <c r="AF517" s="135"/>
      <c r="AG517" s="238" t="e">
        <f t="shared" si="189"/>
        <v>#DIV/0!</v>
      </c>
      <c r="AH517" s="135"/>
      <c r="AI517" s="135"/>
      <c r="AJ517" s="135"/>
      <c r="AK517" s="135"/>
      <c r="AL517" s="135"/>
      <c r="AM517" s="238" t="e">
        <f t="shared" si="190"/>
        <v>#DIV/0!</v>
      </c>
      <c r="AN517" s="135"/>
      <c r="AO517" s="135"/>
      <c r="AP517" s="135"/>
      <c r="AQ517" s="135"/>
      <c r="AR517" s="238" t="e">
        <f t="shared" si="191"/>
        <v>#DIV/0!</v>
      </c>
      <c r="AS517" s="135"/>
      <c r="AT517" s="135"/>
      <c r="AU517" s="135"/>
      <c r="AV517" s="135"/>
      <c r="AW517" s="135"/>
      <c r="AX517" s="238" t="e">
        <f t="shared" si="192"/>
        <v>#DIV/0!</v>
      </c>
      <c r="AY517" s="135"/>
      <c r="AZ517" s="135"/>
      <c r="BA517" s="135"/>
      <c r="BB517" s="135"/>
      <c r="BC517" s="238" t="e">
        <f t="shared" si="193"/>
        <v>#DIV/0!</v>
      </c>
      <c r="BD517" s="135"/>
      <c r="BE517" s="135"/>
      <c r="BF517" s="135"/>
      <c r="BG517" s="135"/>
      <c r="BH517" s="238" t="e">
        <f t="shared" si="194"/>
        <v>#DIV/0!</v>
      </c>
      <c r="BI517" s="135"/>
      <c r="BJ517" s="135"/>
      <c r="BK517" s="135"/>
      <c r="BL517" s="135"/>
      <c r="BM517" s="135"/>
      <c r="BN517" s="238" t="e">
        <f t="shared" si="195"/>
        <v>#DIV/0!</v>
      </c>
      <c r="BO517" s="135"/>
      <c r="BP517" s="135"/>
      <c r="BQ517" s="135"/>
      <c r="BR517" s="135"/>
      <c r="BS517" s="238" t="e">
        <f t="shared" si="196"/>
        <v>#DIV/0!</v>
      </c>
      <c r="BT517" s="135"/>
      <c r="BU517" s="135"/>
      <c r="BV517" s="135"/>
      <c r="BW517" s="135"/>
      <c r="BX517" s="238" t="e">
        <f t="shared" si="197"/>
        <v>#DIV/0!</v>
      </c>
      <c r="BY517" s="135"/>
      <c r="BZ517" s="135"/>
      <c r="CA517" s="135"/>
      <c r="CB517" s="238" t="e">
        <f t="shared" si="198"/>
        <v>#DIV/0!</v>
      </c>
      <c r="CC517" s="135"/>
      <c r="CD517" s="135"/>
      <c r="CE517" s="135"/>
      <c r="CF517" s="135"/>
      <c r="CG517" s="135"/>
      <c r="CH517" s="238" t="e">
        <f t="shared" si="199"/>
        <v>#DIV/0!</v>
      </c>
    </row>
    <row r="518" spans="1:86" ht="18" customHeight="1" x14ac:dyDescent="0.25">
      <c r="A518" s="295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201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202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200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188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189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190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191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192"/>
        <v>3.2750000000000004</v>
      </c>
      <c r="AY518" s="135">
        <v>3</v>
      </c>
      <c r="AZ518" s="135">
        <v>3</v>
      </c>
      <c r="BA518" s="135">
        <v>2.5</v>
      </c>
      <c r="BB518" s="135">
        <v>2.5</v>
      </c>
      <c r="BC518" s="169">
        <f t="shared" si="193"/>
        <v>2.75</v>
      </c>
      <c r="BD518" s="135">
        <v>2.7</v>
      </c>
      <c r="BE518" s="135">
        <v>2.5</v>
      </c>
      <c r="BF518" s="135">
        <v>3</v>
      </c>
      <c r="BG518" s="135">
        <v>3</v>
      </c>
      <c r="BH518" s="169">
        <f t="shared" si="194"/>
        <v>2.8</v>
      </c>
      <c r="BI518" s="135">
        <v>3</v>
      </c>
      <c r="BJ518" s="135">
        <v>3.3</v>
      </c>
      <c r="BK518" s="135">
        <v>3.3</v>
      </c>
      <c r="BL518" s="135">
        <v>3.3</v>
      </c>
      <c r="BM518" s="135">
        <v>3.3</v>
      </c>
      <c r="BN518" s="169">
        <f t="shared" si="195"/>
        <v>3.2399999999999998</v>
      </c>
      <c r="BO518" s="148">
        <v>3.3</v>
      </c>
      <c r="BP518" s="148">
        <v>3.5</v>
      </c>
      <c r="BQ518" s="148">
        <v>3.3</v>
      </c>
      <c r="BR518" s="148">
        <v>3.3</v>
      </c>
      <c r="BS518" s="169">
        <f t="shared" si="196"/>
        <v>3.3499999999999996</v>
      </c>
      <c r="BT518" s="148">
        <v>2.5</v>
      </c>
      <c r="BU518" s="148">
        <v>3</v>
      </c>
      <c r="BV518" s="148">
        <v>3.3</v>
      </c>
      <c r="BW518" s="148">
        <v>3</v>
      </c>
      <c r="BX518" s="169">
        <f t="shared" si="197"/>
        <v>2.95</v>
      </c>
      <c r="BY518" s="148">
        <v>3</v>
      </c>
      <c r="BZ518" s="148">
        <v>3</v>
      </c>
      <c r="CA518" s="148">
        <v>3.18</v>
      </c>
      <c r="CB518" s="169">
        <f t="shared" si="198"/>
        <v>3.06</v>
      </c>
      <c r="CC518" s="148">
        <v>3.35</v>
      </c>
      <c r="CD518" s="148">
        <v>3.3</v>
      </c>
      <c r="CE518" s="148">
        <v>3.3</v>
      </c>
      <c r="CF518" s="148"/>
      <c r="CG518" s="148"/>
      <c r="CH518" s="169">
        <f t="shared" si="199"/>
        <v>3.3166666666666664</v>
      </c>
    </row>
    <row r="519" spans="1:86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201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202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203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200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188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189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190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191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192"/>
        <v>3.95</v>
      </c>
      <c r="AY519" s="135">
        <v>3.3</v>
      </c>
      <c r="AZ519" s="135">
        <v>3.3</v>
      </c>
      <c r="BA519" s="135">
        <v>2.6</v>
      </c>
      <c r="BB519" s="135">
        <v>2.5</v>
      </c>
      <c r="BC519" s="169">
        <f t="shared" si="193"/>
        <v>2.9249999999999998</v>
      </c>
      <c r="BD519" s="135">
        <v>2.5</v>
      </c>
      <c r="BE519" s="135">
        <v>2.4</v>
      </c>
      <c r="BF519" s="135">
        <v>2.5</v>
      </c>
      <c r="BG519" s="135">
        <v>2.5</v>
      </c>
      <c r="BH519" s="169">
        <f t="shared" si="194"/>
        <v>2.4750000000000001</v>
      </c>
      <c r="BI519" s="135">
        <v>2.5</v>
      </c>
      <c r="BJ519" s="135">
        <v>2.5</v>
      </c>
      <c r="BK519" s="135">
        <v>2.5</v>
      </c>
      <c r="BL519" s="135">
        <v>3.3</v>
      </c>
      <c r="BM519" s="135">
        <v>3.5</v>
      </c>
      <c r="BN519" s="169">
        <f t="shared" si="195"/>
        <v>2.8600000000000003</v>
      </c>
      <c r="BO519" s="148">
        <v>3.5</v>
      </c>
      <c r="BP519" s="148">
        <v>3.5</v>
      </c>
      <c r="BQ519" s="148">
        <v>3.3</v>
      </c>
      <c r="BR519" s="148">
        <v>3.5</v>
      </c>
      <c r="BS519" s="169">
        <f t="shared" si="196"/>
        <v>3.45</v>
      </c>
      <c r="BT519" s="148">
        <v>3.5</v>
      </c>
      <c r="BU519" s="148">
        <v>3.3</v>
      </c>
      <c r="BV519" s="148">
        <v>3</v>
      </c>
      <c r="BW519" s="148">
        <v>2.8</v>
      </c>
      <c r="BX519" s="169">
        <f t="shared" si="197"/>
        <v>3.1500000000000004</v>
      </c>
      <c r="BY519" s="148">
        <v>3.3</v>
      </c>
      <c r="BZ519" s="148">
        <v>4</v>
      </c>
      <c r="CA519" s="148">
        <v>4.4000000000000004</v>
      </c>
      <c r="CB519" s="169">
        <f t="shared" si="198"/>
        <v>3.9</v>
      </c>
      <c r="CC519" s="148">
        <v>4.7</v>
      </c>
      <c r="CD519" s="148">
        <v>5</v>
      </c>
      <c r="CE519" s="148">
        <v>6</v>
      </c>
      <c r="CF519" s="148"/>
      <c r="CG519" s="148"/>
      <c r="CH519" s="169">
        <f t="shared" si="199"/>
        <v>5.2333333333333334</v>
      </c>
    </row>
    <row r="520" spans="1:86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201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202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203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200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188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189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190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191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192"/>
        <v>6.5</v>
      </c>
      <c r="AY520" s="135">
        <v>6.5</v>
      </c>
      <c r="AZ520" s="135">
        <v>6</v>
      </c>
      <c r="BA520" s="135">
        <v>5.8</v>
      </c>
      <c r="BB520" s="135">
        <v>8</v>
      </c>
      <c r="BC520" s="169">
        <f t="shared" si="193"/>
        <v>6.5750000000000002</v>
      </c>
      <c r="BD520" s="135">
        <v>8.5</v>
      </c>
      <c r="BE520" s="135">
        <v>8</v>
      </c>
      <c r="BF520" s="135">
        <v>9</v>
      </c>
      <c r="BG520" s="135">
        <v>9</v>
      </c>
      <c r="BH520" s="169">
        <f t="shared" si="194"/>
        <v>8.625</v>
      </c>
      <c r="BI520" s="135">
        <v>9</v>
      </c>
      <c r="BJ520" s="135">
        <v>10</v>
      </c>
      <c r="BK520" s="135">
        <v>10</v>
      </c>
      <c r="BL520" s="135">
        <v>12</v>
      </c>
      <c r="BM520" s="135">
        <v>20</v>
      </c>
      <c r="BN520" s="169">
        <f t="shared" si="195"/>
        <v>12.2</v>
      </c>
      <c r="BO520" s="148">
        <v>22</v>
      </c>
      <c r="BP520" s="148">
        <v>23</v>
      </c>
      <c r="BQ520" s="148">
        <v>20</v>
      </c>
      <c r="BR520" s="148">
        <v>23</v>
      </c>
      <c r="BS520" s="169">
        <f t="shared" si="196"/>
        <v>22</v>
      </c>
      <c r="BT520" s="148">
        <v>20</v>
      </c>
      <c r="BU520" s="148">
        <v>22</v>
      </c>
      <c r="BV520" s="148">
        <v>23</v>
      </c>
      <c r="BW520" s="148">
        <v>23</v>
      </c>
      <c r="BX520" s="169">
        <f t="shared" si="197"/>
        <v>22</v>
      </c>
      <c r="BY520" s="148">
        <v>23</v>
      </c>
      <c r="BZ520" s="148">
        <v>20</v>
      </c>
      <c r="CA520" s="148">
        <v>17.05</v>
      </c>
      <c r="CB520" s="169">
        <f t="shared" si="198"/>
        <v>20.016666666666666</v>
      </c>
      <c r="CC520" s="148">
        <v>20</v>
      </c>
      <c r="CD520" s="148">
        <v>15</v>
      </c>
      <c r="CE520" s="148">
        <v>18</v>
      </c>
      <c r="CF520" s="148"/>
      <c r="CG520" s="148"/>
      <c r="CH520" s="169">
        <f t="shared" si="199"/>
        <v>17.666666666666668</v>
      </c>
    </row>
    <row r="521" spans="1:86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201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202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203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200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188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189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190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191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192"/>
        <v>5</v>
      </c>
      <c r="AY521" s="135">
        <v>5</v>
      </c>
      <c r="AZ521" s="135">
        <v>5</v>
      </c>
      <c r="BA521" s="135">
        <v>5</v>
      </c>
      <c r="BB521" s="135">
        <v>8</v>
      </c>
      <c r="BC521" s="169">
        <f t="shared" si="193"/>
        <v>5.75</v>
      </c>
      <c r="BD521" s="135">
        <v>10</v>
      </c>
      <c r="BE521" s="135">
        <v>9</v>
      </c>
      <c r="BF521" s="135">
        <v>8.5</v>
      </c>
      <c r="BG521" s="135">
        <v>9</v>
      </c>
      <c r="BH521" s="169">
        <f t="shared" si="194"/>
        <v>9.125</v>
      </c>
      <c r="BI521" s="135">
        <v>9</v>
      </c>
      <c r="BJ521" s="135">
        <v>10</v>
      </c>
      <c r="BK521" s="135">
        <v>10</v>
      </c>
      <c r="BL521" s="135">
        <v>13</v>
      </c>
      <c r="BM521" s="135">
        <v>15</v>
      </c>
      <c r="BN521" s="169">
        <f t="shared" si="195"/>
        <v>11.4</v>
      </c>
      <c r="BO521" s="148">
        <v>15</v>
      </c>
      <c r="BP521" s="148">
        <v>17</v>
      </c>
      <c r="BQ521" s="148">
        <v>15.5</v>
      </c>
      <c r="BR521" s="148">
        <v>16</v>
      </c>
      <c r="BS521" s="169">
        <f t="shared" si="196"/>
        <v>15.875</v>
      </c>
      <c r="BT521" s="148">
        <v>16</v>
      </c>
      <c r="BU521" s="148">
        <v>15</v>
      </c>
      <c r="BV521" s="148">
        <v>15</v>
      </c>
      <c r="BW521" s="148">
        <v>15</v>
      </c>
      <c r="BX521" s="169">
        <f t="shared" si="197"/>
        <v>15.25</v>
      </c>
      <c r="BY521" s="148">
        <v>15</v>
      </c>
      <c r="BZ521" s="148">
        <v>18</v>
      </c>
      <c r="CA521" s="148">
        <v>16.079999999999998</v>
      </c>
      <c r="CB521" s="169">
        <f t="shared" si="198"/>
        <v>16.36</v>
      </c>
      <c r="CC521" s="148">
        <v>18</v>
      </c>
      <c r="CD521" s="148">
        <v>13</v>
      </c>
      <c r="CE521" s="148">
        <v>13</v>
      </c>
      <c r="CF521" s="148"/>
      <c r="CG521" s="148"/>
      <c r="CH521" s="169">
        <f t="shared" si="199"/>
        <v>14.666666666666666</v>
      </c>
    </row>
    <row r="522" spans="1:86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201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202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203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200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188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189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190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191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192"/>
        <v>5.25</v>
      </c>
      <c r="AY522" s="135">
        <v>6</v>
      </c>
      <c r="AZ522" s="135">
        <v>6</v>
      </c>
      <c r="BA522" s="135">
        <v>6</v>
      </c>
      <c r="BB522" s="135">
        <v>6</v>
      </c>
      <c r="BC522" s="169">
        <f t="shared" si="193"/>
        <v>6</v>
      </c>
      <c r="BD522" s="135">
        <v>6</v>
      </c>
      <c r="BE522" s="135">
        <v>6</v>
      </c>
      <c r="BF522" s="135">
        <v>6</v>
      </c>
      <c r="BG522" s="135">
        <v>6</v>
      </c>
      <c r="BH522" s="169">
        <f t="shared" si="194"/>
        <v>6</v>
      </c>
      <c r="BI522" s="135">
        <v>6</v>
      </c>
      <c r="BJ522" s="135">
        <v>6</v>
      </c>
      <c r="BK522" s="135">
        <v>7</v>
      </c>
      <c r="BL522" s="135">
        <v>7</v>
      </c>
      <c r="BM522" s="135">
        <v>8</v>
      </c>
      <c r="BN522" s="169">
        <f t="shared" si="195"/>
        <v>6.8</v>
      </c>
      <c r="BO522" s="148">
        <v>8.5</v>
      </c>
      <c r="BP522" s="148">
        <v>8.5</v>
      </c>
      <c r="BQ522" s="148">
        <v>8.5</v>
      </c>
      <c r="BR522" s="148">
        <v>9</v>
      </c>
      <c r="BS522" s="169">
        <f t="shared" si="196"/>
        <v>8.625</v>
      </c>
      <c r="BT522" s="148">
        <v>9</v>
      </c>
      <c r="BU522" s="148">
        <v>9</v>
      </c>
      <c r="BV522" s="148">
        <v>9</v>
      </c>
      <c r="BW522" s="148">
        <v>9</v>
      </c>
      <c r="BX522" s="169">
        <f t="shared" si="197"/>
        <v>9</v>
      </c>
      <c r="BY522" s="148">
        <v>9</v>
      </c>
      <c r="BZ522" s="148">
        <v>9</v>
      </c>
      <c r="CA522" s="148">
        <v>8</v>
      </c>
      <c r="CB522" s="169">
        <f t="shared" si="198"/>
        <v>8.6666666666666661</v>
      </c>
      <c r="CC522" s="148">
        <v>9</v>
      </c>
      <c r="CD522" s="148">
        <v>9</v>
      </c>
      <c r="CE522" s="148">
        <v>9</v>
      </c>
      <c r="CF522" s="148"/>
      <c r="CG522" s="148"/>
      <c r="CH522" s="169">
        <f t="shared" si="199"/>
        <v>9</v>
      </c>
    </row>
    <row r="523" spans="1:86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201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202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203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200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188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189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190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191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192"/>
        <v>15</v>
      </c>
      <c r="AY523" s="135">
        <v>15</v>
      </c>
      <c r="AZ523" s="135">
        <v>15</v>
      </c>
      <c r="BA523" s="135">
        <v>15</v>
      </c>
      <c r="BB523" s="135">
        <v>15</v>
      </c>
      <c r="BC523" s="169">
        <f t="shared" si="193"/>
        <v>15</v>
      </c>
      <c r="BD523" s="135">
        <v>14</v>
      </c>
      <c r="BE523" s="135">
        <v>14</v>
      </c>
      <c r="BF523" s="135">
        <v>14</v>
      </c>
      <c r="BG523" s="135">
        <v>14</v>
      </c>
      <c r="BH523" s="169">
        <f t="shared" si="194"/>
        <v>14</v>
      </c>
      <c r="BI523" s="135">
        <v>14</v>
      </c>
      <c r="BJ523" s="135">
        <v>14</v>
      </c>
      <c r="BK523" s="135">
        <v>14</v>
      </c>
      <c r="BL523" s="135">
        <v>14</v>
      </c>
      <c r="BM523" s="135">
        <v>14</v>
      </c>
      <c r="BN523" s="169">
        <f t="shared" si="195"/>
        <v>14</v>
      </c>
      <c r="BO523" s="148">
        <v>14</v>
      </c>
      <c r="BP523" s="148">
        <v>13</v>
      </c>
      <c r="BQ523" s="148">
        <v>13</v>
      </c>
      <c r="BR523" s="148">
        <v>13</v>
      </c>
      <c r="BS523" s="169">
        <f t="shared" si="196"/>
        <v>13.25</v>
      </c>
      <c r="BT523" s="148">
        <v>13</v>
      </c>
      <c r="BU523" s="148">
        <v>14</v>
      </c>
      <c r="BV523" s="148">
        <v>14</v>
      </c>
      <c r="BW523" s="148">
        <v>14</v>
      </c>
      <c r="BX523" s="169">
        <f t="shared" si="197"/>
        <v>13.75</v>
      </c>
      <c r="BY523" s="148">
        <v>13</v>
      </c>
      <c r="BZ523" s="148">
        <v>13</v>
      </c>
      <c r="CA523" s="148">
        <v>13</v>
      </c>
      <c r="CB523" s="169">
        <f t="shared" si="198"/>
        <v>13</v>
      </c>
      <c r="CC523" s="148">
        <v>13</v>
      </c>
      <c r="CD523" s="148">
        <v>14</v>
      </c>
      <c r="CE523" s="148">
        <v>14</v>
      </c>
      <c r="CF523" s="148"/>
      <c r="CG523" s="148"/>
      <c r="CH523" s="169">
        <f t="shared" si="199"/>
        <v>13.666666666666666</v>
      </c>
    </row>
    <row r="524" spans="1:86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201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202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203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200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188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189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190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191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192"/>
        <v>14.375</v>
      </c>
      <c r="AY524" s="135">
        <v>14</v>
      </c>
      <c r="AZ524" s="135">
        <v>14</v>
      </c>
      <c r="BA524" s="135">
        <v>14</v>
      </c>
      <c r="BB524" s="135">
        <v>14</v>
      </c>
      <c r="BC524" s="169">
        <f t="shared" si="193"/>
        <v>14</v>
      </c>
      <c r="BD524" s="135">
        <v>14</v>
      </c>
      <c r="BE524" s="135">
        <v>14</v>
      </c>
      <c r="BF524" s="135">
        <v>15</v>
      </c>
      <c r="BG524" s="135">
        <v>15.2</v>
      </c>
      <c r="BH524" s="169">
        <f t="shared" si="194"/>
        <v>14.55</v>
      </c>
      <c r="BI524" s="135">
        <v>15.2</v>
      </c>
      <c r="BJ524" s="135">
        <v>16</v>
      </c>
      <c r="BK524" s="135">
        <v>16.2</v>
      </c>
      <c r="BL524" s="135">
        <v>16.5</v>
      </c>
      <c r="BM524" s="135">
        <v>16.5</v>
      </c>
      <c r="BN524" s="169">
        <f t="shared" si="195"/>
        <v>16.080000000000002</v>
      </c>
      <c r="BO524" s="148">
        <v>17</v>
      </c>
      <c r="BP524" s="148">
        <v>17</v>
      </c>
      <c r="BQ524" s="148">
        <v>17</v>
      </c>
      <c r="BR524" s="148">
        <v>17</v>
      </c>
      <c r="BS524" s="169">
        <f t="shared" si="196"/>
        <v>17</v>
      </c>
      <c r="BT524" s="148">
        <v>17</v>
      </c>
      <c r="BU524" s="148">
        <v>17</v>
      </c>
      <c r="BV524" s="148">
        <v>17</v>
      </c>
      <c r="BW524" s="148">
        <v>16</v>
      </c>
      <c r="BX524" s="169">
        <f t="shared" si="197"/>
        <v>16.75</v>
      </c>
      <c r="BY524" s="148">
        <v>16</v>
      </c>
      <c r="BZ524" s="148">
        <v>16</v>
      </c>
      <c r="CA524" s="148">
        <v>16</v>
      </c>
      <c r="CB524" s="169">
        <f t="shared" si="198"/>
        <v>16</v>
      </c>
      <c r="CC524" s="148">
        <v>16</v>
      </c>
      <c r="CD524" s="148">
        <v>16.600000000000001</v>
      </c>
      <c r="CE524" s="148">
        <v>16</v>
      </c>
      <c r="CF524" s="148"/>
      <c r="CG524" s="148"/>
      <c r="CH524" s="169">
        <f t="shared" si="199"/>
        <v>16.2</v>
      </c>
    </row>
    <row r="525" spans="1:86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201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202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203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200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188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189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190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191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192"/>
        <v>16</v>
      </c>
      <c r="AY525" s="135">
        <v>16</v>
      </c>
      <c r="AZ525" s="135">
        <v>16</v>
      </c>
      <c r="BA525" s="135">
        <v>16</v>
      </c>
      <c r="BB525" s="135">
        <v>16</v>
      </c>
      <c r="BC525" s="169">
        <f t="shared" si="193"/>
        <v>16</v>
      </c>
      <c r="BD525" s="135">
        <v>16</v>
      </c>
      <c r="BE525" s="135">
        <v>16</v>
      </c>
      <c r="BF525" s="135">
        <v>16</v>
      </c>
      <c r="BG525" s="135">
        <v>17</v>
      </c>
      <c r="BH525" s="169">
        <f t="shared" si="194"/>
        <v>16.25</v>
      </c>
      <c r="BI525" s="135">
        <v>17</v>
      </c>
      <c r="BJ525" s="135">
        <v>17</v>
      </c>
      <c r="BK525" s="135">
        <v>17</v>
      </c>
      <c r="BL525" s="135">
        <v>17</v>
      </c>
      <c r="BM525" s="135">
        <v>17</v>
      </c>
      <c r="BN525" s="169">
        <f t="shared" si="195"/>
        <v>17</v>
      </c>
      <c r="BO525" s="148">
        <v>18</v>
      </c>
      <c r="BP525" s="148">
        <v>18</v>
      </c>
      <c r="BQ525" s="148">
        <v>18</v>
      </c>
      <c r="BR525" s="148">
        <v>18</v>
      </c>
      <c r="BS525" s="169">
        <f t="shared" si="196"/>
        <v>18</v>
      </c>
      <c r="BT525" s="148">
        <v>18</v>
      </c>
      <c r="BU525" s="148">
        <v>18</v>
      </c>
      <c r="BV525" s="148">
        <v>18</v>
      </c>
      <c r="BW525" s="148">
        <v>17</v>
      </c>
      <c r="BX525" s="169">
        <f t="shared" si="197"/>
        <v>17.75</v>
      </c>
      <c r="BY525" s="148">
        <v>17</v>
      </c>
      <c r="BZ525" s="148">
        <v>17</v>
      </c>
      <c r="CA525" s="148">
        <v>16.399999999999999</v>
      </c>
      <c r="CB525" s="169">
        <f t="shared" si="198"/>
        <v>16.8</v>
      </c>
      <c r="CC525" s="148">
        <v>16.399999999999999</v>
      </c>
      <c r="CD525" s="148">
        <v>17.2</v>
      </c>
      <c r="CE525" s="148">
        <v>17</v>
      </c>
      <c r="CF525" s="148"/>
      <c r="CG525" s="148"/>
      <c r="CH525" s="169">
        <f t="shared" si="199"/>
        <v>16.866666666666664</v>
      </c>
    </row>
    <row r="526" spans="1:86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201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202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203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200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188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189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190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191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192"/>
        <v>85</v>
      </c>
      <c r="AY526" s="135">
        <v>86</v>
      </c>
      <c r="AZ526" s="135">
        <v>86</v>
      </c>
      <c r="BA526" s="135">
        <v>86</v>
      </c>
      <c r="BB526" s="135">
        <v>86</v>
      </c>
      <c r="BC526" s="169">
        <f t="shared" si="193"/>
        <v>86</v>
      </c>
      <c r="BD526" s="135">
        <v>87</v>
      </c>
      <c r="BE526" s="135">
        <v>88</v>
      </c>
      <c r="BF526" s="135">
        <v>87</v>
      </c>
      <c r="BG526" s="135">
        <v>87</v>
      </c>
      <c r="BH526" s="169">
        <f t="shared" si="194"/>
        <v>87.25</v>
      </c>
      <c r="BI526" s="135">
        <v>87</v>
      </c>
      <c r="BJ526" s="135">
        <v>85</v>
      </c>
      <c r="BK526" s="135">
        <v>83</v>
      </c>
      <c r="BL526" s="135">
        <v>83</v>
      </c>
      <c r="BM526" s="135">
        <v>80</v>
      </c>
      <c r="BN526" s="169">
        <f t="shared" si="195"/>
        <v>83.6</v>
      </c>
      <c r="BO526" s="148">
        <v>83</v>
      </c>
      <c r="BP526" s="148">
        <v>85</v>
      </c>
      <c r="BQ526" s="148">
        <v>85</v>
      </c>
      <c r="BR526" s="148">
        <v>85</v>
      </c>
      <c r="BS526" s="169">
        <f t="shared" si="196"/>
        <v>84.5</v>
      </c>
      <c r="BT526" s="148">
        <v>85</v>
      </c>
      <c r="BU526" s="148">
        <v>85</v>
      </c>
      <c r="BV526" s="148">
        <v>85</v>
      </c>
      <c r="BW526" s="148">
        <v>84</v>
      </c>
      <c r="BX526" s="169">
        <f t="shared" si="197"/>
        <v>84.75</v>
      </c>
      <c r="BY526" s="148">
        <v>88</v>
      </c>
      <c r="BZ526" s="148">
        <v>89</v>
      </c>
      <c r="CA526" s="148">
        <v>88.6</v>
      </c>
      <c r="CB526" s="169">
        <f t="shared" si="198"/>
        <v>88.533333333333346</v>
      </c>
      <c r="CC526" s="148">
        <v>90</v>
      </c>
      <c r="CD526" s="148">
        <v>91</v>
      </c>
      <c r="CE526" s="148">
        <v>92</v>
      </c>
      <c r="CF526" s="148"/>
      <c r="CG526" s="148"/>
      <c r="CH526" s="169">
        <f t="shared" si="199"/>
        <v>91</v>
      </c>
    </row>
    <row r="527" spans="1:86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201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202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203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200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188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189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190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191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192"/>
        <v>85</v>
      </c>
      <c r="AY527" s="135">
        <v>85</v>
      </c>
      <c r="AZ527" s="135">
        <v>85</v>
      </c>
      <c r="BA527" s="135">
        <v>85</v>
      </c>
      <c r="BB527" s="135">
        <v>85</v>
      </c>
      <c r="BC527" s="169">
        <f t="shared" si="193"/>
        <v>85</v>
      </c>
      <c r="BD527" s="135">
        <v>85</v>
      </c>
      <c r="BE527" s="135">
        <v>85</v>
      </c>
      <c r="BF527" s="135">
        <v>85</v>
      </c>
      <c r="BG527" s="135">
        <v>85</v>
      </c>
      <c r="BH527" s="169">
        <f t="shared" si="194"/>
        <v>85</v>
      </c>
      <c r="BI527" s="135">
        <v>85</v>
      </c>
      <c r="BJ527" s="135">
        <v>90</v>
      </c>
      <c r="BK527" s="135">
        <v>90</v>
      </c>
      <c r="BL527" s="135">
        <v>90</v>
      </c>
      <c r="BM527" s="135">
        <v>90</v>
      </c>
      <c r="BN527" s="169">
        <f t="shared" si="195"/>
        <v>89</v>
      </c>
      <c r="BO527" s="148">
        <v>90</v>
      </c>
      <c r="BP527" s="148">
        <v>90</v>
      </c>
      <c r="BQ527" s="148">
        <v>90</v>
      </c>
      <c r="BR527" s="148">
        <v>90</v>
      </c>
      <c r="BS527" s="169">
        <f t="shared" si="196"/>
        <v>90</v>
      </c>
      <c r="BT527" s="148">
        <v>90</v>
      </c>
      <c r="BU527" s="148">
        <v>90</v>
      </c>
      <c r="BV527" s="148">
        <v>90</v>
      </c>
      <c r="BW527" s="148">
        <v>90</v>
      </c>
      <c r="BX527" s="169">
        <f t="shared" si="197"/>
        <v>90</v>
      </c>
      <c r="BY527" s="148">
        <v>90</v>
      </c>
      <c r="BZ527" s="148">
        <v>90</v>
      </c>
      <c r="CA527" s="148">
        <v>90</v>
      </c>
      <c r="CB527" s="169">
        <f t="shared" si="198"/>
        <v>90</v>
      </c>
      <c r="CC527" s="148">
        <v>93</v>
      </c>
      <c r="CD527" s="148">
        <v>95</v>
      </c>
      <c r="CE527" s="148">
        <v>90</v>
      </c>
      <c r="CF527" s="148"/>
      <c r="CG527" s="148"/>
      <c r="CH527" s="169">
        <f t="shared" si="199"/>
        <v>92.666666666666671</v>
      </c>
    </row>
    <row r="528" spans="1:86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201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202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203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200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188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189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190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191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192"/>
        <v>5.25</v>
      </c>
      <c r="AY528" s="135">
        <v>6</v>
      </c>
      <c r="AZ528" s="135">
        <v>6</v>
      </c>
      <c r="BA528" s="135">
        <v>6</v>
      </c>
      <c r="BB528" s="135">
        <v>6</v>
      </c>
      <c r="BC528" s="169">
        <f t="shared" si="193"/>
        <v>6</v>
      </c>
      <c r="BD528" s="135">
        <v>6</v>
      </c>
      <c r="BE528" s="135">
        <v>6</v>
      </c>
      <c r="BF528" s="135">
        <v>6</v>
      </c>
      <c r="BG528" s="135">
        <v>6</v>
      </c>
      <c r="BH528" s="169">
        <f t="shared" si="194"/>
        <v>6</v>
      </c>
      <c r="BI528" s="135">
        <v>6</v>
      </c>
      <c r="BJ528" s="135">
        <v>6</v>
      </c>
      <c r="BK528" s="135">
        <v>6</v>
      </c>
      <c r="BL528" s="135">
        <v>6</v>
      </c>
      <c r="BM528" s="135">
        <v>7</v>
      </c>
      <c r="BN528" s="169">
        <f t="shared" si="195"/>
        <v>6.2</v>
      </c>
      <c r="BO528" s="148">
        <v>7</v>
      </c>
      <c r="BP528" s="148">
        <v>7</v>
      </c>
      <c r="BQ528" s="148">
        <v>6.5</v>
      </c>
      <c r="BR528" s="148">
        <v>6.5</v>
      </c>
      <c r="BS528" s="169">
        <f t="shared" si="196"/>
        <v>6.75</v>
      </c>
      <c r="BT528" s="148">
        <v>6.5</v>
      </c>
      <c r="BU528" s="148">
        <v>6.5</v>
      </c>
      <c r="BV528" s="148">
        <v>6</v>
      </c>
      <c r="BW528" s="148">
        <v>6</v>
      </c>
      <c r="BX528" s="169">
        <f t="shared" si="197"/>
        <v>6.25</v>
      </c>
      <c r="BY528" s="148">
        <v>6.5</v>
      </c>
      <c r="BZ528" s="148">
        <v>6.5</v>
      </c>
      <c r="CA528" s="148">
        <v>6.75</v>
      </c>
      <c r="CB528" s="169">
        <f t="shared" si="198"/>
        <v>6.583333333333333</v>
      </c>
      <c r="CC528" s="148">
        <v>6.7</v>
      </c>
      <c r="CD528" s="148">
        <v>7</v>
      </c>
      <c r="CE528" s="148">
        <v>7</v>
      </c>
      <c r="CF528" s="148"/>
      <c r="CG528" s="148"/>
      <c r="CH528" s="169">
        <f t="shared" si="199"/>
        <v>6.8999999999999995</v>
      </c>
    </row>
    <row r="529" spans="1:86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201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202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203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200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188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189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190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191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192"/>
        <v>11.3</v>
      </c>
      <c r="AY529" s="135">
        <v>11</v>
      </c>
      <c r="AZ529" s="135">
        <v>11</v>
      </c>
      <c r="BA529" s="135">
        <v>11</v>
      </c>
      <c r="BB529" s="135">
        <v>11</v>
      </c>
      <c r="BC529" s="169">
        <f t="shared" si="193"/>
        <v>11</v>
      </c>
      <c r="BD529" s="135">
        <v>10</v>
      </c>
      <c r="BE529" s="135">
        <v>10</v>
      </c>
      <c r="BF529" s="135">
        <v>10</v>
      </c>
      <c r="BG529" s="135">
        <v>11</v>
      </c>
      <c r="BH529" s="169">
        <f t="shared" si="194"/>
        <v>10.25</v>
      </c>
      <c r="BI529" s="135">
        <v>11.6</v>
      </c>
      <c r="BJ529" s="135">
        <v>11.6</v>
      </c>
      <c r="BK529" s="135">
        <v>12</v>
      </c>
      <c r="BL529" s="135">
        <v>12.66</v>
      </c>
      <c r="BM529" s="135">
        <v>14</v>
      </c>
      <c r="BN529" s="169">
        <f t="shared" si="195"/>
        <v>12.372</v>
      </c>
      <c r="BO529" s="148">
        <v>14</v>
      </c>
      <c r="BP529" s="148">
        <v>12</v>
      </c>
      <c r="BQ529" s="148">
        <v>11.66</v>
      </c>
      <c r="BR529" s="148">
        <v>11.66</v>
      </c>
      <c r="BS529" s="169">
        <f t="shared" si="196"/>
        <v>12.329999999999998</v>
      </c>
      <c r="BT529" s="148">
        <v>12</v>
      </c>
      <c r="BU529" s="148">
        <v>11.66</v>
      </c>
      <c r="BV529" s="148">
        <v>11.66</v>
      </c>
      <c r="BW529" s="148">
        <v>11.66</v>
      </c>
      <c r="BX529" s="169">
        <f t="shared" si="197"/>
        <v>11.745000000000001</v>
      </c>
      <c r="BY529" s="148">
        <v>11.66</v>
      </c>
      <c r="BZ529" s="148">
        <v>12</v>
      </c>
      <c r="CA529" s="148">
        <v>14</v>
      </c>
      <c r="CB529" s="169">
        <f t="shared" si="198"/>
        <v>12.553333333333333</v>
      </c>
      <c r="CC529" s="148">
        <v>13.3</v>
      </c>
      <c r="CD529" s="148">
        <v>12.66</v>
      </c>
      <c r="CE529" s="148">
        <v>11</v>
      </c>
      <c r="CF529" s="148"/>
      <c r="CG529" s="148"/>
      <c r="CH529" s="169">
        <f t="shared" si="199"/>
        <v>12.32</v>
      </c>
    </row>
    <row r="530" spans="1:86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201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202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203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200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188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189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190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191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192"/>
        <v>11.5</v>
      </c>
      <c r="AY530" s="135">
        <v>11.5</v>
      </c>
      <c r="AZ530" s="135">
        <v>11.5</v>
      </c>
      <c r="BA530" s="135">
        <v>11.5</v>
      </c>
      <c r="BB530" s="135">
        <v>11.5</v>
      </c>
      <c r="BC530" s="169">
        <f t="shared" si="193"/>
        <v>11.5</v>
      </c>
      <c r="BD530" s="135">
        <v>11.5</v>
      </c>
      <c r="BE530" s="135">
        <v>11.5</v>
      </c>
      <c r="BF530" s="135">
        <v>11.5</v>
      </c>
      <c r="BG530" s="135">
        <v>11.5</v>
      </c>
      <c r="BH530" s="169">
        <f t="shared" si="194"/>
        <v>11.5</v>
      </c>
      <c r="BI530" s="135">
        <v>11.5</v>
      </c>
      <c r="BJ530" s="135">
        <v>11.5</v>
      </c>
      <c r="BK530" s="135">
        <v>11</v>
      </c>
      <c r="BL530" s="135">
        <v>11</v>
      </c>
      <c r="BM530" s="135">
        <v>11</v>
      </c>
      <c r="BN530" s="169">
        <f t="shared" si="195"/>
        <v>11.2</v>
      </c>
      <c r="BO530" s="148">
        <v>10.5</v>
      </c>
      <c r="BP530" s="148">
        <v>10.5</v>
      </c>
      <c r="BQ530" s="148">
        <v>10.5</v>
      </c>
      <c r="BR530" s="148">
        <v>10.5</v>
      </c>
      <c r="BS530" s="169">
        <f t="shared" si="196"/>
        <v>10.5</v>
      </c>
      <c r="BT530" s="148">
        <v>10.5</v>
      </c>
      <c r="BU530" s="148">
        <v>10.5</v>
      </c>
      <c r="BV530" s="148">
        <v>10.5</v>
      </c>
      <c r="BW530" s="148">
        <v>10.5</v>
      </c>
      <c r="BX530" s="169">
        <f t="shared" si="197"/>
        <v>10.5</v>
      </c>
      <c r="BY530" s="148">
        <v>10.5</v>
      </c>
      <c r="BZ530" s="148">
        <v>10.5</v>
      </c>
      <c r="CA530" s="148">
        <v>10.5</v>
      </c>
      <c r="CB530" s="169">
        <f t="shared" si="198"/>
        <v>10.5</v>
      </c>
      <c r="CC530" s="148">
        <v>11</v>
      </c>
      <c r="CD530" s="148">
        <v>11</v>
      </c>
      <c r="CE530" s="148">
        <v>11</v>
      </c>
      <c r="CF530" s="148"/>
      <c r="CG530" s="148"/>
      <c r="CH530" s="169">
        <f t="shared" si="199"/>
        <v>11</v>
      </c>
    </row>
    <row r="531" spans="1:86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201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202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203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200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188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189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190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191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192"/>
        <v>31.5</v>
      </c>
      <c r="AY531" s="135">
        <v>33</v>
      </c>
      <c r="AZ531" s="135">
        <v>33</v>
      </c>
      <c r="BA531" s="135">
        <v>33</v>
      </c>
      <c r="BB531" s="135">
        <v>33</v>
      </c>
      <c r="BC531" s="169">
        <f t="shared" si="193"/>
        <v>33</v>
      </c>
      <c r="BD531" s="135">
        <v>33</v>
      </c>
      <c r="BE531" s="135">
        <v>33</v>
      </c>
      <c r="BF531" s="135">
        <v>33</v>
      </c>
      <c r="BG531" s="135">
        <v>33</v>
      </c>
      <c r="BH531" s="169">
        <f t="shared" si="194"/>
        <v>33</v>
      </c>
      <c r="BI531" s="135">
        <v>33</v>
      </c>
      <c r="BJ531" s="135">
        <v>42</v>
      </c>
      <c r="BK531" s="135">
        <v>42</v>
      </c>
      <c r="BL531" s="135">
        <v>42</v>
      </c>
      <c r="BM531" s="135">
        <v>42</v>
      </c>
      <c r="BN531" s="169">
        <f t="shared" si="195"/>
        <v>40.200000000000003</v>
      </c>
      <c r="BO531" s="148">
        <v>42</v>
      </c>
      <c r="BP531" s="148">
        <v>42</v>
      </c>
      <c r="BQ531" s="148">
        <v>42</v>
      </c>
      <c r="BR531" s="148">
        <v>42</v>
      </c>
      <c r="BS531" s="169">
        <f t="shared" si="196"/>
        <v>42</v>
      </c>
      <c r="BT531" s="148">
        <v>42</v>
      </c>
      <c r="BU531" s="148">
        <v>42</v>
      </c>
      <c r="BV531" s="148">
        <v>42</v>
      </c>
      <c r="BW531" s="148">
        <v>42</v>
      </c>
      <c r="BX531" s="169">
        <f t="shared" si="197"/>
        <v>42</v>
      </c>
      <c r="BY531" s="148">
        <v>42</v>
      </c>
      <c r="BZ531" s="148">
        <v>42</v>
      </c>
      <c r="CA531" s="148">
        <v>42</v>
      </c>
      <c r="CB531" s="169">
        <f t="shared" si="198"/>
        <v>42</v>
      </c>
      <c r="CC531" s="148">
        <v>42</v>
      </c>
      <c r="CD531" s="148">
        <v>42</v>
      </c>
      <c r="CE531" s="148">
        <v>42</v>
      </c>
      <c r="CF531" s="148"/>
      <c r="CG531" s="148"/>
      <c r="CH531" s="169">
        <f t="shared" si="199"/>
        <v>42</v>
      </c>
    </row>
    <row r="532" spans="1:86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201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202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203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200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188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189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190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191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192"/>
        <v>35</v>
      </c>
      <c r="AY532" s="135">
        <v>35</v>
      </c>
      <c r="AZ532" s="135">
        <v>35</v>
      </c>
      <c r="BA532" s="135">
        <v>35</v>
      </c>
      <c r="BB532" s="135">
        <v>35</v>
      </c>
      <c r="BC532" s="169">
        <f t="shared" si="193"/>
        <v>35</v>
      </c>
      <c r="BD532" s="135">
        <v>35</v>
      </c>
      <c r="BE532" s="135">
        <v>35</v>
      </c>
      <c r="BF532" s="135">
        <v>35</v>
      </c>
      <c r="BG532" s="135">
        <v>35</v>
      </c>
      <c r="BH532" s="169">
        <f t="shared" si="194"/>
        <v>35</v>
      </c>
      <c r="BI532" s="135">
        <v>35</v>
      </c>
      <c r="BJ532" s="135">
        <v>42</v>
      </c>
      <c r="BK532" s="135">
        <v>42</v>
      </c>
      <c r="BL532" s="135">
        <v>42</v>
      </c>
      <c r="BM532" s="135">
        <v>42</v>
      </c>
      <c r="BN532" s="169">
        <f t="shared" si="195"/>
        <v>40.6</v>
      </c>
      <c r="BO532" s="148">
        <v>42</v>
      </c>
      <c r="BP532" s="148">
        <v>42</v>
      </c>
      <c r="BQ532" s="148">
        <v>42</v>
      </c>
      <c r="BR532" s="148">
        <v>42</v>
      </c>
      <c r="BS532" s="169">
        <f t="shared" si="196"/>
        <v>42</v>
      </c>
      <c r="BT532" s="148">
        <v>42</v>
      </c>
      <c r="BU532" s="148">
        <v>42</v>
      </c>
      <c r="BV532" s="148">
        <v>42</v>
      </c>
      <c r="BW532" s="148">
        <v>42</v>
      </c>
      <c r="BX532" s="169">
        <f t="shared" si="197"/>
        <v>42</v>
      </c>
      <c r="BY532" s="148">
        <v>42</v>
      </c>
      <c r="BZ532" s="148">
        <v>42</v>
      </c>
      <c r="CA532" s="148">
        <v>42</v>
      </c>
      <c r="CB532" s="169">
        <f t="shared" si="198"/>
        <v>42</v>
      </c>
      <c r="CC532" s="148">
        <v>42</v>
      </c>
      <c r="CD532" s="148">
        <v>42</v>
      </c>
      <c r="CE532" s="148">
        <v>42</v>
      </c>
      <c r="CF532" s="148"/>
      <c r="CG532" s="148"/>
      <c r="CH532" s="169">
        <f t="shared" si="199"/>
        <v>42</v>
      </c>
    </row>
    <row r="533" spans="1:86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201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202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203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200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188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189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190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191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192"/>
        <v>5.2</v>
      </c>
      <c r="AY533" s="135">
        <v>5.2</v>
      </c>
      <c r="AZ533" s="135">
        <v>5.2</v>
      </c>
      <c r="BA533" s="135">
        <v>5.2</v>
      </c>
      <c r="BB533" s="135">
        <v>5.2</v>
      </c>
      <c r="BC533" s="169">
        <f t="shared" si="193"/>
        <v>5.2</v>
      </c>
      <c r="BD533" s="135">
        <v>5.0999999999999996</v>
      </c>
      <c r="BE533" s="135">
        <v>5.0999999999999996</v>
      </c>
      <c r="BF533" s="135">
        <v>5.0999999999999996</v>
      </c>
      <c r="BG533" s="135">
        <v>5</v>
      </c>
      <c r="BH533" s="169">
        <f t="shared" si="194"/>
        <v>5.0749999999999993</v>
      </c>
      <c r="BI533" s="135">
        <v>5</v>
      </c>
      <c r="BJ533" s="135">
        <v>5.2</v>
      </c>
      <c r="BK533" s="135">
        <v>5.2</v>
      </c>
      <c r="BL533" s="135">
        <v>5.2</v>
      </c>
      <c r="BM533" s="135">
        <v>5.2</v>
      </c>
      <c r="BN533" s="169">
        <f t="shared" si="195"/>
        <v>5.1599999999999993</v>
      </c>
      <c r="BO533" s="148">
        <v>5.2</v>
      </c>
      <c r="BP533" s="148">
        <v>5.2</v>
      </c>
      <c r="BQ533" s="148">
        <v>5</v>
      </c>
      <c r="BR533" s="148">
        <v>5</v>
      </c>
      <c r="BS533" s="169">
        <f t="shared" si="196"/>
        <v>5.0999999999999996</v>
      </c>
      <c r="BT533" s="148">
        <v>5</v>
      </c>
      <c r="BU533" s="148">
        <v>5</v>
      </c>
      <c r="BV533" s="148">
        <v>5</v>
      </c>
      <c r="BW533" s="148">
        <v>4.9000000000000004</v>
      </c>
      <c r="BX533" s="169">
        <f t="shared" si="197"/>
        <v>4.9749999999999996</v>
      </c>
      <c r="BY533" s="148">
        <v>4.9000000000000004</v>
      </c>
      <c r="BZ533" s="148">
        <v>4.9000000000000004</v>
      </c>
      <c r="CA533" s="148">
        <v>4.84</v>
      </c>
      <c r="CB533" s="169">
        <f t="shared" si="198"/>
        <v>4.88</v>
      </c>
      <c r="CC533" s="148">
        <v>4.84</v>
      </c>
      <c r="CD533" s="148">
        <v>4.84</v>
      </c>
      <c r="CE533" s="148">
        <v>4.8</v>
      </c>
      <c r="CF533" s="148"/>
      <c r="CG533" s="148"/>
      <c r="CH533" s="169">
        <f t="shared" si="199"/>
        <v>4.8266666666666671</v>
      </c>
    </row>
    <row r="534" spans="1:86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201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202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203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200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188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189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190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191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192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>
        <v>4.5999999999999996</v>
      </c>
      <c r="BC534" s="169">
        <f t="shared" si="193"/>
        <v>4.5999999999999996</v>
      </c>
      <c r="BD534" s="135">
        <v>4.5999999999999996</v>
      </c>
      <c r="BE534" s="135">
        <v>4.5999999999999996</v>
      </c>
      <c r="BF534" s="135">
        <v>4.5999999999999996</v>
      </c>
      <c r="BG534" s="135">
        <v>4.5999999999999996</v>
      </c>
      <c r="BH534" s="169">
        <f t="shared" si="194"/>
        <v>4.5999999999999996</v>
      </c>
      <c r="BI534" s="135">
        <v>4.5999999999999996</v>
      </c>
      <c r="BJ534" s="135">
        <v>4.5999999999999996</v>
      </c>
      <c r="BK534" s="135">
        <v>4.5999999999999996</v>
      </c>
      <c r="BL534" s="135">
        <v>4.5999999999999996</v>
      </c>
      <c r="BM534" s="135">
        <v>4.5999999999999996</v>
      </c>
      <c r="BN534" s="169">
        <f t="shared" si="195"/>
        <v>4.5999999999999996</v>
      </c>
      <c r="BO534" s="148">
        <v>4.5999999999999996</v>
      </c>
      <c r="BP534" s="148">
        <v>4.5999999999999996</v>
      </c>
      <c r="BQ534" s="148">
        <v>4.5999999999999996</v>
      </c>
      <c r="BR534" s="148">
        <v>4.5999999999999996</v>
      </c>
      <c r="BS534" s="169">
        <f t="shared" si="196"/>
        <v>4.5999999999999996</v>
      </c>
      <c r="BT534" s="148">
        <v>4.5999999999999996</v>
      </c>
      <c r="BU534" s="148">
        <v>4</v>
      </c>
      <c r="BV534" s="148">
        <v>4</v>
      </c>
      <c r="BW534" s="148">
        <v>4</v>
      </c>
      <c r="BX534" s="169">
        <f t="shared" si="197"/>
        <v>4.1500000000000004</v>
      </c>
      <c r="BY534" s="148">
        <v>4</v>
      </c>
      <c r="BZ534" s="148">
        <v>4</v>
      </c>
      <c r="CA534" s="148">
        <v>4</v>
      </c>
      <c r="CB534" s="169">
        <f t="shared" si="198"/>
        <v>4</v>
      </c>
      <c r="CC534" s="148">
        <v>4</v>
      </c>
      <c r="CD534" s="148">
        <v>4.2</v>
      </c>
      <c r="CE534" s="148">
        <v>4.2</v>
      </c>
      <c r="CF534" s="148"/>
      <c r="CG534" s="148"/>
      <c r="CH534" s="169">
        <f t="shared" si="199"/>
        <v>4.1333333333333329</v>
      </c>
    </row>
    <row r="535" spans="1:86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201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202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203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200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188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189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190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191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192"/>
        <v>3.5</v>
      </c>
      <c r="AY535" s="135">
        <v>3.5</v>
      </c>
      <c r="AZ535" s="135">
        <v>3.5</v>
      </c>
      <c r="BA535" s="135">
        <v>3.5</v>
      </c>
      <c r="BB535" s="135">
        <v>3.5</v>
      </c>
      <c r="BC535" s="169">
        <f t="shared" si="193"/>
        <v>3.5</v>
      </c>
      <c r="BD535" s="135">
        <v>3.5</v>
      </c>
      <c r="BE535" s="135">
        <v>3.5</v>
      </c>
      <c r="BF535" s="135">
        <v>3.5</v>
      </c>
      <c r="BG535" s="135">
        <v>3.5</v>
      </c>
      <c r="BH535" s="169">
        <f t="shared" si="194"/>
        <v>3.5</v>
      </c>
      <c r="BI535" s="135">
        <v>3.5</v>
      </c>
      <c r="BJ535" s="135">
        <v>3.5</v>
      </c>
      <c r="BK535" s="135">
        <v>3.5</v>
      </c>
      <c r="BL535" s="135">
        <v>3.5</v>
      </c>
      <c r="BM535" s="135">
        <v>3.5</v>
      </c>
      <c r="BN535" s="169">
        <f t="shared" si="195"/>
        <v>3.5</v>
      </c>
      <c r="BO535" s="148">
        <v>3.5</v>
      </c>
      <c r="BP535" s="148">
        <v>3.5</v>
      </c>
      <c r="BQ535" s="148">
        <v>3.5</v>
      </c>
      <c r="BR535" s="148">
        <v>3.5</v>
      </c>
      <c r="BS535" s="169">
        <f t="shared" si="196"/>
        <v>3.5</v>
      </c>
      <c r="BT535" s="148">
        <v>3.5</v>
      </c>
      <c r="BU535" s="148">
        <v>3.5</v>
      </c>
      <c r="BV535" s="148">
        <v>3.5</v>
      </c>
      <c r="BW535" s="148">
        <v>3.5</v>
      </c>
      <c r="BX535" s="169">
        <f t="shared" si="197"/>
        <v>3.5</v>
      </c>
      <c r="BY535" s="148">
        <v>3.5</v>
      </c>
      <c r="BZ535" s="148">
        <v>3.5</v>
      </c>
      <c r="CA535" s="148">
        <v>3.67</v>
      </c>
      <c r="CB535" s="169">
        <f t="shared" si="198"/>
        <v>3.5566666666666666</v>
      </c>
      <c r="CC535" s="148">
        <v>3.67</v>
      </c>
      <c r="CD535" s="148">
        <v>3.7</v>
      </c>
      <c r="CE535" s="148">
        <v>3.7</v>
      </c>
      <c r="CF535" s="148"/>
      <c r="CG535" s="148"/>
      <c r="CH535" s="169">
        <f t="shared" si="199"/>
        <v>3.69</v>
      </c>
    </row>
    <row r="536" spans="1:86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201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202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203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200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188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189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190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191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192"/>
        <v>17</v>
      </c>
      <c r="AY536" s="135">
        <v>17</v>
      </c>
      <c r="AZ536" s="135">
        <v>17</v>
      </c>
      <c r="BA536" s="135">
        <v>17</v>
      </c>
      <c r="BB536" s="135">
        <v>17</v>
      </c>
      <c r="BC536" s="169">
        <f t="shared" si="193"/>
        <v>17</v>
      </c>
      <c r="BD536" s="135">
        <v>17</v>
      </c>
      <c r="BE536" s="135">
        <v>17</v>
      </c>
      <c r="BF536" s="135">
        <v>17</v>
      </c>
      <c r="BG536" s="135">
        <v>17</v>
      </c>
      <c r="BH536" s="169">
        <f t="shared" si="194"/>
        <v>17</v>
      </c>
      <c r="BI536" s="135">
        <v>17</v>
      </c>
      <c r="BJ536" s="135">
        <v>18</v>
      </c>
      <c r="BK536" s="135">
        <v>18</v>
      </c>
      <c r="BL536" s="135">
        <v>18</v>
      </c>
      <c r="BM536" s="135">
        <v>18</v>
      </c>
      <c r="BN536" s="169">
        <f t="shared" si="195"/>
        <v>17.8</v>
      </c>
      <c r="BO536" s="148">
        <v>18</v>
      </c>
      <c r="BP536" s="148">
        <v>18</v>
      </c>
      <c r="BQ536" s="148">
        <v>18</v>
      </c>
      <c r="BR536" s="148">
        <v>18</v>
      </c>
      <c r="BS536" s="169">
        <f t="shared" si="196"/>
        <v>18</v>
      </c>
      <c r="BT536" s="148">
        <v>18</v>
      </c>
      <c r="BU536" s="148">
        <v>18</v>
      </c>
      <c r="BV536" s="148">
        <v>18</v>
      </c>
      <c r="BW536" s="148">
        <v>18</v>
      </c>
      <c r="BX536" s="169">
        <f t="shared" si="197"/>
        <v>18</v>
      </c>
      <c r="BY536" s="148">
        <v>18</v>
      </c>
      <c r="BZ536" s="148">
        <v>18</v>
      </c>
      <c r="CA536" s="148">
        <v>18</v>
      </c>
      <c r="CB536" s="169">
        <f t="shared" si="198"/>
        <v>18</v>
      </c>
      <c r="CC536" s="148">
        <v>18</v>
      </c>
      <c r="CD536" s="148">
        <v>18</v>
      </c>
      <c r="CE536" s="148">
        <v>18</v>
      </c>
      <c r="CF536" s="148"/>
      <c r="CG536" s="148"/>
      <c r="CH536" s="169">
        <f t="shared" si="199"/>
        <v>18</v>
      </c>
    </row>
    <row r="537" spans="1:86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201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202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203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200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188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189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190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191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192"/>
        <v>18</v>
      </c>
      <c r="AY537" s="135">
        <v>18</v>
      </c>
      <c r="AZ537" s="135">
        <v>18</v>
      </c>
      <c r="BA537" s="135">
        <v>18</v>
      </c>
      <c r="BB537" s="135">
        <v>18</v>
      </c>
      <c r="BC537" s="169">
        <f t="shared" si="193"/>
        <v>18</v>
      </c>
      <c r="BD537" s="135">
        <v>18</v>
      </c>
      <c r="BE537" s="135">
        <v>18</v>
      </c>
      <c r="BF537" s="135">
        <v>18</v>
      </c>
      <c r="BG537" s="135">
        <v>18</v>
      </c>
      <c r="BH537" s="169">
        <f t="shared" si="194"/>
        <v>18</v>
      </c>
      <c r="BI537" s="135">
        <v>18</v>
      </c>
      <c r="BJ537" s="135">
        <v>18</v>
      </c>
      <c r="BK537" s="135">
        <v>18</v>
      </c>
      <c r="BL537" s="135">
        <v>19</v>
      </c>
      <c r="BM537" s="135">
        <v>19</v>
      </c>
      <c r="BN537" s="169">
        <f t="shared" si="195"/>
        <v>18.399999999999999</v>
      </c>
      <c r="BO537" s="148">
        <v>19</v>
      </c>
      <c r="BP537" s="148">
        <v>19</v>
      </c>
      <c r="BQ537" s="148">
        <v>19</v>
      </c>
      <c r="BR537" s="148">
        <v>19</v>
      </c>
      <c r="BS537" s="169">
        <f t="shared" si="196"/>
        <v>19</v>
      </c>
      <c r="BT537" s="148">
        <v>19</v>
      </c>
      <c r="BU537" s="148">
        <v>19</v>
      </c>
      <c r="BV537" s="148">
        <v>19</v>
      </c>
      <c r="BW537" s="148">
        <v>18</v>
      </c>
      <c r="BX537" s="169">
        <f t="shared" si="197"/>
        <v>18.75</v>
      </c>
      <c r="BY537" s="148">
        <v>18</v>
      </c>
      <c r="BZ537" s="148">
        <v>18</v>
      </c>
      <c r="CA537" s="148">
        <v>18</v>
      </c>
      <c r="CB537" s="169">
        <f t="shared" si="198"/>
        <v>18</v>
      </c>
      <c r="CC537" s="148">
        <v>18</v>
      </c>
      <c r="CD537" s="148">
        <v>20</v>
      </c>
      <c r="CE537" s="148">
        <v>20</v>
      </c>
      <c r="CF537" s="148"/>
      <c r="CG537" s="148"/>
      <c r="CH537" s="169">
        <f t="shared" si="199"/>
        <v>19.333333333333332</v>
      </c>
    </row>
    <row r="538" spans="1:86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201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202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203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200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188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189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190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191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192"/>
        <v>15</v>
      </c>
      <c r="AY538" s="135">
        <v>15</v>
      </c>
      <c r="AZ538" s="135">
        <v>15</v>
      </c>
      <c r="BA538" s="135">
        <v>15</v>
      </c>
      <c r="BB538" s="135">
        <v>16</v>
      </c>
      <c r="BC538" s="169">
        <f t="shared" si="193"/>
        <v>15.25</v>
      </c>
      <c r="BD538" s="135">
        <v>16</v>
      </c>
      <c r="BE538" s="135">
        <v>18</v>
      </c>
      <c r="BF538" s="135">
        <v>18</v>
      </c>
      <c r="BG538" s="135">
        <v>18</v>
      </c>
      <c r="BH538" s="169">
        <f t="shared" si="194"/>
        <v>17.5</v>
      </c>
      <c r="BI538" s="135">
        <v>18</v>
      </c>
      <c r="BJ538" s="135">
        <v>18</v>
      </c>
      <c r="BK538" s="135">
        <v>18</v>
      </c>
      <c r="BL538" s="135">
        <v>18</v>
      </c>
      <c r="BM538" s="135">
        <v>19</v>
      </c>
      <c r="BN538" s="169">
        <f t="shared" si="195"/>
        <v>18.2</v>
      </c>
      <c r="BO538" s="148">
        <v>19</v>
      </c>
      <c r="BP538" s="148">
        <v>19</v>
      </c>
      <c r="BQ538" s="148">
        <v>19</v>
      </c>
      <c r="BR538" s="148">
        <v>19</v>
      </c>
      <c r="BS538" s="169">
        <f t="shared" si="196"/>
        <v>19</v>
      </c>
      <c r="BT538" s="148">
        <v>19</v>
      </c>
      <c r="BU538" s="148">
        <v>19</v>
      </c>
      <c r="BV538" s="148">
        <v>19</v>
      </c>
      <c r="BW538" s="148">
        <v>18</v>
      </c>
      <c r="BX538" s="169">
        <f t="shared" si="197"/>
        <v>18.75</v>
      </c>
      <c r="BY538" s="148">
        <v>18</v>
      </c>
      <c r="BZ538" s="148">
        <v>18</v>
      </c>
      <c r="CA538" s="148">
        <v>18.5</v>
      </c>
      <c r="CB538" s="169">
        <f t="shared" si="198"/>
        <v>18.166666666666668</v>
      </c>
      <c r="CC538" s="148">
        <v>18.5</v>
      </c>
      <c r="CD538" s="148">
        <v>20</v>
      </c>
      <c r="CE538" s="148">
        <v>20</v>
      </c>
      <c r="CF538" s="148"/>
      <c r="CG538" s="148"/>
      <c r="CH538" s="169">
        <f t="shared" si="199"/>
        <v>19.5</v>
      </c>
    </row>
    <row r="539" spans="1:86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201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202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203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200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188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189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190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191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192"/>
        <v>3</v>
      </c>
      <c r="AY539" s="135">
        <v>3</v>
      </c>
      <c r="AZ539" s="135">
        <v>3</v>
      </c>
      <c r="BA539" s="135">
        <v>3</v>
      </c>
      <c r="BB539" s="135">
        <v>3</v>
      </c>
      <c r="BC539" s="169">
        <f t="shared" si="193"/>
        <v>3</v>
      </c>
      <c r="BD539" s="135">
        <v>3</v>
      </c>
      <c r="BE539" s="135">
        <v>3</v>
      </c>
      <c r="BF539" s="135">
        <v>3</v>
      </c>
      <c r="BG539" s="135">
        <v>3</v>
      </c>
      <c r="BH539" s="169">
        <f t="shared" si="194"/>
        <v>3</v>
      </c>
      <c r="BI539" s="135">
        <v>3</v>
      </c>
      <c r="BJ539" s="135">
        <v>3</v>
      </c>
      <c r="BK539" s="135">
        <v>3</v>
      </c>
      <c r="BL539" s="135">
        <v>3</v>
      </c>
      <c r="BM539" s="135">
        <v>3</v>
      </c>
      <c r="BN539" s="169">
        <f t="shared" si="195"/>
        <v>3</v>
      </c>
      <c r="BO539" s="148">
        <v>3</v>
      </c>
      <c r="BP539" s="148">
        <v>3</v>
      </c>
      <c r="BQ539" s="148">
        <v>3</v>
      </c>
      <c r="BR539" s="148">
        <v>3</v>
      </c>
      <c r="BS539" s="169">
        <f t="shared" si="196"/>
        <v>3</v>
      </c>
      <c r="BT539" s="148">
        <v>3</v>
      </c>
      <c r="BU539" s="148">
        <v>3</v>
      </c>
      <c r="BV539" s="148">
        <v>3</v>
      </c>
      <c r="BW539" s="148">
        <v>3</v>
      </c>
      <c r="BX539" s="169">
        <f t="shared" si="197"/>
        <v>3</v>
      </c>
      <c r="BY539" s="148">
        <v>3</v>
      </c>
      <c r="BZ539" s="148">
        <v>3</v>
      </c>
      <c r="CA539" s="148">
        <v>3</v>
      </c>
      <c r="CB539" s="169">
        <f t="shared" si="198"/>
        <v>3</v>
      </c>
      <c r="CC539" s="148">
        <v>3</v>
      </c>
      <c r="CD539" s="148">
        <v>3</v>
      </c>
      <c r="CE539" s="148">
        <v>3</v>
      </c>
      <c r="CF539" s="148"/>
      <c r="CG539" s="148"/>
      <c r="CH539" s="169">
        <f t="shared" si="199"/>
        <v>3</v>
      </c>
    </row>
    <row r="540" spans="1:86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201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202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203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200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188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189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190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191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192"/>
        <v>2</v>
      </c>
      <c r="AY540" s="135">
        <v>2</v>
      </c>
      <c r="AZ540" s="135">
        <v>2</v>
      </c>
      <c r="BA540" s="135">
        <v>2</v>
      </c>
      <c r="BB540" s="135">
        <v>2</v>
      </c>
      <c r="BC540" s="169">
        <f t="shared" si="193"/>
        <v>2</v>
      </c>
      <c r="BD540" s="135">
        <v>2</v>
      </c>
      <c r="BE540" s="135">
        <v>2</v>
      </c>
      <c r="BF540" s="135">
        <v>2</v>
      </c>
      <c r="BG540" s="135">
        <v>2</v>
      </c>
      <c r="BH540" s="169">
        <f t="shared" si="194"/>
        <v>2</v>
      </c>
      <c r="BI540" s="135">
        <v>2</v>
      </c>
      <c r="BJ540" s="135">
        <v>2</v>
      </c>
      <c r="BK540" s="135">
        <v>2.5</v>
      </c>
      <c r="BL540" s="135">
        <v>2.5</v>
      </c>
      <c r="BM540" s="135">
        <v>2.5</v>
      </c>
      <c r="BN540" s="169">
        <f t="shared" si="195"/>
        <v>2.2999999999999998</v>
      </c>
      <c r="BO540" s="148">
        <v>2.5</v>
      </c>
      <c r="BP540" s="148">
        <v>2.5</v>
      </c>
      <c r="BQ540" s="148">
        <v>2.5</v>
      </c>
      <c r="BR540" s="148">
        <v>2.5</v>
      </c>
      <c r="BS540" s="169">
        <f t="shared" si="196"/>
        <v>2.5</v>
      </c>
      <c r="BT540" s="148">
        <v>2.5</v>
      </c>
      <c r="BU540" s="148">
        <v>2.5</v>
      </c>
      <c r="BV540" s="148">
        <v>2.5</v>
      </c>
      <c r="BW540" s="148">
        <v>2.5</v>
      </c>
      <c r="BX540" s="169">
        <f t="shared" si="197"/>
        <v>2.5</v>
      </c>
      <c r="BY540" s="148">
        <v>2.5</v>
      </c>
      <c r="BZ540" s="148">
        <v>2.5</v>
      </c>
      <c r="CA540" s="148">
        <v>2.5</v>
      </c>
      <c r="CB540" s="169">
        <f t="shared" si="198"/>
        <v>2.5</v>
      </c>
      <c r="CC540" s="148">
        <v>2.5</v>
      </c>
      <c r="CD540" s="148">
        <v>2.5</v>
      </c>
      <c r="CE540" s="148">
        <v>2.5</v>
      </c>
      <c r="CF540" s="148"/>
      <c r="CG540" s="148"/>
      <c r="CH540" s="169">
        <f t="shared" si="199"/>
        <v>2.5</v>
      </c>
    </row>
    <row r="541" spans="1:86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201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202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203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200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188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189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190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191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192"/>
        <v>40</v>
      </c>
      <c r="AY541" s="135">
        <v>40</v>
      </c>
      <c r="AZ541" s="135">
        <v>40</v>
      </c>
      <c r="BA541" s="135">
        <v>40</v>
      </c>
      <c r="BB541" s="135">
        <v>40</v>
      </c>
      <c r="BC541" s="169">
        <f t="shared" si="193"/>
        <v>40</v>
      </c>
      <c r="BD541" s="135">
        <v>40</v>
      </c>
      <c r="BE541" s="135">
        <v>40</v>
      </c>
      <c r="BF541" s="135">
        <v>40</v>
      </c>
      <c r="BG541" s="135">
        <v>40</v>
      </c>
      <c r="BH541" s="169">
        <f t="shared" si="194"/>
        <v>40</v>
      </c>
      <c r="BI541" s="135">
        <v>40</v>
      </c>
      <c r="BJ541" s="135">
        <v>40</v>
      </c>
      <c r="BK541" s="135">
        <v>40</v>
      </c>
      <c r="BL541" s="135">
        <v>40</v>
      </c>
      <c r="BM541" s="135">
        <v>40</v>
      </c>
      <c r="BN541" s="169">
        <f t="shared" si="195"/>
        <v>40</v>
      </c>
      <c r="BO541" s="148">
        <v>40</v>
      </c>
      <c r="BP541" s="148">
        <v>40</v>
      </c>
      <c r="BQ541" s="148">
        <v>40</v>
      </c>
      <c r="BR541" s="148">
        <v>40</v>
      </c>
      <c r="BS541" s="169">
        <f t="shared" si="196"/>
        <v>40</v>
      </c>
      <c r="BT541" s="148">
        <v>40</v>
      </c>
      <c r="BU541" s="148">
        <v>40</v>
      </c>
      <c r="BV541" s="148">
        <v>40</v>
      </c>
      <c r="BW541" s="148">
        <v>40</v>
      </c>
      <c r="BX541" s="169">
        <f t="shared" si="197"/>
        <v>40</v>
      </c>
      <c r="BY541" s="148">
        <v>40</v>
      </c>
      <c r="BZ541" s="148">
        <v>40</v>
      </c>
      <c r="CA541" s="148">
        <v>40</v>
      </c>
      <c r="CB541" s="169">
        <f t="shared" si="198"/>
        <v>40</v>
      </c>
      <c r="CC541" s="148">
        <v>40</v>
      </c>
      <c r="CD541" s="148">
        <v>40</v>
      </c>
      <c r="CE541" s="148">
        <v>40</v>
      </c>
      <c r="CF541" s="148"/>
      <c r="CG541" s="148"/>
      <c r="CH541" s="169">
        <f t="shared" si="199"/>
        <v>40</v>
      </c>
    </row>
    <row r="542" spans="1:86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201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202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203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200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188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189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190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191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192"/>
        <v>7.75</v>
      </c>
      <c r="AY542" s="135">
        <v>7.1</v>
      </c>
      <c r="AZ542" s="135">
        <v>6.9</v>
      </c>
      <c r="BA542" s="135">
        <v>6.9</v>
      </c>
      <c r="BB542" s="135">
        <v>7</v>
      </c>
      <c r="BC542" s="169">
        <f t="shared" si="193"/>
        <v>6.9749999999999996</v>
      </c>
      <c r="BD542" s="135">
        <v>7</v>
      </c>
      <c r="BE542" s="135">
        <v>7</v>
      </c>
      <c r="BF542" s="135">
        <v>7.4</v>
      </c>
      <c r="BG542" s="135">
        <v>7.4</v>
      </c>
      <c r="BH542" s="169">
        <f t="shared" si="194"/>
        <v>7.1999999999999993</v>
      </c>
      <c r="BI542" s="135">
        <v>7.4</v>
      </c>
      <c r="BJ542" s="135">
        <v>8.1999999999999993</v>
      </c>
      <c r="BK542" s="135">
        <v>7.5</v>
      </c>
      <c r="BL542" s="135">
        <v>7.1</v>
      </c>
      <c r="BM542" s="135">
        <v>6.9</v>
      </c>
      <c r="BN542" s="169">
        <f t="shared" si="195"/>
        <v>7.42</v>
      </c>
      <c r="BO542" s="148">
        <v>6.9</v>
      </c>
      <c r="BP542" s="148">
        <v>6.9</v>
      </c>
      <c r="BQ542" s="148">
        <v>6.9</v>
      </c>
      <c r="BR542" s="148">
        <v>6.9</v>
      </c>
      <c r="BS542" s="169">
        <f t="shared" si="196"/>
        <v>6.9</v>
      </c>
      <c r="BT542" s="148">
        <v>6.8</v>
      </c>
      <c r="BU542" s="148">
        <v>6.8</v>
      </c>
      <c r="BV542" s="148">
        <v>6.9</v>
      </c>
      <c r="BW542" s="148">
        <v>6.9</v>
      </c>
      <c r="BX542" s="169">
        <f t="shared" si="197"/>
        <v>6.85</v>
      </c>
      <c r="BY542" s="148">
        <v>6.9</v>
      </c>
      <c r="BZ542" s="148">
        <v>6.9</v>
      </c>
      <c r="CA542" s="148">
        <v>6.95</v>
      </c>
      <c r="CB542" s="169">
        <f t="shared" si="198"/>
        <v>6.916666666666667</v>
      </c>
      <c r="CC542" s="148">
        <v>6.8</v>
      </c>
      <c r="CD542" s="148">
        <v>6.85</v>
      </c>
      <c r="CE542" s="148">
        <v>6.85</v>
      </c>
      <c r="CF542" s="148"/>
      <c r="CG542" s="148"/>
      <c r="CH542" s="169">
        <f t="shared" si="199"/>
        <v>6.833333333333333</v>
      </c>
    </row>
    <row r="543" spans="1:86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201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202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203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200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188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189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190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191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192"/>
        <v>10.6</v>
      </c>
      <c r="AY543" s="135">
        <v>10.6</v>
      </c>
      <c r="AZ543" s="135">
        <v>10.6</v>
      </c>
      <c r="BA543" s="135">
        <v>10.6</v>
      </c>
      <c r="BB543" s="135">
        <v>10.6</v>
      </c>
      <c r="BC543" s="169">
        <f t="shared" si="193"/>
        <v>10.6</v>
      </c>
      <c r="BD543" s="135">
        <v>10.6</v>
      </c>
      <c r="BE543" s="135">
        <v>10.6</v>
      </c>
      <c r="BF543" s="135">
        <v>10.6</v>
      </c>
      <c r="BG543" s="135">
        <v>10.6</v>
      </c>
      <c r="BH543" s="169">
        <f t="shared" si="194"/>
        <v>10.6</v>
      </c>
      <c r="BI543" s="135">
        <v>10.6</v>
      </c>
      <c r="BJ543" s="135">
        <v>10.6</v>
      </c>
      <c r="BK543" s="135">
        <v>10.5</v>
      </c>
      <c r="BL543" s="135">
        <v>10.5</v>
      </c>
      <c r="BM543" s="135">
        <v>10.4</v>
      </c>
      <c r="BN543" s="169">
        <f t="shared" si="195"/>
        <v>10.52</v>
      </c>
      <c r="BO543" s="148">
        <v>10.4</v>
      </c>
      <c r="BP543" s="148">
        <v>10.4</v>
      </c>
      <c r="BQ543" s="148">
        <v>10.4</v>
      </c>
      <c r="BR543" s="148">
        <v>10.5</v>
      </c>
      <c r="BS543" s="169">
        <f t="shared" si="196"/>
        <v>10.425000000000001</v>
      </c>
      <c r="BT543" s="148">
        <v>10.3</v>
      </c>
      <c r="BU543" s="148">
        <v>10.3</v>
      </c>
      <c r="BV543" s="148">
        <v>10.4</v>
      </c>
      <c r="BW543" s="148">
        <v>10.4</v>
      </c>
      <c r="BX543" s="169">
        <f t="shared" si="197"/>
        <v>10.35</v>
      </c>
      <c r="BY543" s="148">
        <v>10.4</v>
      </c>
      <c r="BZ543" s="148">
        <v>10.4</v>
      </c>
      <c r="CA543" s="148">
        <v>10.4</v>
      </c>
      <c r="CB543" s="169">
        <f t="shared" si="198"/>
        <v>10.4</v>
      </c>
      <c r="CC543" s="148">
        <v>10.4</v>
      </c>
      <c r="CD543" s="148">
        <v>10.5</v>
      </c>
      <c r="CE543" s="148">
        <v>10.5</v>
      </c>
      <c r="CF543" s="148"/>
      <c r="CG543" s="148"/>
      <c r="CH543" s="169">
        <f t="shared" si="199"/>
        <v>10.466666666666667</v>
      </c>
    </row>
    <row r="544" spans="1:86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201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202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203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200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188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189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190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191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192"/>
        <v>10.899999999999999</v>
      </c>
      <c r="AY544" s="135">
        <v>10.8</v>
      </c>
      <c r="AZ544" s="135">
        <v>10.8</v>
      </c>
      <c r="BA544" s="135">
        <v>10.8</v>
      </c>
      <c r="BB544" s="135">
        <v>10.8</v>
      </c>
      <c r="BC544" s="169">
        <f t="shared" si="193"/>
        <v>10.8</v>
      </c>
      <c r="BD544" s="135">
        <v>10.8</v>
      </c>
      <c r="BE544" s="135">
        <v>10.8</v>
      </c>
      <c r="BF544" s="135">
        <v>10.8</v>
      </c>
      <c r="BG544" s="135">
        <v>10.8</v>
      </c>
      <c r="BH544" s="169">
        <f t="shared" si="194"/>
        <v>10.8</v>
      </c>
      <c r="BI544" s="135">
        <v>10.8</v>
      </c>
      <c r="BJ544" s="135">
        <v>10.8</v>
      </c>
      <c r="BK544" s="135">
        <v>10.6</v>
      </c>
      <c r="BL544" s="135">
        <v>10.6</v>
      </c>
      <c r="BM544" s="135">
        <v>10.8</v>
      </c>
      <c r="BN544" s="169">
        <f t="shared" si="195"/>
        <v>10.720000000000002</v>
      </c>
      <c r="BO544" s="148">
        <v>10.8</v>
      </c>
      <c r="BP544" s="148">
        <v>10.8</v>
      </c>
      <c r="BQ544" s="148">
        <v>10.8</v>
      </c>
      <c r="BR544" s="148">
        <v>10.8</v>
      </c>
      <c r="BS544" s="169">
        <f t="shared" si="196"/>
        <v>10.8</v>
      </c>
      <c r="BT544" s="148">
        <v>10.8</v>
      </c>
      <c r="BU544" s="148">
        <v>10.8</v>
      </c>
      <c r="BV544" s="148">
        <v>10.8</v>
      </c>
      <c r="BW544" s="148">
        <v>10.8</v>
      </c>
      <c r="BX544" s="169">
        <f t="shared" si="197"/>
        <v>10.8</v>
      </c>
      <c r="BY544" s="148">
        <v>10.8</v>
      </c>
      <c r="BZ544" s="148">
        <v>10.8</v>
      </c>
      <c r="CA544" s="148">
        <v>10.7</v>
      </c>
      <c r="CB544" s="169">
        <f t="shared" si="198"/>
        <v>10.766666666666666</v>
      </c>
      <c r="CC544" s="148">
        <v>10.6</v>
      </c>
      <c r="CD544" s="148">
        <v>10.6</v>
      </c>
      <c r="CE544" s="148">
        <v>10.6</v>
      </c>
      <c r="CF544" s="148"/>
      <c r="CG544" s="148"/>
      <c r="CH544" s="169">
        <f t="shared" si="199"/>
        <v>10.6</v>
      </c>
    </row>
    <row r="545" spans="1:86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  <c r="BD545" s="135"/>
      <c r="BE545" s="135"/>
      <c r="BF545" s="135"/>
      <c r="BG545" s="135"/>
      <c r="BH545" s="169"/>
      <c r="BI545" s="135"/>
      <c r="BJ545" s="135"/>
      <c r="BK545" s="135"/>
      <c r="BL545" s="135"/>
      <c r="BM545" s="135"/>
      <c r="BN545" s="169"/>
      <c r="BO545" s="148"/>
      <c r="BP545" s="148"/>
      <c r="BQ545" s="148"/>
      <c r="BR545" s="148"/>
      <c r="BS545" s="169"/>
      <c r="BT545" s="148"/>
      <c r="BU545" s="148"/>
      <c r="BV545" s="148"/>
      <c r="BW545" s="148"/>
      <c r="BX545" s="169"/>
      <c r="BY545" s="148"/>
      <c r="BZ545" s="148"/>
      <c r="CA545" s="148"/>
      <c r="CB545" s="169"/>
      <c r="CC545" s="148"/>
      <c r="CD545" s="148"/>
      <c r="CE545" s="148"/>
      <c r="CF545" s="148"/>
      <c r="CG545" s="148"/>
      <c r="CH545" s="169"/>
    </row>
    <row r="546" spans="1:86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201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202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203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200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>
        <v>1.6</v>
      </c>
      <c r="BC546" s="169">
        <f>AVERAGE(AY546:BB546)</f>
        <v>8.3550000000000004</v>
      </c>
      <c r="BD546" s="141">
        <v>1.6</v>
      </c>
      <c r="BE546" s="141">
        <v>10.59</v>
      </c>
      <c r="BF546" s="141">
        <v>10.61</v>
      </c>
      <c r="BG546" s="141">
        <v>10.61</v>
      </c>
      <c r="BH546" s="169">
        <f>AVERAGE(BD546:BG546)</f>
        <v>8.3524999999999991</v>
      </c>
      <c r="BI546" s="141">
        <v>10.61</v>
      </c>
      <c r="BJ546" s="141">
        <v>10.85</v>
      </c>
      <c r="BK546" s="141">
        <v>10.83</v>
      </c>
      <c r="BL546" s="141">
        <v>10.85</v>
      </c>
      <c r="BM546" s="141">
        <v>10.85</v>
      </c>
      <c r="BN546" s="169">
        <f>AVERAGE(BI546:BM546)</f>
        <v>10.798</v>
      </c>
      <c r="BO546" s="270">
        <v>10.85</v>
      </c>
      <c r="BP546" s="270">
        <v>10.85</v>
      </c>
      <c r="BQ546" s="270">
        <v>10.85</v>
      </c>
      <c r="BR546" s="270">
        <v>10.85</v>
      </c>
      <c r="BS546" s="169">
        <f>AVERAGE(BO546:BR546)</f>
        <v>10.85</v>
      </c>
      <c r="BT546" s="270">
        <v>10.85</v>
      </c>
      <c r="BU546" s="270">
        <v>10.85</v>
      </c>
      <c r="BV546" s="270">
        <v>10.85</v>
      </c>
      <c r="BW546" s="270">
        <v>10.85</v>
      </c>
      <c r="BX546" s="169">
        <f>AVERAGE(BT546:BW546)</f>
        <v>10.85</v>
      </c>
      <c r="BY546" s="270">
        <v>10.85</v>
      </c>
      <c r="BZ546" s="270">
        <v>10.85</v>
      </c>
      <c r="CA546" s="270">
        <v>10.85</v>
      </c>
      <c r="CB546" s="169">
        <f>AVERAGE(BY546:CA546)</f>
        <v>10.85</v>
      </c>
      <c r="CC546" s="270">
        <v>10.85</v>
      </c>
      <c r="CD546" s="270">
        <v>10.85</v>
      </c>
      <c r="CE546" s="270">
        <v>10.82</v>
      </c>
      <c r="CF546" s="270"/>
      <c r="CG546" s="270"/>
      <c r="CH546" s="169">
        <f>AVERAGE(CC546:CG546)</f>
        <v>10.839999999999998</v>
      </c>
    </row>
    <row r="547" spans="1:86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201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202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203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200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>
        <v>10.68</v>
      </c>
      <c r="BC547" s="169">
        <f>AVERAGE(AY547:BB547)</f>
        <v>10.682499999999999</v>
      </c>
      <c r="BD547" s="135">
        <v>10.68</v>
      </c>
      <c r="BE547" s="135">
        <v>10.67</v>
      </c>
      <c r="BF547" s="135">
        <v>10.69</v>
      </c>
      <c r="BG547" s="135">
        <v>10.69</v>
      </c>
      <c r="BH547" s="169">
        <f>AVERAGE(BD547:BG547)</f>
        <v>10.682499999999999</v>
      </c>
      <c r="BI547" s="135">
        <v>10.69</v>
      </c>
      <c r="BJ547" s="135">
        <v>10.95</v>
      </c>
      <c r="BK547" s="135">
        <v>10.93</v>
      </c>
      <c r="BL547" s="135">
        <v>10.95</v>
      </c>
      <c r="BM547" s="135">
        <v>10.95</v>
      </c>
      <c r="BN547" s="169">
        <f>AVERAGE(BI547:BM547)</f>
        <v>10.894</v>
      </c>
      <c r="BO547" s="148">
        <v>10.95</v>
      </c>
      <c r="BP547" s="148">
        <v>10.95</v>
      </c>
      <c r="BQ547" s="148">
        <v>10.95</v>
      </c>
      <c r="BR547" s="148">
        <v>10.95</v>
      </c>
      <c r="BS547" s="169">
        <f>AVERAGE(BO547:BR547)</f>
        <v>10.95</v>
      </c>
      <c r="BT547" s="148">
        <v>10.95</v>
      </c>
      <c r="BU547" s="148">
        <v>10.95</v>
      </c>
      <c r="BV547" s="148">
        <v>10.95</v>
      </c>
      <c r="BW547" s="148">
        <v>10.95</v>
      </c>
      <c r="BX547" s="169">
        <f>AVERAGE(BT547:BW547)</f>
        <v>10.95</v>
      </c>
      <c r="BY547" s="148">
        <v>10.95</v>
      </c>
      <c r="BZ547" s="148">
        <v>10.95</v>
      </c>
      <c r="CA547" s="148">
        <v>10.95</v>
      </c>
      <c r="CB547" s="169">
        <f>AVERAGE(BY547:CA547)</f>
        <v>10.949999999999998</v>
      </c>
      <c r="CC547" s="148">
        <v>10.95</v>
      </c>
      <c r="CD547" s="148">
        <v>10.95</v>
      </c>
      <c r="CE547" s="148">
        <v>10.92</v>
      </c>
      <c r="CF547" s="148"/>
      <c r="CG547" s="148"/>
      <c r="CH547" s="169">
        <f>AVERAGE(CC547:CG547)</f>
        <v>10.94</v>
      </c>
    </row>
    <row r="548" spans="1:86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86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86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86" ht="18" x14ac:dyDescent="0.25">
      <c r="A551" s="282" t="s">
        <v>45</v>
      </c>
      <c r="B551" s="282"/>
      <c r="C551" s="283"/>
      <c r="D551" s="283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  <c r="AC551" s="282"/>
      <c r="AD551" s="282"/>
      <c r="AE551" s="282"/>
      <c r="AF551" s="282"/>
      <c r="AG551" s="282"/>
      <c r="AH551" s="282"/>
      <c r="AI551" s="282"/>
      <c r="AJ551" s="282"/>
      <c r="AK551" s="282"/>
      <c r="AL551" s="282"/>
      <c r="AM551" s="282"/>
      <c r="AN551" s="282"/>
      <c r="AO551" s="282"/>
      <c r="AP551" s="282"/>
      <c r="AQ551" s="282"/>
      <c r="AR551" s="282"/>
      <c r="AS551" s="282"/>
      <c r="AT551" s="282"/>
      <c r="AU551" s="282"/>
      <c r="AV551" s="282"/>
      <c r="AW551" s="282"/>
      <c r="AX551" s="282"/>
      <c r="AY551" s="282"/>
      <c r="AZ551" s="282"/>
      <c r="BA551" s="282"/>
      <c r="BB551" s="282"/>
      <c r="BC551" s="282"/>
      <c r="BD551" s="282"/>
      <c r="BE551" s="282"/>
      <c r="BF551" s="282"/>
      <c r="BG551" s="282"/>
      <c r="BH551" s="282"/>
      <c r="BI551" s="282"/>
      <c r="BJ551" s="282"/>
      <c r="BK551" s="282"/>
      <c r="BL551" s="282"/>
      <c r="BM551" s="282"/>
      <c r="BN551" s="282"/>
      <c r="BO551" s="282"/>
      <c r="BP551" s="282"/>
      <c r="BQ551" s="282"/>
      <c r="BR551" s="282"/>
      <c r="BS551" s="282"/>
      <c r="BT551" s="282"/>
      <c r="BU551" s="282"/>
      <c r="BV551" s="282"/>
      <c r="BW551" s="282"/>
      <c r="BX551" s="282"/>
      <c r="BY551" s="282"/>
      <c r="BZ551" s="282"/>
      <c r="CA551" s="282"/>
      <c r="CB551" s="282"/>
      <c r="CC551" s="282"/>
      <c r="CD551" s="282"/>
      <c r="CE551" s="282"/>
      <c r="CF551" s="282"/>
      <c r="CG551" s="282"/>
      <c r="CH551" s="282"/>
    </row>
    <row r="552" spans="1:86" ht="18.75" customHeight="1" x14ac:dyDescent="0.3">
      <c r="A552" s="217"/>
      <c r="B552" s="197"/>
      <c r="C552" s="279" t="s">
        <v>34</v>
      </c>
      <c r="D552" s="280"/>
      <c r="E552" s="280"/>
      <c r="F552" s="280"/>
      <c r="G552" s="280"/>
      <c r="H552" s="280"/>
      <c r="I552" s="280"/>
      <c r="J552" s="280"/>
      <c r="K552" s="280"/>
      <c r="L552" s="280"/>
      <c r="M552" s="280"/>
      <c r="N552" s="280"/>
      <c r="O552" s="280"/>
      <c r="P552" s="280"/>
      <c r="Q552" s="280"/>
      <c r="R552" s="280"/>
      <c r="S552" s="280"/>
      <c r="T552" s="280"/>
      <c r="U552" s="280"/>
      <c r="V552" s="280"/>
      <c r="W552" s="280"/>
      <c r="X552" s="280"/>
      <c r="Y552" s="280"/>
      <c r="Z552" s="280"/>
      <c r="AA552" s="280"/>
      <c r="AB552" s="280"/>
      <c r="AC552" s="280"/>
      <c r="AD552" s="280"/>
      <c r="AE552" s="280"/>
      <c r="AF552" s="280"/>
      <c r="AG552" s="280"/>
      <c r="AH552" s="280"/>
      <c r="AI552" s="280"/>
      <c r="AJ552" s="280"/>
      <c r="AK552" s="280"/>
      <c r="AL552" s="280"/>
      <c r="AM552" s="280"/>
      <c r="AN552" s="280"/>
      <c r="AO552" s="280"/>
      <c r="AP552" s="280"/>
      <c r="AQ552" s="280"/>
      <c r="AR552" s="280"/>
      <c r="AS552" s="280"/>
      <c r="AT552" s="280"/>
      <c r="AU552" s="280"/>
      <c r="AV552" s="280"/>
      <c r="AW552" s="280"/>
      <c r="AX552" s="280"/>
      <c r="AY552" s="280"/>
      <c r="AZ552" s="280"/>
      <c r="BA552" s="280"/>
      <c r="BB552" s="280"/>
      <c r="BC552" s="280"/>
      <c r="BD552" s="280"/>
      <c r="BE552" s="280"/>
      <c r="BF552" s="280"/>
      <c r="BG552" s="280"/>
      <c r="BH552" s="280"/>
      <c r="BI552" s="280"/>
      <c r="BJ552" s="280"/>
      <c r="BK552" s="280"/>
      <c r="BL552" s="280"/>
      <c r="BM552" s="280"/>
      <c r="BN552" s="280"/>
      <c r="BO552" s="280"/>
      <c r="BP552" s="280"/>
      <c r="BQ552" s="280"/>
      <c r="BR552" s="280"/>
      <c r="BS552" s="280"/>
      <c r="BT552" s="280"/>
      <c r="BU552" s="280"/>
      <c r="BV552" s="281"/>
      <c r="BW552" s="279"/>
      <c r="BX552" s="280"/>
      <c r="BY552" s="280"/>
      <c r="BZ552" s="280"/>
      <c r="CA552" s="280"/>
      <c r="CB552" s="280"/>
      <c r="CC552" s="280"/>
      <c r="CD552" s="280"/>
      <c r="CE552" s="280"/>
      <c r="CF552" s="280"/>
      <c r="CG552" s="280"/>
      <c r="CH552" s="280"/>
    </row>
    <row r="553" spans="1:86" ht="18.75" customHeight="1" x14ac:dyDescent="0.3">
      <c r="A553" s="218"/>
      <c r="B553" s="198"/>
      <c r="C553" s="291" t="s">
        <v>139</v>
      </c>
      <c r="D553" s="292"/>
      <c r="E553" s="292"/>
      <c r="F553" s="293"/>
      <c r="G553" s="286" t="s">
        <v>123</v>
      </c>
      <c r="H553" s="288" t="s">
        <v>139</v>
      </c>
      <c r="I553" s="289"/>
      <c r="J553" s="289"/>
      <c r="K553" s="290"/>
      <c r="L553" s="286" t="s">
        <v>123</v>
      </c>
      <c r="M553" s="288" t="s">
        <v>139</v>
      </c>
      <c r="N553" s="289"/>
      <c r="O553" s="289"/>
      <c r="P553" s="290"/>
      <c r="Q553" s="286" t="s">
        <v>123</v>
      </c>
      <c r="R553" s="291" t="s">
        <v>139</v>
      </c>
      <c r="S553" s="292"/>
      <c r="T553" s="292"/>
      <c r="U553" s="292"/>
      <c r="V553" s="293"/>
      <c r="W553" s="286" t="s">
        <v>123</v>
      </c>
      <c r="X553" s="291" t="s">
        <v>139</v>
      </c>
      <c r="Y553" s="292"/>
      <c r="Z553" s="292"/>
      <c r="AA553" s="293"/>
      <c r="AB553" s="286" t="s">
        <v>123</v>
      </c>
      <c r="AC553" s="288" t="s">
        <v>139</v>
      </c>
      <c r="AD553" s="289"/>
      <c r="AE553" s="289"/>
      <c r="AF553" s="290"/>
      <c r="AG553" s="286" t="s">
        <v>123</v>
      </c>
      <c r="AH553" s="288" t="s">
        <v>139</v>
      </c>
      <c r="AI553" s="289"/>
      <c r="AJ553" s="289"/>
      <c r="AK553" s="289"/>
      <c r="AL553" s="290"/>
      <c r="AM553" s="286" t="s">
        <v>123</v>
      </c>
      <c r="AN553" s="288" t="s">
        <v>139</v>
      </c>
      <c r="AO553" s="289"/>
      <c r="AP553" s="289"/>
      <c r="AQ553" s="290"/>
      <c r="AR553" s="286" t="s">
        <v>123</v>
      </c>
      <c r="AS553" s="288" t="s">
        <v>139</v>
      </c>
      <c r="AT553" s="289"/>
      <c r="AU553" s="289"/>
      <c r="AV553" s="289"/>
      <c r="AW553" s="253"/>
      <c r="AX553" s="286" t="s">
        <v>123</v>
      </c>
      <c r="AY553" s="288" t="s">
        <v>139</v>
      </c>
      <c r="AZ553" s="289"/>
      <c r="BA553" s="289"/>
      <c r="BB553" s="290"/>
      <c r="BC553" s="286" t="s">
        <v>123</v>
      </c>
      <c r="BD553" s="284" t="s">
        <v>139</v>
      </c>
      <c r="BE553" s="285"/>
      <c r="BF553" s="285"/>
      <c r="BG553" s="285"/>
      <c r="BH553" s="286" t="s">
        <v>123</v>
      </c>
      <c r="BI553" s="284" t="s">
        <v>139</v>
      </c>
      <c r="BJ553" s="285"/>
      <c r="BK553" s="285"/>
      <c r="BL553" s="285"/>
      <c r="BM553" s="285"/>
      <c r="BN553" s="286" t="s">
        <v>123</v>
      </c>
      <c r="BO553" s="284" t="s">
        <v>316</v>
      </c>
      <c r="BP553" s="285"/>
      <c r="BQ553" s="285"/>
      <c r="BR553" s="285"/>
      <c r="BS553" s="286" t="s">
        <v>123</v>
      </c>
      <c r="BT553" s="284" t="s">
        <v>316</v>
      </c>
      <c r="BU553" s="285"/>
      <c r="BV553" s="285"/>
      <c r="BW553" s="285"/>
      <c r="BX553" s="286" t="s">
        <v>123</v>
      </c>
      <c r="BY553" s="284" t="s">
        <v>316</v>
      </c>
      <c r="BZ553" s="285"/>
      <c r="CA553" s="285"/>
      <c r="CB553" s="286" t="s">
        <v>123</v>
      </c>
      <c r="CC553" s="284" t="s">
        <v>316</v>
      </c>
      <c r="CD553" s="285"/>
      <c r="CE553" s="285"/>
      <c r="CF553" s="285"/>
      <c r="CG553" s="285"/>
      <c r="CH553" s="286" t="s">
        <v>123</v>
      </c>
    </row>
    <row r="554" spans="1:86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87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87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87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87"/>
      <c r="X554" s="144" t="str">
        <f>X12</f>
        <v>6.05</v>
      </c>
      <c r="Y554" s="144" t="str">
        <f>Y12</f>
        <v>13.05</v>
      </c>
      <c r="Z554" s="138" t="s">
        <v>281</v>
      </c>
      <c r="AA554" s="138" t="s">
        <v>282</v>
      </c>
      <c r="AB554" s="287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7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7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7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7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7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7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7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7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7"/>
      <c r="BY554" s="138" t="s">
        <v>326</v>
      </c>
      <c r="BZ554" s="138" t="s">
        <v>146</v>
      </c>
      <c r="CA554" s="138" t="s">
        <v>327</v>
      </c>
      <c r="CB554" s="287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7"/>
    </row>
    <row r="555" spans="1:86" ht="18" customHeight="1" x14ac:dyDescent="0.25">
      <c r="A555" s="294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204">AVERAGE(X555:AA555)</f>
        <v>5.833333333333333</v>
      </c>
      <c r="AC555" s="144"/>
      <c r="AD555" s="135"/>
      <c r="AE555" s="135"/>
      <c r="AF555" s="135"/>
      <c r="AG555" s="238" t="e">
        <f t="shared" ref="AG555:AG585" si="205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206">AVERAGE(AH555:AL555)</f>
        <v>#DIV/0!</v>
      </c>
      <c r="AN555" s="144"/>
      <c r="AO555" s="135"/>
      <c r="AP555" s="135"/>
      <c r="AQ555" s="135"/>
      <c r="AR555" s="238" t="e">
        <f t="shared" ref="AR555:AR585" si="207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208">AVERAGE(AS555:AV555)</f>
        <v>#DIV/0!</v>
      </c>
      <c r="AY555" s="144"/>
      <c r="AZ555" s="135"/>
      <c r="BA555" s="135"/>
      <c r="BB555" s="135"/>
      <c r="BC555" s="238" t="e">
        <f t="shared" ref="BC555:BC585" si="209">AVERAGE(AY555:BB555)</f>
        <v>#DIV/0!</v>
      </c>
      <c r="BD555" s="144"/>
      <c r="BE555" s="135"/>
      <c r="BF555" s="135"/>
      <c r="BG555" s="135"/>
      <c r="BH555" s="238" t="e">
        <f t="shared" ref="BH555:BH585" si="210">AVERAGE(BD555:BG555)</f>
        <v>#DIV/0!</v>
      </c>
      <c r="BI555" s="144"/>
      <c r="BJ555" s="135"/>
      <c r="BK555" s="135"/>
      <c r="BL555" s="135"/>
      <c r="BM555" s="135"/>
      <c r="BN555" s="238" t="e">
        <f t="shared" ref="BN555:BN585" si="211">AVERAGE(BI555:BM555)</f>
        <v>#DIV/0!</v>
      </c>
      <c r="BO555" s="144"/>
      <c r="BP555" s="135"/>
      <c r="BQ555" s="135"/>
      <c r="BR555" s="135"/>
      <c r="BS555" s="238" t="e">
        <f t="shared" ref="BS555:BS585" si="212">AVERAGE(BO555:BR555)</f>
        <v>#DIV/0!</v>
      </c>
      <c r="BT555" s="144"/>
      <c r="BU555" s="135"/>
      <c r="BV555" s="135"/>
      <c r="BW555" s="135"/>
      <c r="BX555" s="238" t="e">
        <f t="shared" ref="BX555:BX585" si="213">AVERAGE(BT555:BW555)</f>
        <v>#DIV/0!</v>
      </c>
      <c r="BY555" s="144"/>
      <c r="BZ555" s="144"/>
      <c r="CA555" s="135"/>
      <c r="CB555" s="238" t="e">
        <f t="shared" ref="CB555:CB585" si="214">AVERAGE(BY555:CA555)</f>
        <v>#DIV/0!</v>
      </c>
      <c r="CC555" s="144"/>
      <c r="CD555" s="144"/>
      <c r="CE555" s="144"/>
      <c r="CF555" s="144"/>
      <c r="CG555" s="135"/>
      <c r="CH555" s="238" t="e">
        <f t="shared" ref="CH555:CH585" si="215">AVERAGE(CC555:CG555)</f>
        <v>#DIV/0!</v>
      </c>
    </row>
    <row r="556" spans="1:86" ht="18" customHeight="1" x14ac:dyDescent="0.25">
      <c r="A556" s="295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216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204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205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206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207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208"/>
        <v>4.5</v>
      </c>
      <c r="AY556" s="135">
        <v>4</v>
      </c>
      <c r="AZ556" s="148">
        <v>4</v>
      </c>
      <c r="BA556" s="135">
        <v>4</v>
      </c>
      <c r="BB556" s="135">
        <v>4</v>
      </c>
      <c r="BC556" s="169">
        <f t="shared" si="209"/>
        <v>4</v>
      </c>
      <c r="BD556" s="135">
        <v>4</v>
      </c>
      <c r="BE556" s="135">
        <v>4</v>
      </c>
      <c r="BF556" s="135">
        <v>4.5</v>
      </c>
      <c r="BG556" s="135">
        <v>4</v>
      </c>
      <c r="BH556" s="169">
        <f t="shared" si="210"/>
        <v>4.125</v>
      </c>
      <c r="BI556" s="135">
        <v>5</v>
      </c>
      <c r="BJ556" s="135">
        <v>5</v>
      </c>
      <c r="BK556" s="135">
        <v>5.5</v>
      </c>
      <c r="BL556" s="135">
        <v>5.5</v>
      </c>
      <c r="BM556" s="135">
        <v>5.5</v>
      </c>
      <c r="BN556" s="169">
        <f t="shared" si="211"/>
        <v>5.3</v>
      </c>
      <c r="BO556" s="148">
        <v>5.6</v>
      </c>
      <c r="BP556" s="148">
        <v>6</v>
      </c>
      <c r="BQ556" s="148">
        <v>6</v>
      </c>
      <c r="BR556" s="148">
        <v>6</v>
      </c>
      <c r="BS556" s="169">
        <f t="shared" si="212"/>
        <v>5.9</v>
      </c>
      <c r="BT556" s="148">
        <v>6</v>
      </c>
      <c r="BU556" s="148">
        <v>6</v>
      </c>
      <c r="BV556" s="148">
        <v>6</v>
      </c>
      <c r="BW556" s="148">
        <v>6</v>
      </c>
      <c r="BX556" s="169">
        <f t="shared" si="213"/>
        <v>6</v>
      </c>
      <c r="BY556" s="148">
        <v>5.8</v>
      </c>
      <c r="BZ556" s="148">
        <v>5.5</v>
      </c>
      <c r="CA556" s="148">
        <v>5.75</v>
      </c>
      <c r="CB556" s="169">
        <f t="shared" si="214"/>
        <v>5.6833333333333336</v>
      </c>
      <c r="CC556" s="148">
        <v>5.6</v>
      </c>
      <c r="CD556" s="148">
        <v>6</v>
      </c>
      <c r="CE556" s="148">
        <v>6</v>
      </c>
      <c r="CF556" s="148"/>
      <c r="CG556" s="148"/>
      <c r="CH556" s="169">
        <f t="shared" si="215"/>
        <v>5.8666666666666671</v>
      </c>
    </row>
    <row r="557" spans="1:86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217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218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219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216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204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205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206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207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208"/>
        <v>2.5</v>
      </c>
      <c r="AY557" s="135">
        <v>3</v>
      </c>
      <c r="AZ557" s="148">
        <v>3</v>
      </c>
      <c r="BA557" s="135">
        <v>3</v>
      </c>
      <c r="BB557" s="135">
        <v>3.5</v>
      </c>
      <c r="BC557" s="169">
        <f t="shared" si="209"/>
        <v>3.125</v>
      </c>
      <c r="BD557" s="135">
        <v>3.7</v>
      </c>
      <c r="BE557" s="135">
        <v>3.7</v>
      </c>
      <c r="BF557" s="135">
        <v>3.7</v>
      </c>
      <c r="BG557" s="135">
        <v>4</v>
      </c>
      <c r="BH557" s="169">
        <f t="shared" si="210"/>
        <v>3.7750000000000004</v>
      </c>
      <c r="BI557" s="135">
        <v>4</v>
      </c>
      <c r="BJ557" s="135">
        <v>3</v>
      </c>
      <c r="BK557" s="135">
        <v>3</v>
      </c>
      <c r="BL557" s="135">
        <v>3</v>
      </c>
      <c r="BM557" s="135">
        <v>4</v>
      </c>
      <c r="BN557" s="169">
        <f t="shared" si="211"/>
        <v>3.4</v>
      </c>
      <c r="BO557" s="148">
        <v>5</v>
      </c>
      <c r="BP557" s="148">
        <v>4.5</v>
      </c>
      <c r="BQ557" s="148">
        <v>4.5</v>
      </c>
      <c r="BR557" s="148">
        <v>5</v>
      </c>
      <c r="BS557" s="169">
        <f t="shared" si="212"/>
        <v>4.75</v>
      </c>
      <c r="BT557" s="148">
        <v>5</v>
      </c>
      <c r="BU557" s="148">
        <v>5.5</v>
      </c>
      <c r="BV557" s="148">
        <v>6</v>
      </c>
      <c r="BW557" s="148">
        <v>6</v>
      </c>
      <c r="BX557" s="169">
        <f t="shared" si="213"/>
        <v>5.625</v>
      </c>
      <c r="BY557" s="148">
        <v>6</v>
      </c>
      <c r="BZ557" s="148">
        <v>6</v>
      </c>
      <c r="CA557" s="148">
        <v>6</v>
      </c>
      <c r="CB557" s="169">
        <f t="shared" si="214"/>
        <v>6</v>
      </c>
      <c r="CC557" s="148">
        <v>6.5</v>
      </c>
      <c r="CD557" s="148">
        <v>6.5</v>
      </c>
      <c r="CE557" s="148">
        <v>5</v>
      </c>
      <c r="CF557" s="148"/>
      <c r="CG557" s="148"/>
      <c r="CH557" s="169">
        <f t="shared" si="215"/>
        <v>6</v>
      </c>
    </row>
    <row r="558" spans="1:86" ht="18" customHeight="1" x14ac:dyDescent="0.25">
      <c r="A558" s="294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216"/>
        <v>2.5</v>
      </c>
      <c r="X558" s="135"/>
      <c r="Y558" s="135"/>
      <c r="Z558" s="135"/>
      <c r="AA558" s="135"/>
      <c r="AB558" s="238" t="e">
        <f t="shared" si="204"/>
        <v>#DIV/0!</v>
      </c>
      <c r="AC558" s="135"/>
      <c r="AD558" s="135"/>
      <c r="AE558" s="135"/>
      <c r="AF558" s="135"/>
      <c r="AG558" s="238" t="e">
        <f t="shared" si="205"/>
        <v>#DIV/0!</v>
      </c>
      <c r="AH558" s="135"/>
      <c r="AI558" s="135"/>
      <c r="AJ558" s="135"/>
      <c r="AK558" s="135"/>
      <c r="AL558" s="135"/>
      <c r="AM558" s="238" t="e">
        <f t="shared" si="206"/>
        <v>#DIV/0!</v>
      </c>
      <c r="AN558" s="135"/>
      <c r="AO558" s="135"/>
      <c r="AP558" s="135"/>
      <c r="AQ558" s="135"/>
      <c r="AR558" s="238" t="e">
        <f t="shared" si="207"/>
        <v>#DIV/0!</v>
      </c>
      <c r="AS558" s="135"/>
      <c r="AT558" s="148"/>
      <c r="AU558" s="148"/>
      <c r="AV558" s="135"/>
      <c r="AW558" s="135"/>
      <c r="AX558" s="238" t="e">
        <f t="shared" si="208"/>
        <v>#DIV/0!</v>
      </c>
      <c r="AY558" s="135"/>
      <c r="AZ558" s="148"/>
      <c r="BA558" s="148"/>
      <c r="BB558" s="135"/>
      <c r="BC558" s="238" t="e">
        <f t="shared" si="209"/>
        <v>#DIV/0!</v>
      </c>
      <c r="BD558" s="135"/>
      <c r="BE558" s="148"/>
      <c r="BF558" s="148"/>
      <c r="BG558" s="135"/>
      <c r="BH558" s="238" t="e">
        <f t="shared" si="210"/>
        <v>#DIV/0!</v>
      </c>
      <c r="BI558" s="135"/>
      <c r="BJ558" s="148"/>
      <c r="BK558" s="148"/>
      <c r="BL558" s="148"/>
      <c r="BM558" s="135"/>
      <c r="BN558" s="238" t="e">
        <f t="shared" si="211"/>
        <v>#DIV/0!</v>
      </c>
      <c r="BO558" s="135"/>
      <c r="BP558" s="148"/>
      <c r="BQ558" s="148"/>
      <c r="BR558" s="148"/>
      <c r="BS558" s="238" t="e">
        <f t="shared" si="212"/>
        <v>#DIV/0!</v>
      </c>
      <c r="BT558" s="135"/>
      <c r="BU558" s="148"/>
      <c r="BV558" s="148"/>
      <c r="BW558" s="148"/>
      <c r="BX558" s="238" t="e">
        <f t="shared" si="213"/>
        <v>#DIV/0!</v>
      </c>
      <c r="BY558" s="135"/>
      <c r="BZ558" s="135"/>
      <c r="CA558" s="148"/>
      <c r="CB558" s="238" t="e">
        <f t="shared" si="214"/>
        <v>#DIV/0!</v>
      </c>
      <c r="CC558" s="135"/>
      <c r="CD558" s="135"/>
      <c r="CE558" s="135"/>
      <c r="CF558" s="135"/>
      <c r="CG558" s="148"/>
      <c r="CH558" s="238" t="e">
        <f t="shared" si="215"/>
        <v>#DIV/0!</v>
      </c>
    </row>
    <row r="559" spans="1:86" ht="18" customHeight="1" x14ac:dyDescent="0.25">
      <c r="A559" s="295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217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218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219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216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204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205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206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207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208"/>
        <v>3</v>
      </c>
      <c r="AY559" s="135">
        <v>2.5</v>
      </c>
      <c r="AZ559" s="135">
        <v>2.5</v>
      </c>
      <c r="BA559" s="135">
        <v>2.5</v>
      </c>
      <c r="BB559" s="135">
        <v>2.5</v>
      </c>
      <c r="BC559" s="169">
        <f t="shared" si="209"/>
        <v>2.5</v>
      </c>
      <c r="BD559" s="135">
        <v>2.7</v>
      </c>
      <c r="BE559" s="135">
        <v>2.7</v>
      </c>
      <c r="BF559" s="135">
        <v>2.8</v>
      </c>
      <c r="BG559" s="135">
        <v>2.8</v>
      </c>
      <c r="BH559" s="169">
        <f t="shared" si="210"/>
        <v>2.75</v>
      </c>
      <c r="BI559" s="135">
        <v>3</v>
      </c>
      <c r="BJ559" s="135">
        <v>3</v>
      </c>
      <c r="BK559" s="135">
        <v>3</v>
      </c>
      <c r="BL559" s="135">
        <v>3</v>
      </c>
      <c r="BM559" s="135">
        <v>2.8</v>
      </c>
      <c r="BN559" s="169">
        <f t="shared" si="211"/>
        <v>2.96</v>
      </c>
      <c r="BO559" s="148">
        <v>3.3</v>
      </c>
      <c r="BP559" s="148">
        <v>3</v>
      </c>
      <c r="BQ559" s="148">
        <v>3</v>
      </c>
      <c r="BR559" s="148">
        <v>3</v>
      </c>
      <c r="BS559" s="169">
        <f t="shared" si="212"/>
        <v>3.0750000000000002</v>
      </c>
      <c r="BT559" s="148">
        <v>2.5</v>
      </c>
      <c r="BU559" s="148">
        <v>2.5</v>
      </c>
      <c r="BV559" s="148">
        <v>2.5</v>
      </c>
      <c r="BW559" s="148">
        <v>2.5</v>
      </c>
      <c r="BX559" s="169">
        <f t="shared" si="213"/>
        <v>2.5</v>
      </c>
      <c r="BY559" s="148">
        <v>2.2999999999999998</v>
      </c>
      <c r="BZ559" s="148">
        <v>2</v>
      </c>
      <c r="CA559" s="148">
        <v>2.87</v>
      </c>
      <c r="CB559" s="169">
        <f t="shared" si="214"/>
        <v>2.39</v>
      </c>
      <c r="CC559" s="148">
        <v>3.1</v>
      </c>
      <c r="CD559" s="148">
        <v>3.3</v>
      </c>
      <c r="CE559" s="148">
        <v>3.5</v>
      </c>
      <c r="CF559" s="148"/>
      <c r="CG559" s="148"/>
      <c r="CH559" s="169">
        <f t="shared" si="215"/>
        <v>3.3000000000000003</v>
      </c>
    </row>
    <row r="560" spans="1:86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217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218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219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216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204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205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206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207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208"/>
        <v>4.125</v>
      </c>
      <c r="AY560" s="135">
        <v>4</v>
      </c>
      <c r="AZ560" s="135">
        <v>3.3</v>
      </c>
      <c r="BA560" s="135">
        <v>3.3</v>
      </c>
      <c r="BB560" s="135">
        <v>2</v>
      </c>
      <c r="BC560" s="169">
        <f t="shared" si="209"/>
        <v>3.15</v>
      </c>
      <c r="BD560" s="135">
        <v>2</v>
      </c>
      <c r="BE560" s="135">
        <v>2</v>
      </c>
      <c r="BF560" s="135">
        <v>2.2999999999999998</v>
      </c>
      <c r="BG560" s="135">
        <v>2.2999999999999998</v>
      </c>
      <c r="BH560" s="169">
        <f t="shared" si="210"/>
        <v>2.15</v>
      </c>
      <c r="BI560" s="135">
        <v>2.2999999999999998</v>
      </c>
      <c r="BJ560" s="135">
        <v>2</v>
      </c>
      <c r="BK560" s="135">
        <v>2.8</v>
      </c>
      <c r="BL560" s="135">
        <v>2.8</v>
      </c>
      <c r="BM560" s="135">
        <v>3</v>
      </c>
      <c r="BN560" s="169">
        <f t="shared" si="211"/>
        <v>2.5799999999999996</v>
      </c>
      <c r="BO560" s="148">
        <v>3.5</v>
      </c>
      <c r="BP560" s="148">
        <v>3.5</v>
      </c>
      <c r="BQ560" s="148">
        <v>3.5</v>
      </c>
      <c r="BR560" s="148">
        <v>3.3</v>
      </c>
      <c r="BS560" s="169">
        <f t="shared" si="212"/>
        <v>3.45</v>
      </c>
      <c r="BT560" s="148">
        <v>3.3</v>
      </c>
      <c r="BU560" s="148">
        <v>3.3</v>
      </c>
      <c r="BV560" s="148">
        <v>3.3</v>
      </c>
      <c r="BW560" s="148">
        <v>3.3</v>
      </c>
      <c r="BX560" s="169">
        <f t="shared" si="213"/>
        <v>3.3</v>
      </c>
      <c r="BY560" s="148">
        <v>3.3</v>
      </c>
      <c r="BZ560" s="148">
        <v>4.5</v>
      </c>
      <c r="CA560" s="148">
        <v>4.75</v>
      </c>
      <c r="CB560" s="169">
        <f t="shared" si="214"/>
        <v>4.1833333333333336</v>
      </c>
      <c r="CC560" s="148">
        <v>4.75</v>
      </c>
      <c r="CD560" s="148">
        <v>5</v>
      </c>
      <c r="CE560" s="148">
        <v>5.5</v>
      </c>
      <c r="CF560" s="148"/>
      <c r="CG560" s="148"/>
      <c r="CH560" s="169">
        <f t="shared" si="215"/>
        <v>5.083333333333333</v>
      </c>
    </row>
    <row r="561" spans="1:86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217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218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219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216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204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205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206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207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208"/>
        <v>6.5</v>
      </c>
      <c r="AY561" s="135">
        <v>6</v>
      </c>
      <c r="AZ561" s="135">
        <v>5</v>
      </c>
      <c r="BA561" s="135">
        <v>7</v>
      </c>
      <c r="BB561" s="135">
        <v>9</v>
      </c>
      <c r="BC561" s="169">
        <f t="shared" si="209"/>
        <v>6.75</v>
      </c>
      <c r="BD561" s="135">
        <v>9</v>
      </c>
      <c r="BE561" s="135">
        <v>9</v>
      </c>
      <c r="BF561" s="135">
        <v>9</v>
      </c>
      <c r="BG561" s="135">
        <v>11</v>
      </c>
      <c r="BH561" s="169">
        <f t="shared" si="210"/>
        <v>9.5</v>
      </c>
      <c r="BI561" s="135">
        <v>11</v>
      </c>
      <c r="BJ561" s="135">
        <v>10</v>
      </c>
      <c r="BK561" s="135">
        <v>13</v>
      </c>
      <c r="BL561" s="135">
        <v>13</v>
      </c>
      <c r="BM561" s="135">
        <v>15</v>
      </c>
      <c r="BN561" s="169">
        <f t="shared" si="211"/>
        <v>12.4</v>
      </c>
      <c r="BO561" s="148">
        <v>20</v>
      </c>
      <c r="BP561" s="148">
        <v>20</v>
      </c>
      <c r="BQ561" s="148">
        <v>20</v>
      </c>
      <c r="BR561" s="148">
        <v>20</v>
      </c>
      <c r="BS561" s="169">
        <f t="shared" si="212"/>
        <v>20</v>
      </c>
      <c r="BT561" s="148">
        <v>20</v>
      </c>
      <c r="BU561" s="148">
        <v>20</v>
      </c>
      <c r="BV561" s="148">
        <v>22</v>
      </c>
      <c r="BW561" s="148">
        <v>17</v>
      </c>
      <c r="BX561" s="169">
        <f t="shared" si="213"/>
        <v>19.75</v>
      </c>
      <c r="BY561" s="148">
        <v>15</v>
      </c>
      <c r="BZ561" s="148">
        <v>15</v>
      </c>
      <c r="CA561" s="148">
        <v>17.350000000000001</v>
      </c>
      <c r="CB561" s="169">
        <f t="shared" si="214"/>
        <v>15.783333333333333</v>
      </c>
      <c r="CC561" s="148">
        <v>17.8</v>
      </c>
      <c r="CD561" s="148">
        <v>15</v>
      </c>
      <c r="CE561" s="148">
        <v>20</v>
      </c>
      <c r="CF561" s="148"/>
      <c r="CG561" s="148"/>
      <c r="CH561" s="169">
        <f t="shared" si="215"/>
        <v>17.599999999999998</v>
      </c>
    </row>
    <row r="562" spans="1:86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217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218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219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216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204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205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206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207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208"/>
        <v>6.5</v>
      </c>
      <c r="AY562" s="135">
        <v>8</v>
      </c>
      <c r="AZ562" s="135">
        <v>8</v>
      </c>
      <c r="BA562" s="135">
        <v>8</v>
      </c>
      <c r="BB562" s="135">
        <v>10</v>
      </c>
      <c r="BC562" s="169">
        <f t="shared" si="209"/>
        <v>8.5</v>
      </c>
      <c r="BD562" s="135">
        <v>10</v>
      </c>
      <c r="BE562" s="135">
        <v>9</v>
      </c>
      <c r="BF562" s="135">
        <v>10</v>
      </c>
      <c r="BG562" s="135">
        <v>13</v>
      </c>
      <c r="BH562" s="169">
        <f t="shared" si="210"/>
        <v>10.5</v>
      </c>
      <c r="BI562" s="135">
        <v>13</v>
      </c>
      <c r="BJ562" s="135">
        <v>10</v>
      </c>
      <c r="BK562" s="135">
        <v>12</v>
      </c>
      <c r="BL562" s="135">
        <v>12</v>
      </c>
      <c r="BM562" s="135">
        <v>14</v>
      </c>
      <c r="BN562" s="169">
        <f t="shared" si="211"/>
        <v>12.2</v>
      </c>
      <c r="BO562" s="148">
        <v>15</v>
      </c>
      <c r="BP562" s="148">
        <v>15</v>
      </c>
      <c r="BQ562" s="148">
        <v>15</v>
      </c>
      <c r="BR562" s="148">
        <v>15</v>
      </c>
      <c r="BS562" s="169">
        <f t="shared" si="212"/>
        <v>15</v>
      </c>
      <c r="BT562" s="148">
        <v>17</v>
      </c>
      <c r="BU562" s="148">
        <v>15</v>
      </c>
      <c r="BV562" s="148">
        <v>15</v>
      </c>
      <c r="BW562" s="148">
        <v>15</v>
      </c>
      <c r="BX562" s="169">
        <f t="shared" si="213"/>
        <v>15.5</v>
      </c>
      <c r="BY562" s="148">
        <v>13</v>
      </c>
      <c r="BZ562" s="148">
        <v>13</v>
      </c>
      <c r="CA562" s="148">
        <v>20</v>
      </c>
      <c r="CB562" s="169">
        <f t="shared" si="214"/>
        <v>15.333333333333334</v>
      </c>
      <c r="CC562" s="148">
        <v>10.4</v>
      </c>
      <c r="CD562" s="148">
        <v>15</v>
      </c>
      <c r="CE562" s="148">
        <v>15</v>
      </c>
      <c r="CF562" s="148"/>
      <c r="CG562" s="148"/>
      <c r="CH562" s="169">
        <f t="shared" si="215"/>
        <v>13.466666666666667</v>
      </c>
    </row>
    <row r="563" spans="1:86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217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218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219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216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204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205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206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207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208"/>
        <v>4</v>
      </c>
      <c r="AY563" s="135">
        <v>4</v>
      </c>
      <c r="AZ563" s="135">
        <v>4</v>
      </c>
      <c r="BA563" s="135">
        <v>5</v>
      </c>
      <c r="BB563" s="135">
        <v>5</v>
      </c>
      <c r="BC563" s="169">
        <f t="shared" si="209"/>
        <v>4.5</v>
      </c>
      <c r="BD563" s="135">
        <v>5</v>
      </c>
      <c r="BE563" s="135">
        <v>5</v>
      </c>
      <c r="BF563" s="135">
        <v>5</v>
      </c>
      <c r="BG563" s="135">
        <v>5</v>
      </c>
      <c r="BH563" s="169">
        <f t="shared" si="210"/>
        <v>5</v>
      </c>
      <c r="BI563" s="135">
        <v>5</v>
      </c>
      <c r="BJ563" s="135">
        <v>5</v>
      </c>
      <c r="BK563" s="135">
        <v>5</v>
      </c>
      <c r="BL563" s="135">
        <v>5</v>
      </c>
      <c r="BM563" s="135">
        <v>6</v>
      </c>
      <c r="BN563" s="169">
        <f t="shared" si="211"/>
        <v>5.2</v>
      </c>
      <c r="BO563" s="148">
        <v>6</v>
      </c>
      <c r="BP563" s="148">
        <v>6</v>
      </c>
      <c r="BQ563" s="148">
        <v>6</v>
      </c>
      <c r="BR563" s="148">
        <v>6</v>
      </c>
      <c r="BS563" s="169">
        <f t="shared" si="212"/>
        <v>6</v>
      </c>
      <c r="BT563" s="148">
        <v>6</v>
      </c>
      <c r="BU563" s="148">
        <v>6</v>
      </c>
      <c r="BV563" s="148">
        <v>6</v>
      </c>
      <c r="BW563" s="148">
        <v>6</v>
      </c>
      <c r="BX563" s="169">
        <f t="shared" si="213"/>
        <v>6</v>
      </c>
      <c r="BY563" s="148">
        <v>6</v>
      </c>
      <c r="BZ563" s="148">
        <v>6</v>
      </c>
      <c r="CA563" s="148">
        <v>5.75</v>
      </c>
      <c r="CB563" s="169">
        <f t="shared" si="214"/>
        <v>5.916666666666667</v>
      </c>
      <c r="CC563" s="148">
        <v>6.15</v>
      </c>
      <c r="CD563" s="148">
        <v>6.15</v>
      </c>
      <c r="CE563" s="148">
        <v>6.15</v>
      </c>
      <c r="CF563" s="148"/>
      <c r="CG563" s="148"/>
      <c r="CH563" s="169">
        <f t="shared" si="215"/>
        <v>6.1500000000000012</v>
      </c>
    </row>
    <row r="564" spans="1:86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217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218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219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216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204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205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206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207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208"/>
        <v>14</v>
      </c>
      <c r="AY564" s="135">
        <v>14</v>
      </c>
      <c r="AZ564" s="135">
        <v>14</v>
      </c>
      <c r="BA564" s="135">
        <v>14</v>
      </c>
      <c r="BB564" s="135">
        <v>14</v>
      </c>
      <c r="BC564" s="169">
        <f t="shared" si="209"/>
        <v>14</v>
      </c>
      <c r="BD564" s="135">
        <v>14</v>
      </c>
      <c r="BE564" s="135">
        <v>14</v>
      </c>
      <c r="BF564" s="135">
        <v>12</v>
      </c>
      <c r="BG564" s="135">
        <v>12</v>
      </c>
      <c r="BH564" s="169">
        <f t="shared" si="210"/>
        <v>13</v>
      </c>
      <c r="BI564" s="135">
        <v>12</v>
      </c>
      <c r="BJ564" s="135">
        <v>12</v>
      </c>
      <c r="BK564" s="135">
        <v>14</v>
      </c>
      <c r="BL564" s="135">
        <v>14</v>
      </c>
      <c r="BM564" s="135">
        <v>14</v>
      </c>
      <c r="BN564" s="169">
        <f t="shared" si="211"/>
        <v>13.2</v>
      </c>
      <c r="BO564" s="148">
        <v>14</v>
      </c>
      <c r="BP564" s="148">
        <v>14</v>
      </c>
      <c r="BQ564" s="148">
        <v>14</v>
      </c>
      <c r="BR564" s="148">
        <v>14</v>
      </c>
      <c r="BS564" s="169">
        <f t="shared" si="212"/>
        <v>14</v>
      </c>
      <c r="BT564" s="148">
        <v>14</v>
      </c>
      <c r="BU564" s="148">
        <v>14</v>
      </c>
      <c r="BV564" s="148">
        <v>14</v>
      </c>
      <c r="BW564" s="148">
        <v>14</v>
      </c>
      <c r="BX564" s="169">
        <f t="shared" si="213"/>
        <v>14</v>
      </c>
      <c r="BY564" s="148">
        <v>13</v>
      </c>
      <c r="BZ564" s="148">
        <v>13</v>
      </c>
      <c r="CA564" s="148">
        <v>12.75</v>
      </c>
      <c r="CB564" s="169">
        <f t="shared" si="214"/>
        <v>12.916666666666666</v>
      </c>
      <c r="CC564" s="148">
        <v>12.75</v>
      </c>
      <c r="CD564" s="148">
        <v>12.75</v>
      </c>
      <c r="CE564" s="148">
        <v>12.75</v>
      </c>
      <c r="CF564" s="148"/>
      <c r="CG564" s="148"/>
      <c r="CH564" s="169">
        <f t="shared" si="215"/>
        <v>12.75</v>
      </c>
    </row>
    <row r="565" spans="1:86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217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218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219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216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204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205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206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207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208"/>
        <v>14</v>
      </c>
      <c r="AY565" s="135">
        <v>14</v>
      </c>
      <c r="AZ565" s="135">
        <v>14</v>
      </c>
      <c r="BA565" s="135">
        <v>14</v>
      </c>
      <c r="BB565" s="135">
        <v>15</v>
      </c>
      <c r="BC565" s="169">
        <f t="shared" si="209"/>
        <v>14.25</v>
      </c>
      <c r="BD565" s="135">
        <v>15</v>
      </c>
      <c r="BE565" s="135">
        <v>15</v>
      </c>
      <c r="BF565" s="135">
        <v>15</v>
      </c>
      <c r="BG565" s="135">
        <v>15</v>
      </c>
      <c r="BH565" s="169">
        <f t="shared" si="210"/>
        <v>15</v>
      </c>
      <c r="BI565" s="135">
        <v>15</v>
      </c>
      <c r="BJ565" s="135">
        <v>16</v>
      </c>
      <c r="BK565" s="135">
        <v>16</v>
      </c>
      <c r="BL565" s="135">
        <v>16</v>
      </c>
      <c r="BM565" s="135">
        <v>16.2</v>
      </c>
      <c r="BN565" s="169">
        <f t="shared" si="211"/>
        <v>15.84</v>
      </c>
      <c r="BO565" s="148">
        <v>16.2</v>
      </c>
      <c r="BP565" s="148">
        <v>16.2</v>
      </c>
      <c r="BQ565" s="148">
        <v>16.2</v>
      </c>
      <c r="BR565" s="148">
        <v>16.2</v>
      </c>
      <c r="BS565" s="169">
        <f t="shared" si="212"/>
        <v>16.2</v>
      </c>
      <c r="BT565" s="148">
        <v>16.2</v>
      </c>
      <c r="BU565" s="148">
        <v>16.2</v>
      </c>
      <c r="BV565" s="148">
        <v>16.2</v>
      </c>
      <c r="BW565" s="148">
        <v>16.2</v>
      </c>
      <c r="BX565" s="169">
        <f t="shared" si="213"/>
        <v>16.2</v>
      </c>
      <c r="BY565" s="148">
        <v>16.2</v>
      </c>
      <c r="BZ565" s="148">
        <v>16.2</v>
      </c>
      <c r="CA565" s="148">
        <v>15.5</v>
      </c>
      <c r="CB565" s="169">
        <f t="shared" si="214"/>
        <v>15.966666666666667</v>
      </c>
      <c r="CC565" s="148">
        <v>16.2</v>
      </c>
      <c r="CD565" s="148">
        <v>16.2</v>
      </c>
      <c r="CE565" s="148">
        <v>16.2</v>
      </c>
      <c r="CF565" s="148"/>
      <c r="CG565" s="148"/>
      <c r="CH565" s="169">
        <f t="shared" si="215"/>
        <v>16.2</v>
      </c>
    </row>
    <row r="566" spans="1:86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217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218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219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216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204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205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206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207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208"/>
        <v>16</v>
      </c>
      <c r="AY566" s="135">
        <v>16</v>
      </c>
      <c r="AZ566" s="135">
        <v>16</v>
      </c>
      <c r="BA566" s="135">
        <v>16</v>
      </c>
      <c r="BB566" s="135">
        <v>17</v>
      </c>
      <c r="BC566" s="169">
        <f t="shared" si="209"/>
        <v>16.25</v>
      </c>
      <c r="BD566" s="135">
        <v>17</v>
      </c>
      <c r="BE566" s="135">
        <v>17</v>
      </c>
      <c r="BF566" s="135">
        <v>17</v>
      </c>
      <c r="BG566" s="135">
        <v>17</v>
      </c>
      <c r="BH566" s="169">
        <f t="shared" si="210"/>
        <v>17</v>
      </c>
      <c r="BI566" s="135">
        <v>17</v>
      </c>
      <c r="BJ566" s="135">
        <v>17</v>
      </c>
      <c r="BK566" s="135">
        <v>17</v>
      </c>
      <c r="BL566" s="135">
        <v>17</v>
      </c>
      <c r="BM566" s="135">
        <v>17</v>
      </c>
      <c r="BN566" s="169">
        <f t="shared" si="211"/>
        <v>17</v>
      </c>
      <c r="BO566" s="148">
        <v>17</v>
      </c>
      <c r="BP566" s="148">
        <v>17</v>
      </c>
      <c r="BQ566" s="148">
        <v>17</v>
      </c>
      <c r="BR566" s="148">
        <v>17</v>
      </c>
      <c r="BS566" s="169">
        <f t="shared" si="212"/>
        <v>17</v>
      </c>
      <c r="BT566" s="148">
        <v>17</v>
      </c>
      <c r="BU566" s="148">
        <v>17</v>
      </c>
      <c r="BV566" s="148">
        <v>17</v>
      </c>
      <c r="BW566" s="148">
        <v>17</v>
      </c>
      <c r="BX566" s="169">
        <f t="shared" si="213"/>
        <v>17</v>
      </c>
      <c r="BY566" s="148">
        <v>17</v>
      </c>
      <c r="BZ566" s="148">
        <v>17</v>
      </c>
      <c r="CA566" s="148">
        <v>17.5</v>
      </c>
      <c r="CB566" s="169">
        <f t="shared" si="214"/>
        <v>17.166666666666668</v>
      </c>
      <c r="CC566" s="148">
        <v>17.8</v>
      </c>
      <c r="CD566" s="148">
        <v>17.8</v>
      </c>
      <c r="CE566" s="148">
        <v>17.8</v>
      </c>
      <c r="CF566" s="148"/>
      <c r="CG566" s="148"/>
      <c r="CH566" s="169">
        <f t="shared" si="215"/>
        <v>17.8</v>
      </c>
    </row>
    <row r="567" spans="1:86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217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218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219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216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204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205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206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207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208"/>
        <v>85</v>
      </c>
      <c r="AY567" s="135">
        <v>90</v>
      </c>
      <c r="AZ567" s="135">
        <v>80</v>
      </c>
      <c r="BA567" s="135">
        <v>85</v>
      </c>
      <c r="BB567" s="135">
        <v>90</v>
      </c>
      <c r="BC567" s="169">
        <f t="shared" si="209"/>
        <v>86.25</v>
      </c>
      <c r="BD567" s="135">
        <v>90</v>
      </c>
      <c r="BE567" s="135">
        <v>90</v>
      </c>
      <c r="BF567" s="135">
        <v>85</v>
      </c>
      <c r="BG567" s="135">
        <v>87</v>
      </c>
      <c r="BH567" s="169">
        <f t="shared" si="210"/>
        <v>88</v>
      </c>
      <c r="BI567" s="135">
        <v>88</v>
      </c>
      <c r="BJ567" s="135">
        <v>85</v>
      </c>
      <c r="BK567" s="135">
        <v>86</v>
      </c>
      <c r="BL567" s="135">
        <v>86</v>
      </c>
      <c r="BM567" s="135">
        <v>85</v>
      </c>
      <c r="BN567" s="169">
        <f t="shared" si="211"/>
        <v>86</v>
      </c>
      <c r="BO567" s="148">
        <v>88</v>
      </c>
      <c r="BP567" s="148">
        <v>88</v>
      </c>
      <c r="BQ567" s="148">
        <v>88</v>
      </c>
      <c r="BR567" s="148">
        <v>88.5</v>
      </c>
      <c r="BS567" s="169">
        <f t="shared" si="212"/>
        <v>88.125</v>
      </c>
      <c r="BT567" s="148">
        <v>88</v>
      </c>
      <c r="BU567" s="148">
        <v>88</v>
      </c>
      <c r="BV567" s="148">
        <v>88</v>
      </c>
      <c r="BW567" s="148">
        <v>88</v>
      </c>
      <c r="BX567" s="169">
        <f t="shared" si="213"/>
        <v>88</v>
      </c>
      <c r="BY567" s="148">
        <v>90</v>
      </c>
      <c r="BZ567" s="148">
        <v>90</v>
      </c>
      <c r="CA567" s="148">
        <v>88.65</v>
      </c>
      <c r="CB567" s="169">
        <f t="shared" si="214"/>
        <v>89.55</v>
      </c>
      <c r="CC567" s="148">
        <v>89</v>
      </c>
      <c r="CD567" s="148">
        <v>89</v>
      </c>
      <c r="CE567" s="148">
        <v>93</v>
      </c>
      <c r="CF567" s="148"/>
      <c r="CG567" s="148"/>
      <c r="CH567" s="169">
        <f t="shared" si="215"/>
        <v>90.333333333333329</v>
      </c>
    </row>
    <row r="568" spans="1:86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217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218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219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216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204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205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206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207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208"/>
        <v>83.75</v>
      </c>
      <c r="AY568" s="135">
        <v>90</v>
      </c>
      <c r="AZ568" s="135">
        <v>80</v>
      </c>
      <c r="BA568" s="135">
        <v>85</v>
      </c>
      <c r="BB568" s="135">
        <v>85</v>
      </c>
      <c r="BC568" s="169">
        <f t="shared" si="209"/>
        <v>85</v>
      </c>
      <c r="BD568" s="135">
        <v>85</v>
      </c>
      <c r="BE568" s="135">
        <v>95</v>
      </c>
      <c r="BF568" s="135">
        <v>88</v>
      </c>
      <c r="BG568" s="135">
        <v>90</v>
      </c>
      <c r="BH568" s="169">
        <f t="shared" si="210"/>
        <v>89.5</v>
      </c>
      <c r="BI568" s="135">
        <v>90</v>
      </c>
      <c r="BJ568" s="135">
        <v>90</v>
      </c>
      <c r="BK568" s="135">
        <v>90</v>
      </c>
      <c r="BL568" s="135">
        <v>90</v>
      </c>
      <c r="BM568" s="135">
        <v>90</v>
      </c>
      <c r="BN568" s="169">
        <f t="shared" si="211"/>
        <v>90</v>
      </c>
      <c r="BO568" s="148">
        <v>92</v>
      </c>
      <c r="BP568" s="148">
        <v>90</v>
      </c>
      <c r="BQ568" s="148">
        <v>90</v>
      </c>
      <c r="BR568" s="148">
        <v>90</v>
      </c>
      <c r="BS568" s="169">
        <f t="shared" si="212"/>
        <v>90.5</v>
      </c>
      <c r="BT568" s="148">
        <v>90</v>
      </c>
      <c r="BU568" s="148">
        <v>90</v>
      </c>
      <c r="BV568" s="148">
        <v>90</v>
      </c>
      <c r="BW568" s="148">
        <v>90</v>
      </c>
      <c r="BX568" s="169">
        <f t="shared" si="213"/>
        <v>90</v>
      </c>
      <c r="BY568" s="148">
        <v>95</v>
      </c>
      <c r="BZ568" s="148">
        <v>90</v>
      </c>
      <c r="CA568" s="148">
        <v>90</v>
      </c>
      <c r="CB568" s="169">
        <f t="shared" si="214"/>
        <v>91.666666666666671</v>
      </c>
      <c r="CC568" s="148">
        <v>91</v>
      </c>
      <c r="CD568" s="148">
        <v>91</v>
      </c>
      <c r="CE568" s="148">
        <v>95</v>
      </c>
      <c r="CF568" s="148"/>
      <c r="CG568" s="148"/>
      <c r="CH568" s="169">
        <f t="shared" si="215"/>
        <v>92.333333333333329</v>
      </c>
    </row>
    <row r="569" spans="1:86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217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218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219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216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204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205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206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207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208"/>
        <v>6.375</v>
      </c>
      <c r="AY569" s="135">
        <v>6</v>
      </c>
      <c r="AZ569" s="135">
        <v>6</v>
      </c>
      <c r="BA569" s="135">
        <v>6</v>
      </c>
      <c r="BB569" s="135">
        <v>6</v>
      </c>
      <c r="BC569" s="169">
        <f t="shared" si="209"/>
        <v>6</v>
      </c>
      <c r="BD569" s="135">
        <v>6</v>
      </c>
      <c r="BE569" s="135">
        <v>6</v>
      </c>
      <c r="BF569" s="135">
        <v>6</v>
      </c>
      <c r="BG569" s="135">
        <v>6</v>
      </c>
      <c r="BH569" s="169">
        <f t="shared" si="210"/>
        <v>6</v>
      </c>
      <c r="BI569" s="135">
        <v>6</v>
      </c>
      <c r="BJ569" s="135">
        <v>6</v>
      </c>
      <c r="BK569" s="135">
        <v>6</v>
      </c>
      <c r="BL569" s="135">
        <v>6</v>
      </c>
      <c r="BM569" s="135">
        <v>6</v>
      </c>
      <c r="BN569" s="169">
        <f t="shared" si="211"/>
        <v>6</v>
      </c>
      <c r="BO569" s="148">
        <v>6.5</v>
      </c>
      <c r="BP569" s="148">
        <v>6.5</v>
      </c>
      <c r="BQ569" s="148">
        <v>6.5</v>
      </c>
      <c r="BR569" s="148">
        <v>6.5</v>
      </c>
      <c r="BS569" s="169">
        <f t="shared" si="212"/>
        <v>6.5</v>
      </c>
      <c r="BT569" s="148">
        <v>7</v>
      </c>
      <c r="BU569" s="148">
        <v>7</v>
      </c>
      <c r="BV569" s="148">
        <v>7</v>
      </c>
      <c r="BW569" s="148">
        <v>7</v>
      </c>
      <c r="BX569" s="169">
        <f t="shared" si="213"/>
        <v>7</v>
      </c>
      <c r="BY569" s="148">
        <v>7.5</v>
      </c>
      <c r="BZ569" s="148">
        <v>7.5</v>
      </c>
      <c r="CA569" s="148">
        <v>7.25</v>
      </c>
      <c r="CB569" s="169">
        <f t="shared" si="214"/>
        <v>7.416666666666667</v>
      </c>
      <c r="CC569" s="148">
        <v>7.25</v>
      </c>
      <c r="CD569" s="148">
        <v>7.25</v>
      </c>
      <c r="CE569" s="148">
        <v>7.25</v>
      </c>
      <c r="CF569" s="148"/>
      <c r="CG569" s="148"/>
      <c r="CH569" s="169">
        <f t="shared" si="215"/>
        <v>7.25</v>
      </c>
    </row>
    <row r="570" spans="1:86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217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218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219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216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204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205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206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207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208"/>
        <v>12</v>
      </c>
      <c r="AY570" s="135">
        <v>12</v>
      </c>
      <c r="AZ570" s="135">
        <v>12</v>
      </c>
      <c r="BA570" s="135">
        <v>12</v>
      </c>
      <c r="BB570" s="135">
        <v>11</v>
      </c>
      <c r="BC570" s="169">
        <f t="shared" si="209"/>
        <v>11.75</v>
      </c>
      <c r="BD570" s="135">
        <v>11</v>
      </c>
      <c r="BE570" s="135">
        <v>11</v>
      </c>
      <c r="BF570" s="135">
        <v>11</v>
      </c>
      <c r="BG570" s="135">
        <v>11</v>
      </c>
      <c r="BH570" s="169">
        <f t="shared" si="210"/>
        <v>11</v>
      </c>
      <c r="BI570" s="135">
        <v>11.6</v>
      </c>
      <c r="BJ570" s="135">
        <v>11.6</v>
      </c>
      <c r="BK570" s="135">
        <v>11.6</v>
      </c>
      <c r="BL570" s="135">
        <v>11.6</v>
      </c>
      <c r="BM570" s="135">
        <v>12.66</v>
      </c>
      <c r="BN570" s="169">
        <f t="shared" si="211"/>
        <v>11.812000000000001</v>
      </c>
      <c r="BO570" s="148">
        <v>13</v>
      </c>
      <c r="BP570" s="148">
        <v>12.5</v>
      </c>
      <c r="BQ570" s="148">
        <v>12.5</v>
      </c>
      <c r="BR570" s="148">
        <v>13</v>
      </c>
      <c r="BS570" s="169">
        <f t="shared" si="212"/>
        <v>12.75</v>
      </c>
      <c r="BT570" s="148">
        <v>13</v>
      </c>
      <c r="BU570" s="148">
        <v>13</v>
      </c>
      <c r="BV570" s="148">
        <v>11.66</v>
      </c>
      <c r="BW570" s="148">
        <v>11.66</v>
      </c>
      <c r="BX570" s="169">
        <f t="shared" si="213"/>
        <v>12.329999999999998</v>
      </c>
      <c r="BY570" s="148">
        <v>12</v>
      </c>
      <c r="BZ570" s="148">
        <v>12</v>
      </c>
      <c r="CA570" s="148">
        <v>13</v>
      </c>
      <c r="CB570" s="169">
        <f t="shared" si="214"/>
        <v>12.333333333333334</v>
      </c>
      <c r="CC570" s="148">
        <v>13</v>
      </c>
      <c r="CD570" s="148">
        <v>13</v>
      </c>
      <c r="CE570" s="148">
        <v>11</v>
      </c>
      <c r="CF570" s="148"/>
      <c r="CG570" s="148"/>
      <c r="CH570" s="169">
        <f t="shared" si="215"/>
        <v>12.333333333333334</v>
      </c>
    </row>
    <row r="571" spans="1:86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217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218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219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216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204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205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206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207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208"/>
        <v>12</v>
      </c>
      <c r="AY571" s="135">
        <v>11</v>
      </c>
      <c r="AZ571" s="135">
        <v>11</v>
      </c>
      <c r="BA571" s="135">
        <v>11</v>
      </c>
      <c r="BB571" s="135">
        <v>11</v>
      </c>
      <c r="BC571" s="169">
        <f t="shared" si="209"/>
        <v>11</v>
      </c>
      <c r="BD571" s="135">
        <v>11</v>
      </c>
      <c r="BE571" s="135">
        <v>11</v>
      </c>
      <c r="BF571" s="135">
        <v>11</v>
      </c>
      <c r="BG571" s="135">
        <v>11</v>
      </c>
      <c r="BH571" s="169">
        <f t="shared" si="210"/>
        <v>11</v>
      </c>
      <c r="BI571" s="135">
        <v>11</v>
      </c>
      <c r="BJ571" s="135">
        <v>11</v>
      </c>
      <c r="BK571" s="135">
        <v>11</v>
      </c>
      <c r="BL571" s="135">
        <v>11</v>
      </c>
      <c r="BM571" s="135">
        <v>11</v>
      </c>
      <c r="BN571" s="169">
        <f t="shared" si="211"/>
        <v>11</v>
      </c>
      <c r="BO571" s="148">
        <v>11</v>
      </c>
      <c r="BP571" s="148">
        <v>11</v>
      </c>
      <c r="BQ571" s="148">
        <v>11</v>
      </c>
      <c r="BR571" s="148">
        <v>10.5</v>
      </c>
      <c r="BS571" s="169">
        <f t="shared" si="212"/>
        <v>10.875</v>
      </c>
      <c r="BT571" s="148">
        <v>10.5</v>
      </c>
      <c r="BU571" s="148">
        <v>10.5</v>
      </c>
      <c r="BV571" s="148">
        <v>10.5</v>
      </c>
      <c r="BW571" s="148">
        <v>10.5</v>
      </c>
      <c r="BX571" s="169">
        <f t="shared" si="213"/>
        <v>10.5</v>
      </c>
      <c r="BY571" s="148">
        <v>10.5</v>
      </c>
      <c r="BZ571" s="148">
        <v>10.5</v>
      </c>
      <c r="CA571" s="148">
        <v>10.5</v>
      </c>
      <c r="CB571" s="169">
        <f t="shared" si="214"/>
        <v>10.5</v>
      </c>
      <c r="CC571" s="148">
        <v>10.5</v>
      </c>
      <c r="CD571" s="148">
        <v>10.5</v>
      </c>
      <c r="CE571" s="148">
        <v>10.5</v>
      </c>
      <c r="CF571" s="148"/>
      <c r="CG571" s="148"/>
      <c r="CH571" s="169">
        <f t="shared" si="215"/>
        <v>10.5</v>
      </c>
    </row>
    <row r="572" spans="1:86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217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218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219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216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204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205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206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207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208"/>
        <v>50</v>
      </c>
      <c r="AY572" s="135">
        <v>50</v>
      </c>
      <c r="AZ572" s="135">
        <v>50</v>
      </c>
      <c r="BA572" s="135">
        <v>50</v>
      </c>
      <c r="BB572" s="135">
        <v>50</v>
      </c>
      <c r="BC572" s="169">
        <f t="shared" si="209"/>
        <v>50</v>
      </c>
      <c r="BD572" s="135">
        <v>50</v>
      </c>
      <c r="BE572" s="135">
        <v>50</v>
      </c>
      <c r="BF572" s="135">
        <v>50</v>
      </c>
      <c r="BG572" s="135">
        <v>50</v>
      </c>
      <c r="BH572" s="169">
        <f t="shared" si="210"/>
        <v>50</v>
      </c>
      <c r="BI572" s="135">
        <v>50</v>
      </c>
      <c r="BJ572" s="135">
        <v>50</v>
      </c>
      <c r="BK572" s="135">
        <v>50</v>
      </c>
      <c r="BL572" s="135">
        <v>50</v>
      </c>
      <c r="BM572" s="135">
        <v>50</v>
      </c>
      <c r="BN572" s="169">
        <f t="shared" si="211"/>
        <v>50</v>
      </c>
      <c r="BO572" s="148">
        <v>50</v>
      </c>
      <c r="BP572" s="148">
        <v>50</v>
      </c>
      <c r="BQ572" s="148">
        <v>50</v>
      </c>
      <c r="BR572" s="148">
        <v>50</v>
      </c>
      <c r="BS572" s="169">
        <f t="shared" si="212"/>
        <v>50</v>
      </c>
      <c r="BT572" s="148">
        <v>50</v>
      </c>
      <c r="BU572" s="148">
        <v>50</v>
      </c>
      <c r="BV572" s="148">
        <v>50</v>
      </c>
      <c r="BW572" s="148">
        <v>50</v>
      </c>
      <c r="BX572" s="169">
        <f t="shared" si="213"/>
        <v>50</v>
      </c>
      <c r="BY572" s="148">
        <v>50</v>
      </c>
      <c r="BZ572" s="148">
        <v>50</v>
      </c>
      <c r="CA572" s="148">
        <v>50</v>
      </c>
      <c r="CB572" s="169">
        <f t="shared" si="214"/>
        <v>50</v>
      </c>
      <c r="CC572" s="148">
        <v>50</v>
      </c>
      <c r="CD572" s="148">
        <v>50</v>
      </c>
      <c r="CE572" s="148">
        <v>50</v>
      </c>
      <c r="CF572" s="148"/>
      <c r="CG572" s="148"/>
      <c r="CH572" s="169">
        <f t="shared" si="215"/>
        <v>50</v>
      </c>
    </row>
    <row r="573" spans="1:86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217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218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219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216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204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205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206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207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208"/>
        <v>50</v>
      </c>
      <c r="AY573" s="135">
        <v>50</v>
      </c>
      <c r="AZ573" s="135">
        <v>50</v>
      </c>
      <c r="BA573" s="135">
        <v>50</v>
      </c>
      <c r="BB573" s="135">
        <v>50</v>
      </c>
      <c r="BC573" s="169">
        <f t="shared" si="209"/>
        <v>50</v>
      </c>
      <c r="BD573" s="135">
        <v>50</v>
      </c>
      <c r="BE573" s="135">
        <v>50</v>
      </c>
      <c r="BF573" s="135">
        <v>50</v>
      </c>
      <c r="BG573" s="135">
        <v>50</v>
      </c>
      <c r="BH573" s="169">
        <f t="shared" si="210"/>
        <v>50</v>
      </c>
      <c r="BI573" s="135">
        <v>50</v>
      </c>
      <c r="BJ573" s="135">
        <v>50</v>
      </c>
      <c r="BK573" s="135">
        <v>50</v>
      </c>
      <c r="BL573" s="135">
        <v>50</v>
      </c>
      <c r="BM573" s="135">
        <v>50</v>
      </c>
      <c r="BN573" s="169">
        <f t="shared" si="211"/>
        <v>50</v>
      </c>
      <c r="BO573" s="148">
        <v>50</v>
      </c>
      <c r="BP573" s="148">
        <v>50</v>
      </c>
      <c r="BQ573" s="148">
        <v>50</v>
      </c>
      <c r="BR573" s="148">
        <v>50</v>
      </c>
      <c r="BS573" s="169">
        <f t="shared" si="212"/>
        <v>50</v>
      </c>
      <c r="BT573" s="148">
        <v>50</v>
      </c>
      <c r="BU573" s="148">
        <v>50</v>
      </c>
      <c r="BV573" s="148">
        <v>50</v>
      </c>
      <c r="BW573" s="148">
        <v>50</v>
      </c>
      <c r="BX573" s="169">
        <f t="shared" si="213"/>
        <v>50</v>
      </c>
      <c r="BY573" s="148">
        <v>50</v>
      </c>
      <c r="BZ573" s="148">
        <v>50</v>
      </c>
      <c r="CA573" s="148">
        <v>50</v>
      </c>
      <c r="CB573" s="169">
        <f t="shared" si="214"/>
        <v>50</v>
      </c>
      <c r="CC573" s="148">
        <v>50</v>
      </c>
      <c r="CD573" s="148">
        <v>50</v>
      </c>
      <c r="CE573" s="148">
        <v>50</v>
      </c>
      <c r="CF573" s="148"/>
      <c r="CG573" s="148"/>
      <c r="CH573" s="169">
        <f t="shared" si="215"/>
        <v>50</v>
      </c>
    </row>
    <row r="574" spans="1:86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217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218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219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216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204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205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206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207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208"/>
        <v>5</v>
      </c>
      <c r="AY574" s="135">
        <v>5</v>
      </c>
      <c r="AZ574" s="135">
        <v>4.8</v>
      </c>
      <c r="BA574" s="135">
        <v>4.8</v>
      </c>
      <c r="BB574" s="135">
        <v>4.9000000000000004</v>
      </c>
      <c r="BC574" s="169">
        <f t="shared" si="209"/>
        <v>4.875</v>
      </c>
      <c r="BD574" s="135">
        <v>4.9000000000000004</v>
      </c>
      <c r="BE574" s="135">
        <v>4.9000000000000004</v>
      </c>
      <c r="BF574" s="135">
        <v>4.9000000000000004</v>
      </c>
      <c r="BG574" s="135">
        <v>4.9000000000000004</v>
      </c>
      <c r="BH574" s="169">
        <f t="shared" si="210"/>
        <v>4.9000000000000004</v>
      </c>
      <c r="BI574" s="135">
        <v>4.9000000000000004</v>
      </c>
      <c r="BJ574" s="135">
        <v>5.2</v>
      </c>
      <c r="BK574" s="135">
        <v>5.2</v>
      </c>
      <c r="BL574" s="135">
        <v>5.2</v>
      </c>
      <c r="BM574" s="135">
        <v>5</v>
      </c>
      <c r="BN574" s="169">
        <f t="shared" si="211"/>
        <v>5.0999999999999996</v>
      </c>
      <c r="BO574" s="148">
        <v>5</v>
      </c>
      <c r="BP574" s="148">
        <v>5</v>
      </c>
      <c r="BQ574" s="148">
        <v>5</v>
      </c>
      <c r="BR574" s="148">
        <v>5</v>
      </c>
      <c r="BS574" s="169">
        <f t="shared" si="212"/>
        <v>5</v>
      </c>
      <c r="BT574" s="148">
        <v>5</v>
      </c>
      <c r="BU574" s="148">
        <v>5</v>
      </c>
      <c r="BV574" s="148">
        <v>5</v>
      </c>
      <c r="BW574" s="148">
        <v>5</v>
      </c>
      <c r="BX574" s="169">
        <f t="shared" si="213"/>
        <v>5</v>
      </c>
      <c r="BY574" s="148">
        <v>5</v>
      </c>
      <c r="BZ574" s="148">
        <v>5</v>
      </c>
      <c r="CA574" s="148">
        <v>4.9000000000000004</v>
      </c>
      <c r="CB574" s="169">
        <f t="shared" si="214"/>
        <v>4.9666666666666668</v>
      </c>
      <c r="CC574" s="148">
        <v>5</v>
      </c>
      <c r="CD574" s="148">
        <v>5</v>
      </c>
      <c r="CE574" s="148">
        <v>5</v>
      </c>
      <c r="CF574" s="148"/>
      <c r="CG574" s="148"/>
      <c r="CH574" s="169">
        <f t="shared" si="215"/>
        <v>5</v>
      </c>
    </row>
    <row r="575" spans="1:86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217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218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219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216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204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205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206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207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208"/>
        <v>4.5999999999999996</v>
      </c>
      <c r="AY575" s="135">
        <v>4.5999999999999996</v>
      </c>
      <c r="AZ575" s="135">
        <v>5</v>
      </c>
      <c r="BA575" s="135">
        <v>4.4000000000000004</v>
      </c>
      <c r="BB575" s="135">
        <v>4.4000000000000004</v>
      </c>
      <c r="BC575" s="169">
        <f t="shared" si="209"/>
        <v>4.5999999999999996</v>
      </c>
      <c r="BD575" s="135">
        <v>4.4000000000000004</v>
      </c>
      <c r="BE575" s="135">
        <v>4.4000000000000004</v>
      </c>
      <c r="BF575" s="135">
        <v>4.4000000000000004</v>
      </c>
      <c r="BG575" s="135">
        <v>4.4000000000000004</v>
      </c>
      <c r="BH575" s="169">
        <f t="shared" si="210"/>
        <v>4.4000000000000004</v>
      </c>
      <c r="BI575" s="135">
        <v>4.4000000000000004</v>
      </c>
      <c r="BJ575" s="135">
        <v>4.4000000000000004</v>
      </c>
      <c r="BK575" s="135">
        <v>4.4000000000000004</v>
      </c>
      <c r="BL575" s="135">
        <v>4.4000000000000004</v>
      </c>
      <c r="BM575" s="135">
        <v>4.2</v>
      </c>
      <c r="BN575" s="169">
        <f t="shared" si="211"/>
        <v>4.3600000000000003</v>
      </c>
      <c r="BO575" s="148">
        <v>4.3</v>
      </c>
      <c r="BP575" s="148">
        <v>4.3</v>
      </c>
      <c r="BQ575" s="148">
        <v>4.3</v>
      </c>
      <c r="BR575" s="148">
        <v>4.3</v>
      </c>
      <c r="BS575" s="169">
        <f t="shared" si="212"/>
        <v>4.3</v>
      </c>
      <c r="BT575" s="148">
        <v>4.3</v>
      </c>
      <c r="BU575" s="148">
        <v>4.3</v>
      </c>
      <c r="BV575" s="148">
        <v>4.3</v>
      </c>
      <c r="BW575" s="148">
        <v>4</v>
      </c>
      <c r="BX575" s="169">
        <f t="shared" si="213"/>
        <v>4.2249999999999996</v>
      </c>
      <c r="BY575" s="148">
        <v>4</v>
      </c>
      <c r="BZ575" s="148">
        <v>4</v>
      </c>
      <c r="CA575" s="148">
        <v>4</v>
      </c>
      <c r="CB575" s="169">
        <f t="shared" si="214"/>
        <v>4</v>
      </c>
      <c r="CC575" s="148">
        <v>4</v>
      </c>
      <c r="CD575" s="148">
        <v>4</v>
      </c>
      <c r="CE575" s="148">
        <v>4</v>
      </c>
      <c r="CF575" s="148"/>
      <c r="CG575" s="148"/>
      <c r="CH575" s="169">
        <f t="shared" si="215"/>
        <v>4</v>
      </c>
    </row>
    <row r="576" spans="1:86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217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218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219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216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204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205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206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207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208"/>
        <v>3.5</v>
      </c>
      <c r="AY576" s="135">
        <v>3.5</v>
      </c>
      <c r="AZ576" s="135">
        <v>3.5</v>
      </c>
      <c r="BA576" s="135">
        <v>3.5</v>
      </c>
      <c r="BB576" s="135">
        <v>3.5</v>
      </c>
      <c r="BC576" s="169">
        <f t="shared" si="209"/>
        <v>3.5</v>
      </c>
      <c r="BD576" s="135">
        <v>3.5</v>
      </c>
      <c r="BE576" s="135">
        <v>3.5</v>
      </c>
      <c r="BF576" s="135">
        <v>3.5</v>
      </c>
      <c r="BG576" s="135">
        <v>3.5</v>
      </c>
      <c r="BH576" s="169">
        <f t="shared" si="210"/>
        <v>3.5</v>
      </c>
      <c r="BI576" s="135">
        <v>3.5</v>
      </c>
      <c r="BJ576" s="135">
        <v>3.5</v>
      </c>
      <c r="BK576" s="135">
        <v>3.5</v>
      </c>
      <c r="BL576" s="135">
        <v>3.5</v>
      </c>
      <c r="BM576" s="135">
        <v>3.5</v>
      </c>
      <c r="BN576" s="169">
        <f t="shared" si="211"/>
        <v>3.5</v>
      </c>
      <c r="BO576" s="148">
        <v>3.5</v>
      </c>
      <c r="BP576" s="148">
        <v>3.5</v>
      </c>
      <c r="BQ576" s="148">
        <v>3.5</v>
      </c>
      <c r="BR576" s="148">
        <v>3.5</v>
      </c>
      <c r="BS576" s="169">
        <f t="shared" si="212"/>
        <v>3.5</v>
      </c>
      <c r="BT576" s="148">
        <v>3.5</v>
      </c>
      <c r="BU576" s="148">
        <v>3.5</v>
      </c>
      <c r="BV576" s="148">
        <v>3.5</v>
      </c>
      <c r="BW576" s="148">
        <v>3.5</v>
      </c>
      <c r="BX576" s="169">
        <f t="shared" si="213"/>
        <v>3.5</v>
      </c>
      <c r="BY576" s="148">
        <v>3.5</v>
      </c>
      <c r="BZ576" s="148">
        <v>3.5</v>
      </c>
      <c r="CA576" s="148">
        <v>3.75</v>
      </c>
      <c r="CB576" s="169">
        <f t="shared" si="214"/>
        <v>3.5833333333333335</v>
      </c>
      <c r="CC576" s="148">
        <v>3.75</v>
      </c>
      <c r="CD576" s="148">
        <v>3.75</v>
      </c>
      <c r="CE576" s="148">
        <v>3.75</v>
      </c>
      <c r="CF576" s="148"/>
      <c r="CG576" s="148"/>
      <c r="CH576" s="169">
        <f t="shared" si="215"/>
        <v>3.75</v>
      </c>
    </row>
    <row r="577" spans="1:86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217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218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219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216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204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205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206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207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208"/>
        <v>17</v>
      </c>
      <c r="AY577" s="135">
        <v>17</v>
      </c>
      <c r="AZ577" s="135">
        <v>17</v>
      </c>
      <c r="BA577" s="135">
        <v>17</v>
      </c>
      <c r="BB577" s="135">
        <v>17</v>
      </c>
      <c r="BC577" s="169">
        <f t="shared" si="209"/>
        <v>17</v>
      </c>
      <c r="BD577" s="135">
        <v>17</v>
      </c>
      <c r="BE577" s="135">
        <v>17</v>
      </c>
      <c r="BF577" s="135">
        <v>17</v>
      </c>
      <c r="BG577" s="135">
        <v>17</v>
      </c>
      <c r="BH577" s="169">
        <f t="shared" si="210"/>
        <v>17</v>
      </c>
      <c r="BI577" s="135">
        <v>18</v>
      </c>
      <c r="BJ577" s="135">
        <v>18</v>
      </c>
      <c r="BK577" s="135">
        <v>18</v>
      </c>
      <c r="BL577" s="135">
        <v>18</v>
      </c>
      <c r="BM577" s="135">
        <v>18</v>
      </c>
      <c r="BN577" s="169">
        <f t="shared" si="211"/>
        <v>18</v>
      </c>
      <c r="BO577" s="148">
        <v>18</v>
      </c>
      <c r="BP577" s="148">
        <v>18</v>
      </c>
      <c r="BQ577" s="148">
        <v>18</v>
      </c>
      <c r="BR577" s="148">
        <v>18</v>
      </c>
      <c r="BS577" s="169">
        <f t="shared" si="212"/>
        <v>18</v>
      </c>
      <c r="BT577" s="148">
        <v>18</v>
      </c>
      <c r="BU577" s="148">
        <v>18</v>
      </c>
      <c r="BV577" s="148">
        <v>18</v>
      </c>
      <c r="BW577" s="148">
        <v>18</v>
      </c>
      <c r="BX577" s="169">
        <f t="shared" si="213"/>
        <v>18</v>
      </c>
      <c r="BY577" s="148">
        <v>18</v>
      </c>
      <c r="BZ577" s="148">
        <v>18</v>
      </c>
      <c r="CA577" s="148">
        <v>16.25</v>
      </c>
      <c r="CB577" s="169">
        <f t="shared" si="214"/>
        <v>17.416666666666668</v>
      </c>
      <c r="CC577" s="148">
        <v>16.25</v>
      </c>
      <c r="CD577" s="148">
        <v>16.25</v>
      </c>
      <c r="CE577" s="148">
        <v>16.25</v>
      </c>
      <c r="CF577" s="148"/>
      <c r="CG577" s="148"/>
      <c r="CH577" s="169">
        <f t="shared" si="215"/>
        <v>16.25</v>
      </c>
    </row>
    <row r="578" spans="1:86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217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218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219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216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204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205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206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207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208"/>
        <v>17</v>
      </c>
      <c r="AY578" s="135">
        <v>17</v>
      </c>
      <c r="AZ578" s="135">
        <v>17</v>
      </c>
      <c r="BA578" s="135">
        <v>17</v>
      </c>
      <c r="BB578" s="135">
        <v>18</v>
      </c>
      <c r="BC578" s="169">
        <f t="shared" si="209"/>
        <v>17.25</v>
      </c>
      <c r="BD578" s="135">
        <v>18</v>
      </c>
      <c r="BE578" s="135">
        <v>18</v>
      </c>
      <c r="BF578" s="135">
        <v>16</v>
      </c>
      <c r="BG578" s="135">
        <v>16</v>
      </c>
      <c r="BH578" s="169">
        <f t="shared" si="210"/>
        <v>17</v>
      </c>
      <c r="BI578" s="135">
        <v>17</v>
      </c>
      <c r="BJ578" s="135">
        <v>17</v>
      </c>
      <c r="BK578" s="135">
        <v>17</v>
      </c>
      <c r="BL578" s="135">
        <v>17</v>
      </c>
      <c r="BM578" s="135">
        <v>18</v>
      </c>
      <c r="BN578" s="169">
        <f t="shared" si="211"/>
        <v>17.2</v>
      </c>
      <c r="BO578" s="148">
        <v>18</v>
      </c>
      <c r="BP578" s="148">
        <v>18</v>
      </c>
      <c r="BQ578" s="148">
        <v>18</v>
      </c>
      <c r="BR578" s="148">
        <v>18</v>
      </c>
      <c r="BS578" s="169">
        <f t="shared" si="212"/>
        <v>18</v>
      </c>
      <c r="BT578" s="148">
        <v>18</v>
      </c>
      <c r="BU578" s="148">
        <v>18</v>
      </c>
      <c r="BV578" s="148">
        <v>18</v>
      </c>
      <c r="BW578" s="148">
        <v>18</v>
      </c>
      <c r="BX578" s="169">
        <f t="shared" si="213"/>
        <v>18</v>
      </c>
      <c r="BY578" s="148">
        <v>18</v>
      </c>
      <c r="BZ578" s="148">
        <v>18</v>
      </c>
      <c r="CA578" s="148">
        <v>18</v>
      </c>
      <c r="CB578" s="169">
        <f t="shared" si="214"/>
        <v>18</v>
      </c>
      <c r="CC578" s="148">
        <v>18</v>
      </c>
      <c r="CD578" s="148">
        <v>18</v>
      </c>
      <c r="CE578" s="148">
        <v>18</v>
      </c>
      <c r="CF578" s="148"/>
      <c r="CG578" s="148"/>
      <c r="CH578" s="169">
        <f t="shared" si="215"/>
        <v>18</v>
      </c>
    </row>
    <row r="579" spans="1:86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217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218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219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216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204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205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206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207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208"/>
        <v>15</v>
      </c>
      <c r="AY579" s="135">
        <v>15</v>
      </c>
      <c r="AZ579" s="135">
        <v>15</v>
      </c>
      <c r="BA579" s="135">
        <v>15</v>
      </c>
      <c r="BB579" s="135">
        <v>16</v>
      </c>
      <c r="BC579" s="169">
        <f t="shared" si="209"/>
        <v>15.25</v>
      </c>
      <c r="BD579" s="135">
        <v>16</v>
      </c>
      <c r="BE579" s="135">
        <v>16</v>
      </c>
      <c r="BF579" s="135">
        <v>16</v>
      </c>
      <c r="BG579" s="135">
        <v>16</v>
      </c>
      <c r="BH579" s="169">
        <f t="shared" si="210"/>
        <v>16</v>
      </c>
      <c r="BI579" s="135">
        <v>16</v>
      </c>
      <c r="BJ579" s="135">
        <v>16</v>
      </c>
      <c r="BK579" s="135">
        <v>16</v>
      </c>
      <c r="BL579" s="135">
        <v>16</v>
      </c>
      <c r="BM579" s="135">
        <v>16</v>
      </c>
      <c r="BN579" s="169">
        <f t="shared" si="211"/>
        <v>16</v>
      </c>
      <c r="BO579" s="148">
        <v>16</v>
      </c>
      <c r="BP579" s="148">
        <v>16</v>
      </c>
      <c r="BQ579" s="148">
        <v>16</v>
      </c>
      <c r="BR579" s="148">
        <v>16</v>
      </c>
      <c r="BS579" s="169">
        <f t="shared" si="212"/>
        <v>16</v>
      </c>
      <c r="BT579" s="148">
        <v>16</v>
      </c>
      <c r="BU579" s="148">
        <v>16</v>
      </c>
      <c r="BV579" s="148">
        <v>16</v>
      </c>
      <c r="BW579" s="148">
        <v>16</v>
      </c>
      <c r="BX579" s="169">
        <f t="shared" si="213"/>
        <v>16</v>
      </c>
      <c r="BY579" s="148">
        <v>16</v>
      </c>
      <c r="BZ579" s="148">
        <v>16</v>
      </c>
      <c r="CA579" s="148">
        <v>16</v>
      </c>
      <c r="CB579" s="169">
        <f t="shared" si="214"/>
        <v>16</v>
      </c>
      <c r="CC579" s="148">
        <v>16</v>
      </c>
      <c r="CD579" s="148">
        <v>16</v>
      </c>
      <c r="CE579" s="148">
        <v>16</v>
      </c>
      <c r="CF579" s="148"/>
      <c r="CG579" s="148"/>
      <c r="CH579" s="169">
        <f t="shared" si="215"/>
        <v>16</v>
      </c>
    </row>
    <row r="580" spans="1:86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217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218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219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216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204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205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206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207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208"/>
        <v>5</v>
      </c>
      <c r="AY580" s="135">
        <v>5</v>
      </c>
      <c r="AZ580" s="135">
        <v>5</v>
      </c>
      <c r="BA580" s="135">
        <v>5</v>
      </c>
      <c r="BB580" s="135">
        <v>5</v>
      </c>
      <c r="BC580" s="169">
        <f t="shared" si="209"/>
        <v>5</v>
      </c>
      <c r="BD580" s="135">
        <v>5</v>
      </c>
      <c r="BE580" s="135">
        <v>5</v>
      </c>
      <c r="BF580" s="135">
        <v>5</v>
      </c>
      <c r="BG580" s="135">
        <v>5</v>
      </c>
      <c r="BH580" s="169">
        <f t="shared" si="210"/>
        <v>5</v>
      </c>
      <c r="BI580" s="135">
        <v>5</v>
      </c>
      <c r="BJ580" s="135">
        <v>5</v>
      </c>
      <c r="BK580" s="135">
        <v>5</v>
      </c>
      <c r="BL580" s="135">
        <v>5</v>
      </c>
      <c r="BM580" s="135">
        <v>5</v>
      </c>
      <c r="BN580" s="169">
        <f t="shared" si="211"/>
        <v>5</v>
      </c>
      <c r="BO580" s="148">
        <v>5</v>
      </c>
      <c r="BP580" s="148">
        <v>5</v>
      </c>
      <c r="BQ580" s="148">
        <v>5</v>
      </c>
      <c r="BR580" s="148">
        <v>5</v>
      </c>
      <c r="BS580" s="169">
        <f t="shared" si="212"/>
        <v>5</v>
      </c>
      <c r="BT580" s="148">
        <v>5</v>
      </c>
      <c r="BU580" s="148">
        <v>5</v>
      </c>
      <c r="BV580" s="148">
        <v>5</v>
      </c>
      <c r="BW580" s="148">
        <v>5</v>
      </c>
      <c r="BX580" s="169">
        <f t="shared" si="213"/>
        <v>5</v>
      </c>
      <c r="BY580" s="148">
        <v>5</v>
      </c>
      <c r="BZ580" s="148">
        <v>5</v>
      </c>
      <c r="CA580" s="148">
        <v>5</v>
      </c>
      <c r="CB580" s="169">
        <f t="shared" si="214"/>
        <v>5</v>
      </c>
      <c r="CC580" s="148">
        <v>5</v>
      </c>
      <c r="CD580" s="148">
        <v>5</v>
      </c>
      <c r="CE580" s="148">
        <v>5</v>
      </c>
      <c r="CF580" s="148"/>
      <c r="CG580" s="148"/>
      <c r="CH580" s="169">
        <f t="shared" si="215"/>
        <v>5</v>
      </c>
    </row>
    <row r="581" spans="1:86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217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218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219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216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204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205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206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207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208"/>
        <v>3.5</v>
      </c>
      <c r="AY581" s="135">
        <v>3.5</v>
      </c>
      <c r="AZ581" s="135">
        <v>3.5</v>
      </c>
      <c r="BA581" s="135">
        <v>3.5</v>
      </c>
      <c r="BB581" s="135">
        <v>3.5</v>
      </c>
      <c r="BC581" s="169">
        <f t="shared" si="209"/>
        <v>3.5</v>
      </c>
      <c r="BD581" s="135">
        <v>3.5</v>
      </c>
      <c r="BE581" s="135">
        <v>3.5</v>
      </c>
      <c r="BF581" s="135">
        <v>3.5</v>
      </c>
      <c r="BG581" s="135">
        <v>3.5</v>
      </c>
      <c r="BH581" s="169">
        <f t="shared" si="210"/>
        <v>3.5</v>
      </c>
      <c r="BI581" s="135">
        <v>3.5</v>
      </c>
      <c r="BJ581" s="135">
        <v>3.5</v>
      </c>
      <c r="BK581" s="135">
        <v>3.5</v>
      </c>
      <c r="BL581" s="135">
        <v>3.5</v>
      </c>
      <c r="BM581" s="135">
        <v>3.5</v>
      </c>
      <c r="BN581" s="169">
        <f t="shared" si="211"/>
        <v>3.5</v>
      </c>
      <c r="BO581" s="148">
        <v>3.5</v>
      </c>
      <c r="BP581" s="148">
        <v>3.5</v>
      </c>
      <c r="BQ581" s="148">
        <v>3.5</v>
      </c>
      <c r="BR581" s="148">
        <v>3.5</v>
      </c>
      <c r="BS581" s="169">
        <f t="shared" si="212"/>
        <v>3.5</v>
      </c>
      <c r="BT581" s="148">
        <v>3.5</v>
      </c>
      <c r="BU581" s="148">
        <v>3.5</v>
      </c>
      <c r="BV581" s="148">
        <v>3.5</v>
      </c>
      <c r="BW581" s="148">
        <v>3.5</v>
      </c>
      <c r="BX581" s="169">
        <f t="shared" si="213"/>
        <v>3.5</v>
      </c>
      <c r="BY581" s="148">
        <v>3.5</v>
      </c>
      <c r="BZ581" s="148">
        <v>3.5</v>
      </c>
      <c r="CA581" s="148">
        <v>3.5</v>
      </c>
      <c r="CB581" s="169">
        <f t="shared" si="214"/>
        <v>3.5</v>
      </c>
      <c r="CC581" s="148">
        <v>3.5</v>
      </c>
      <c r="CD581" s="148">
        <v>3.5</v>
      </c>
      <c r="CE581" s="148">
        <v>3.5</v>
      </c>
      <c r="CF581" s="148"/>
      <c r="CG581" s="148"/>
      <c r="CH581" s="169">
        <f t="shared" si="215"/>
        <v>3.5</v>
      </c>
    </row>
    <row r="582" spans="1:86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217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218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219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216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204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205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206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207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208"/>
        <v>40</v>
      </c>
      <c r="AY582" s="135">
        <v>40</v>
      </c>
      <c r="AZ582" s="135">
        <v>40</v>
      </c>
      <c r="BA582" s="135">
        <v>40</v>
      </c>
      <c r="BB582" s="135">
        <v>40</v>
      </c>
      <c r="BC582" s="169">
        <f t="shared" si="209"/>
        <v>40</v>
      </c>
      <c r="BD582" s="135">
        <v>40</v>
      </c>
      <c r="BE582" s="135">
        <v>40</v>
      </c>
      <c r="BF582" s="135">
        <v>40</v>
      </c>
      <c r="BG582" s="135">
        <v>40</v>
      </c>
      <c r="BH582" s="169">
        <f t="shared" si="210"/>
        <v>40</v>
      </c>
      <c r="BI582" s="135">
        <v>40</v>
      </c>
      <c r="BJ582" s="135">
        <v>40</v>
      </c>
      <c r="BK582" s="135">
        <v>40</v>
      </c>
      <c r="BL582" s="135">
        <v>40</v>
      </c>
      <c r="BM582" s="135">
        <v>40</v>
      </c>
      <c r="BN582" s="169">
        <f t="shared" si="211"/>
        <v>40</v>
      </c>
      <c r="BO582" s="148">
        <v>40</v>
      </c>
      <c r="BP582" s="148">
        <v>40</v>
      </c>
      <c r="BQ582" s="148">
        <v>40</v>
      </c>
      <c r="BR582" s="148">
        <v>40</v>
      </c>
      <c r="BS582" s="169">
        <f t="shared" si="212"/>
        <v>40</v>
      </c>
      <c r="BT582" s="148">
        <v>40</v>
      </c>
      <c r="BU582" s="148">
        <v>40</v>
      </c>
      <c r="BV582" s="148">
        <v>40</v>
      </c>
      <c r="BW582" s="148">
        <v>40</v>
      </c>
      <c r="BX582" s="169">
        <f t="shared" si="213"/>
        <v>40</v>
      </c>
      <c r="BY582" s="148">
        <v>40</v>
      </c>
      <c r="BZ582" s="148">
        <v>40</v>
      </c>
      <c r="CA582" s="148">
        <v>40</v>
      </c>
      <c r="CB582" s="169">
        <f t="shared" si="214"/>
        <v>40</v>
      </c>
      <c r="CC582" s="148">
        <v>40</v>
      </c>
      <c r="CD582" s="148">
        <v>40</v>
      </c>
      <c r="CE582" s="148">
        <v>40</v>
      </c>
      <c r="CF582" s="148"/>
      <c r="CG582" s="148"/>
      <c r="CH582" s="169">
        <f t="shared" si="215"/>
        <v>40</v>
      </c>
    </row>
    <row r="583" spans="1:86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217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218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219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216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204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205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206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207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208"/>
        <v>7.65</v>
      </c>
      <c r="AY583" s="135">
        <v>7</v>
      </c>
      <c r="AZ583" s="135">
        <v>6.8</v>
      </c>
      <c r="BA583" s="135">
        <v>6.8</v>
      </c>
      <c r="BB583" s="135">
        <v>6.8</v>
      </c>
      <c r="BC583" s="169">
        <f t="shared" si="209"/>
        <v>6.8500000000000005</v>
      </c>
      <c r="BD583" s="135">
        <v>6.8</v>
      </c>
      <c r="BE583" s="135">
        <v>7</v>
      </c>
      <c r="BF583" s="135">
        <v>7.3</v>
      </c>
      <c r="BG583" s="135">
        <v>7.3</v>
      </c>
      <c r="BH583" s="169">
        <f t="shared" si="210"/>
        <v>7.1000000000000005</v>
      </c>
      <c r="BI583" s="135">
        <v>8.9</v>
      </c>
      <c r="BJ583" s="135">
        <v>8.8000000000000007</v>
      </c>
      <c r="BK583" s="135">
        <v>7.8</v>
      </c>
      <c r="BL583" s="135">
        <v>7.8</v>
      </c>
      <c r="BM583" s="135">
        <v>6.8</v>
      </c>
      <c r="BN583" s="169">
        <f t="shared" si="211"/>
        <v>8.02</v>
      </c>
      <c r="BO583" s="148">
        <v>6.8</v>
      </c>
      <c r="BP583" s="148">
        <v>6.8</v>
      </c>
      <c r="BQ583" s="148">
        <v>6.8</v>
      </c>
      <c r="BR583" s="148">
        <v>6.8</v>
      </c>
      <c r="BS583" s="169">
        <f t="shared" si="212"/>
        <v>6.8</v>
      </c>
      <c r="BT583" s="148">
        <v>6.8</v>
      </c>
      <c r="BU583" s="148">
        <v>6.8</v>
      </c>
      <c r="BV583" s="148">
        <v>6.8</v>
      </c>
      <c r="BW583" s="148">
        <v>6.8</v>
      </c>
      <c r="BX583" s="169">
        <f t="shared" si="213"/>
        <v>6.8</v>
      </c>
      <c r="BY583" s="148">
        <v>6.8</v>
      </c>
      <c r="BZ583" s="148">
        <v>6.8</v>
      </c>
      <c r="CA583" s="148">
        <v>6.7</v>
      </c>
      <c r="CB583" s="169">
        <f t="shared" si="214"/>
        <v>6.7666666666666666</v>
      </c>
      <c r="CC583" s="148">
        <v>6.7</v>
      </c>
      <c r="CD583" s="148">
        <v>6.7</v>
      </c>
      <c r="CE583" s="148">
        <v>6.7</v>
      </c>
      <c r="CF583" s="148"/>
      <c r="CG583" s="148"/>
      <c r="CH583" s="169">
        <f t="shared" si="215"/>
        <v>6.7</v>
      </c>
    </row>
    <row r="584" spans="1:86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217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218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219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216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204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205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206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207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208"/>
        <v>10.6</v>
      </c>
      <c r="AY584" s="135">
        <v>10.5</v>
      </c>
      <c r="AZ584" s="135">
        <v>10.6</v>
      </c>
      <c r="BA584" s="135">
        <v>10.6</v>
      </c>
      <c r="BB584" s="135">
        <v>10.6</v>
      </c>
      <c r="BC584" s="169">
        <f t="shared" si="209"/>
        <v>10.575000000000001</v>
      </c>
      <c r="BD584" s="135">
        <v>10.4</v>
      </c>
      <c r="BE584" s="135">
        <v>10.5</v>
      </c>
      <c r="BF584" s="135">
        <v>10.4</v>
      </c>
      <c r="BG584" s="135">
        <v>10.4</v>
      </c>
      <c r="BH584" s="169">
        <f t="shared" si="210"/>
        <v>10.424999999999999</v>
      </c>
      <c r="BI584" s="135">
        <v>10.5</v>
      </c>
      <c r="BJ584" s="135">
        <v>10.4</v>
      </c>
      <c r="BK584" s="135">
        <v>10.4</v>
      </c>
      <c r="BL584" s="135">
        <v>10.4</v>
      </c>
      <c r="BM584" s="135">
        <v>10.4</v>
      </c>
      <c r="BN584" s="169">
        <f t="shared" si="211"/>
        <v>10.419999999999998</v>
      </c>
      <c r="BO584" s="148">
        <v>10.4</v>
      </c>
      <c r="BP584" s="148">
        <v>10.5</v>
      </c>
      <c r="BQ584" s="148">
        <v>10.5</v>
      </c>
      <c r="BR584" s="148">
        <v>10.5</v>
      </c>
      <c r="BS584" s="169">
        <f t="shared" si="212"/>
        <v>10.475</v>
      </c>
      <c r="BT584" s="148">
        <v>10.4</v>
      </c>
      <c r="BU584" s="148">
        <v>10.4</v>
      </c>
      <c r="BV584" s="148">
        <v>10.4</v>
      </c>
      <c r="BW584" s="148">
        <v>10.4</v>
      </c>
      <c r="BX584" s="169">
        <f t="shared" si="213"/>
        <v>10.4</v>
      </c>
      <c r="BY584" s="148">
        <v>10.4</v>
      </c>
      <c r="BZ584" s="148">
        <v>10.4</v>
      </c>
      <c r="CA584" s="148">
        <v>10.45</v>
      </c>
      <c r="CB584" s="169">
        <f t="shared" si="214"/>
        <v>10.416666666666666</v>
      </c>
      <c r="CC584" s="148">
        <v>10.4</v>
      </c>
      <c r="CD584" s="148">
        <v>10.4</v>
      </c>
      <c r="CE584" s="148">
        <v>10.199999999999999</v>
      </c>
      <c r="CF584" s="148"/>
      <c r="CG584" s="148"/>
      <c r="CH584" s="169">
        <f t="shared" si="215"/>
        <v>10.333333333333334</v>
      </c>
    </row>
    <row r="585" spans="1:86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217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218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219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216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204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205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206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207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208"/>
        <v>11</v>
      </c>
      <c r="AY585" s="135">
        <v>10.4</v>
      </c>
      <c r="AZ585" s="135">
        <v>10.5</v>
      </c>
      <c r="BA585" s="135">
        <v>10.4</v>
      </c>
      <c r="BB585" s="135">
        <v>10.5</v>
      </c>
      <c r="BC585" s="169">
        <f t="shared" si="209"/>
        <v>10.45</v>
      </c>
      <c r="BD585" s="135">
        <v>10.5</v>
      </c>
      <c r="BE585" s="135">
        <v>10.5</v>
      </c>
      <c r="BF585" s="135">
        <v>10.5</v>
      </c>
      <c r="BG585" s="135">
        <v>10.5</v>
      </c>
      <c r="BH585" s="169">
        <f t="shared" si="210"/>
        <v>10.5</v>
      </c>
      <c r="BI585" s="135">
        <v>10.5</v>
      </c>
      <c r="BJ585" s="135">
        <v>10.5</v>
      </c>
      <c r="BK585" s="135">
        <v>10.5</v>
      </c>
      <c r="BL585" s="135">
        <v>10.5</v>
      </c>
      <c r="BM585" s="135">
        <v>10.4</v>
      </c>
      <c r="BN585" s="169">
        <f t="shared" si="211"/>
        <v>10.48</v>
      </c>
      <c r="BO585" s="148">
        <v>10.5</v>
      </c>
      <c r="BP585" s="148">
        <v>10.5</v>
      </c>
      <c r="BQ585" s="148">
        <v>10.5</v>
      </c>
      <c r="BR585" s="148">
        <v>10.5</v>
      </c>
      <c r="BS585" s="169">
        <f t="shared" si="212"/>
        <v>10.5</v>
      </c>
      <c r="BT585" s="148">
        <v>10.5</v>
      </c>
      <c r="BU585" s="148">
        <v>10.5</v>
      </c>
      <c r="BV585" s="148">
        <v>10.5</v>
      </c>
      <c r="BW585" s="148">
        <v>10.5</v>
      </c>
      <c r="BX585" s="169">
        <f t="shared" si="213"/>
        <v>10.5</v>
      </c>
      <c r="BY585" s="148">
        <v>10.5</v>
      </c>
      <c r="BZ585" s="148">
        <v>10.5</v>
      </c>
      <c r="CA585" s="148">
        <v>10.5</v>
      </c>
      <c r="CB585" s="169">
        <f t="shared" si="214"/>
        <v>10.5</v>
      </c>
      <c r="CC585" s="148">
        <v>10</v>
      </c>
      <c r="CD585" s="148">
        <v>10</v>
      </c>
      <c r="CE585" s="148">
        <v>10</v>
      </c>
      <c r="CF585" s="148"/>
      <c r="CG585" s="148"/>
      <c r="CH585" s="169">
        <f t="shared" si="215"/>
        <v>10</v>
      </c>
    </row>
    <row r="586" spans="1:86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  <c r="BD586" s="146"/>
      <c r="BE586" s="146"/>
      <c r="BF586" s="146"/>
      <c r="BG586" s="146"/>
      <c r="BH586" s="169"/>
      <c r="BI586" s="146"/>
      <c r="BJ586" s="146"/>
      <c r="BK586" s="146"/>
      <c r="BL586" s="146"/>
      <c r="BM586" s="146"/>
      <c r="BN586" s="169"/>
      <c r="BO586" s="271"/>
      <c r="BP586" s="271"/>
      <c r="BQ586" s="271"/>
      <c r="BR586" s="271"/>
      <c r="BS586" s="169"/>
      <c r="BT586" s="271"/>
      <c r="BU586" s="271"/>
      <c r="BV586" s="271"/>
      <c r="BW586" s="271"/>
      <c r="BX586" s="169"/>
      <c r="BY586" s="271"/>
      <c r="BZ586" s="271"/>
      <c r="CA586" s="271"/>
      <c r="CB586" s="169"/>
      <c r="CC586" s="271"/>
      <c r="CD586" s="271"/>
      <c r="CE586" s="271"/>
      <c r="CF586" s="271"/>
      <c r="CG586" s="271"/>
      <c r="CH586" s="169"/>
    </row>
    <row r="587" spans="1:86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217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218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219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216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>
        <v>10.6</v>
      </c>
      <c r="BC587" s="169">
        <f>AVERAGE(AY587:BB587)</f>
        <v>10.605</v>
      </c>
      <c r="BD587" s="141">
        <v>10.6</v>
      </c>
      <c r="BE587" s="141">
        <v>10.59</v>
      </c>
      <c r="BF587" s="141">
        <v>10.61</v>
      </c>
      <c r="BG587" s="141">
        <v>10.63</v>
      </c>
      <c r="BH587" s="169">
        <f>AVERAGE(BD587:BG587)</f>
        <v>10.6075</v>
      </c>
      <c r="BI587" s="141">
        <v>10.85</v>
      </c>
      <c r="BJ587" s="141">
        <v>10.85</v>
      </c>
      <c r="BK587" s="141">
        <v>10.83</v>
      </c>
      <c r="BL587" s="141">
        <v>10.83</v>
      </c>
      <c r="BM587" s="141">
        <v>10.85</v>
      </c>
      <c r="BN587" s="169">
        <f>AVERAGE(BI587:BM587)</f>
        <v>10.842000000000001</v>
      </c>
      <c r="BO587" s="270">
        <v>10.85</v>
      </c>
      <c r="BP587" s="270">
        <v>10.85</v>
      </c>
      <c r="BQ587" s="270">
        <v>10.85</v>
      </c>
      <c r="BR587" s="270">
        <v>10.85</v>
      </c>
      <c r="BS587" s="169">
        <f>AVERAGE(BO587:BR587)</f>
        <v>10.85</v>
      </c>
      <c r="BT587" s="270">
        <v>10.85</v>
      </c>
      <c r="BU587" s="270">
        <v>10.85</v>
      </c>
      <c r="BV587" s="270">
        <v>10.85</v>
      </c>
      <c r="BW587" s="270">
        <v>10.85</v>
      </c>
      <c r="BX587" s="169">
        <f>AVERAGE(BT587:BW587)</f>
        <v>10.85</v>
      </c>
      <c r="BY587" s="270">
        <v>10.85</v>
      </c>
      <c r="BZ587" s="270">
        <v>10.85</v>
      </c>
      <c r="CA587" s="270">
        <v>10.85</v>
      </c>
      <c r="CB587" s="169">
        <f>AVERAGE(BY587:CA587)</f>
        <v>10.85</v>
      </c>
      <c r="CC587" s="270">
        <v>10.85</v>
      </c>
      <c r="CD587" s="270">
        <v>10.82</v>
      </c>
      <c r="CE587" s="270">
        <v>10.82</v>
      </c>
      <c r="CF587" s="270"/>
      <c r="CG587" s="270"/>
      <c r="CH587" s="169">
        <f>AVERAGE(CC587:CG587)</f>
        <v>10.83</v>
      </c>
    </row>
    <row r="588" spans="1:86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217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218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219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216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>
        <v>10.68</v>
      </c>
      <c r="BC588" s="169">
        <f>AVERAGE(AY588:BB588)</f>
        <v>10.682499999999999</v>
      </c>
      <c r="BD588" s="135">
        <v>10.68</v>
      </c>
      <c r="BE588" s="135">
        <v>10.67</v>
      </c>
      <c r="BF588" s="135">
        <v>10.69</v>
      </c>
      <c r="BG588" s="135">
        <v>10.71</v>
      </c>
      <c r="BH588" s="169">
        <f>AVERAGE(BD588:BG588)</f>
        <v>10.6875</v>
      </c>
      <c r="BI588" s="135">
        <v>10.95</v>
      </c>
      <c r="BJ588" s="135">
        <v>10.95</v>
      </c>
      <c r="BK588" s="135">
        <v>10.93</v>
      </c>
      <c r="BL588" s="135">
        <v>10.93</v>
      </c>
      <c r="BM588" s="135">
        <v>10.95</v>
      </c>
      <c r="BN588" s="169">
        <f>AVERAGE(BI588:BM588)</f>
        <v>10.941999999999998</v>
      </c>
      <c r="BO588" s="148">
        <v>10.95</v>
      </c>
      <c r="BP588" s="148">
        <v>10.95</v>
      </c>
      <c r="BQ588" s="148">
        <v>10.95</v>
      </c>
      <c r="BR588" s="148">
        <v>10.95</v>
      </c>
      <c r="BS588" s="169">
        <f>AVERAGE(BO588:BR588)</f>
        <v>10.95</v>
      </c>
      <c r="BT588" s="148">
        <v>10.95</v>
      </c>
      <c r="BU588" s="148">
        <v>10.95</v>
      </c>
      <c r="BV588" s="148">
        <v>10.95</v>
      </c>
      <c r="BW588" s="148">
        <v>10.95</v>
      </c>
      <c r="BX588" s="169">
        <f>AVERAGE(BT588:BW588)</f>
        <v>10.95</v>
      </c>
      <c r="BY588" s="148">
        <v>10.95</v>
      </c>
      <c r="BZ588" s="148">
        <v>10.95</v>
      </c>
      <c r="CA588" s="148">
        <v>10.95</v>
      </c>
      <c r="CB588" s="169">
        <f>AVERAGE(BY588:CA588)</f>
        <v>10.949999999999998</v>
      </c>
      <c r="CC588" s="148">
        <v>10.95</v>
      </c>
      <c r="CD588" s="148">
        <v>10.92</v>
      </c>
      <c r="CE588" s="148">
        <v>10.92</v>
      </c>
      <c r="CF588" s="148"/>
      <c r="CG588" s="148"/>
      <c r="CH588" s="169">
        <f>AVERAGE(CC588:CG588)</f>
        <v>10.93</v>
      </c>
    </row>
    <row r="589" spans="1:86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86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86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86" ht="18.75" customHeight="1" x14ac:dyDescent="0.3"/>
    <row r="593" spans="1:86" ht="18" x14ac:dyDescent="0.25">
      <c r="A593" s="282" t="s">
        <v>45</v>
      </c>
      <c r="B593" s="282"/>
      <c r="C593" s="283"/>
      <c r="D593" s="283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  <c r="AC593" s="282"/>
      <c r="AD593" s="282"/>
      <c r="AE593" s="282"/>
      <c r="AF593" s="282"/>
      <c r="AG593" s="282"/>
      <c r="AH593" s="282"/>
      <c r="AI593" s="282"/>
      <c r="AJ593" s="282"/>
      <c r="AK593" s="282"/>
      <c r="AL593" s="282"/>
      <c r="AM593" s="282"/>
      <c r="AN593" s="282"/>
      <c r="AO593" s="282"/>
      <c r="AP593" s="282"/>
      <c r="AQ593" s="282"/>
      <c r="AR593" s="282"/>
      <c r="AS593" s="282"/>
      <c r="AT593" s="282"/>
      <c r="AU593" s="282"/>
      <c r="AV593" s="282"/>
      <c r="AW593" s="282"/>
      <c r="AX593" s="282"/>
      <c r="AY593" s="282"/>
      <c r="AZ593" s="282"/>
      <c r="BA593" s="282"/>
      <c r="BB593" s="282"/>
      <c r="BC593" s="282"/>
      <c r="BD593" s="282"/>
      <c r="BE593" s="282"/>
      <c r="BF593" s="282"/>
      <c r="BG593" s="282"/>
      <c r="BH593" s="282"/>
      <c r="BI593" s="282"/>
      <c r="BJ593" s="282"/>
      <c r="BK593" s="282"/>
      <c r="BL593" s="282"/>
      <c r="BM593" s="282"/>
      <c r="BN593" s="282"/>
      <c r="BO593" s="282"/>
      <c r="BP593" s="282"/>
      <c r="BQ593" s="282"/>
      <c r="BR593" s="282"/>
      <c r="BS593" s="282"/>
      <c r="BT593" s="282"/>
      <c r="BU593" s="282"/>
      <c r="BV593" s="282"/>
      <c r="BW593" s="282"/>
      <c r="BX593" s="282"/>
      <c r="BY593" s="282"/>
      <c r="BZ593" s="282"/>
      <c r="CA593" s="282"/>
      <c r="CB593" s="282"/>
      <c r="CC593" s="282"/>
      <c r="CD593" s="282"/>
      <c r="CE593" s="282"/>
      <c r="CF593" s="282"/>
      <c r="CG593" s="282"/>
      <c r="CH593" s="282"/>
    </row>
    <row r="594" spans="1:86" ht="18.75" customHeight="1" x14ac:dyDescent="0.3">
      <c r="A594" s="217"/>
      <c r="B594" s="197"/>
      <c r="C594" s="279" t="s">
        <v>35</v>
      </c>
      <c r="D594" s="280"/>
      <c r="E594" s="280"/>
      <c r="F594" s="280"/>
      <c r="G594" s="280"/>
      <c r="H594" s="280"/>
      <c r="I594" s="280"/>
      <c r="J594" s="280"/>
      <c r="K594" s="280"/>
      <c r="L594" s="280"/>
      <c r="M594" s="280"/>
      <c r="N594" s="280"/>
      <c r="O594" s="280"/>
      <c r="P594" s="280"/>
      <c r="Q594" s="280"/>
      <c r="R594" s="280"/>
      <c r="S594" s="280"/>
      <c r="T594" s="280"/>
      <c r="U594" s="280"/>
      <c r="V594" s="280"/>
      <c r="W594" s="280"/>
      <c r="X594" s="280"/>
      <c r="Y594" s="280"/>
      <c r="Z594" s="280"/>
      <c r="AA594" s="280"/>
      <c r="AB594" s="280"/>
      <c r="AC594" s="280"/>
      <c r="AD594" s="280"/>
      <c r="AE594" s="280"/>
      <c r="AF594" s="280"/>
      <c r="AG594" s="280"/>
      <c r="AH594" s="280"/>
      <c r="AI594" s="280"/>
      <c r="AJ594" s="280"/>
      <c r="AK594" s="280"/>
      <c r="AL594" s="280"/>
      <c r="AM594" s="280"/>
      <c r="AN594" s="280"/>
      <c r="AO594" s="280"/>
      <c r="AP594" s="280"/>
      <c r="AQ594" s="280"/>
      <c r="AR594" s="280"/>
      <c r="AS594" s="280"/>
      <c r="AT594" s="280"/>
      <c r="AU594" s="280"/>
      <c r="AV594" s="280"/>
      <c r="AW594" s="280"/>
      <c r="AX594" s="280"/>
      <c r="AY594" s="280"/>
      <c r="AZ594" s="280"/>
      <c r="BA594" s="280"/>
      <c r="BB594" s="280"/>
      <c r="BC594" s="280"/>
      <c r="BD594" s="280"/>
      <c r="BE594" s="280"/>
      <c r="BF594" s="280"/>
      <c r="BG594" s="280"/>
      <c r="BH594" s="280"/>
      <c r="BI594" s="280"/>
      <c r="BJ594" s="280"/>
      <c r="BK594" s="280"/>
      <c r="BL594" s="280"/>
      <c r="BM594" s="280"/>
      <c r="BN594" s="280"/>
      <c r="BO594" s="280"/>
      <c r="BP594" s="280"/>
      <c r="BQ594" s="280"/>
      <c r="BR594" s="280"/>
      <c r="BS594" s="280"/>
      <c r="BT594" s="280"/>
      <c r="BU594" s="280"/>
      <c r="BV594" s="281"/>
      <c r="BW594" s="279"/>
      <c r="BX594" s="280"/>
      <c r="BY594" s="280"/>
      <c r="BZ594" s="280"/>
      <c r="CA594" s="280"/>
      <c r="CB594" s="280"/>
      <c r="CC594" s="280"/>
      <c r="CD594" s="280"/>
      <c r="CE594" s="280"/>
      <c r="CF594" s="280"/>
      <c r="CG594" s="280"/>
      <c r="CH594" s="280"/>
    </row>
    <row r="595" spans="1:86" ht="18.75" customHeight="1" x14ac:dyDescent="0.3">
      <c r="A595" s="218"/>
      <c r="B595" s="198"/>
      <c r="C595" s="291" t="s">
        <v>139</v>
      </c>
      <c r="D595" s="292"/>
      <c r="E595" s="292"/>
      <c r="F595" s="293"/>
      <c r="G595" s="286" t="s">
        <v>123</v>
      </c>
      <c r="H595" s="288" t="s">
        <v>139</v>
      </c>
      <c r="I595" s="289"/>
      <c r="J595" s="289"/>
      <c r="K595" s="290"/>
      <c r="L595" s="286" t="s">
        <v>123</v>
      </c>
      <c r="M595" s="288" t="s">
        <v>139</v>
      </c>
      <c r="N595" s="289"/>
      <c r="O595" s="289"/>
      <c r="P595" s="290"/>
      <c r="Q595" s="286" t="s">
        <v>123</v>
      </c>
      <c r="R595" s="291" t="s">
        <v>139</v>
      </c>
      <c r="S595" s="292"/>
      <c r="T595" s="292"/>
      <c r="U595" s="292"/>
      <c r="V595" s="293"/>
      <c r="W595" s="286" t="s">
        <v>123</v>
      </c>
      <c r="X595" s="291" t="s">
        <v>139</v>
      </c>
      <c r="Y595" s="292"/>
      <c r="Z595" s="292"/>
      <c r="AA595" s="293"/>
      <c r="AB595" s="286" t="s">
        <v>123</v>
      </c>
      <c r="AC595" s="288" t="s">
        <v>139</v>
      </c>
      <c r="AD595" s="289"/>
      <c r="AE595" s="289"/>
      <c r="AF595" s="290"/>
      <c r="AG595" s="286" t="s">
        <v>123</v>
      </c>
      <c r="AH595" s="288" t="s">
        <v>139</v>
      </c>
      <c r="AI595" s="289"/>
      <c r="AJ595" s="289"/>
      <c r="AK595" s="289"/>
      <c r="AL595" s="290"/>
      <c r="AM595" s="286" t="s">
        <v>123</v>
      </c>
      <c r="AN595" s="288" t="s">
        <v>139</v>
      </c>
      <c r="AO595" s="289"/>
      <c r="AP595" s="289"/>
      <c r="AQ595" s="290"/>
      <c r="AR595" s="286" t="s">
        <v>123</v>
      </c>
      <c r="AS595" s="288" t="s">
        <v>139</v>
      </c>
      <c r="AT595" s="289"/>
      <c r="AU595" s="289"/>
      <c r="AV595" s="289"/>
      <c r="AW595" s="253"/>
      <c r="AX595" s="286" t="s">
        <v>123</v>
      </c>
      <c r="AY595" s="288" t="s">
        <v>139</v>
      </c>
      <c r="AZ595" s="289"/>
      <c r="BA595" s="289"/>
      <c r="BB595" s="290"/>
      <c r="BC595" s="286" t="s">
        <v>123</v>
      </c>
      <c r="BD595" s="284" t="s">
        <v>139</v>
      </c>
      <c r="BE595" s="285"/>
      <c r="BF595" s="285"/>
      <c r="BG595" s="285"/>
      <c r="BH595" s="286" t="s">
        <v>123</v>
      </c>
      <c r="BI595" s="284" t="s">
        <v>139</v>
      </c>
      <c r="BJ595" s="285"/>
      <c r="BK595" s="285"/>
      <c r="BL595" s="285"/>
      <c r="BM595" s="285"/>
      <c r="BN595" s="286" t="s">
        <v>123</v>
      </c>
      <c r="BO595" s="284" t="s">
        <v>316</v>
      </c>
      <c r="BP595" s="285"/>
      <c r="BQ595" s="285"/>
      <c r="BR595" s="285"/>
      <c r="BS595" s="286" t="s">
        <v>123</v>
      </c>
      <c r="BT595" s="284" t="s">
        <v>316</v>
      </c>
      <c r="BU595" s="285"/>
      <c r="BV595" s="285"/>
      <c r="BW595" s="285"/>
      <c r="BX595" s="286" t="s">
        <v>123</v>
      </c>
      <c r="BY595" s="284" t="s">
        <v>316</v>
      </c>
      <c r="BZ595" s="285"/>
      <c r="CA595" s="285"/>
      <c r="CB595" s="286" t="s">
        <v>123</v>
      </c>
      <c r="CC595" s="284" t="s">
        <v>316</v>
      </c>
      <c r="CD595" s="285"/>
      <c r="CE595" s="285"/>
      <c r="CF595" s="285"/>
      <c r="CG595" s="285"/>
      <c r="CH595" s="286" t="s">
        <v>123</v>
      </c>
    </row>
    <row r="596" spans="1:86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87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87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87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87"/>
      <c r="X596" s="144" t="str">
        <f>X12</f>
        <v>6.05</v>
      </c>
      <c r="Y596" s="144" t="str">
        <f>Y12</f>
        <v>13.05</v>
      </c>
      <c r="Z596" s="138" t="s">
        <v>281</v>
      </c>
      <c r="AA596" s="138" t="s">
        <v>282</v>
      </c>
      <c r="AB596" s="287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7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7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7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7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7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7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7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7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7"/>
      <c r="BY596" s="138" t="s">
        <v>326</v>
      </c>
      <c r="BZ596" s="138" t="s">
        <v>146</v>
      </c>
      <c r="CA596" s="138" t="s">
        <v>327</v>
      </c>
      <c r="CB596" s="287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7"/>
    </row>
    <row r="597" spans="1:86" ht="18" customHeight="1" x14ac:dyDescent="0.25">
      <c r="A597" s="294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220">AVERAGE(X597:AA597)</f>
        <v>4.333333333333333</v>
      </c>
      <c r="AC597" s="144"/>
      <c r="AD597" s="135"/>
      <c r="AE597" s="135"/>
      <c r="AF597" s="135"/>
      <c r="AG597" s="238" t="e">
        <f t="shared" ref="AG597:AG627" si="221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222">AVERAGE(AH597:AL597)</f>
        <v>#DIV/0!</v>
      </c>
      <c r="AN597" s="144"/>
      <c r="AO597" s="135"/>
      <c r="AP597" s="135"/>
      <c r="AQ597" s="135"/>
      <c r="AR597" s="238" t="e">
        <f t="shared" ref="AR597:AR627" si="223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224">AVERAGE(AS597:AV597)</f>
        <v>#DIV/0!</v>
      </c>
      <c r="AY597" s="144"/>
      <c r="AZ597" s="135"/>
      <c r="BA597" s="135"/>
      <c r="BB597" s="135"/>
      <c r="BC597" s="238" t="e">
        <f t="shared" ref="BC597:BC627" si="225">AVERAGE(AY597:BB597)</f>
        <v>#DIV/0!</v>
      </c>
      <c r="BD597" s="144"/>
      <c r="BE597" s="135"/>
      <c r="BF597" s="135"/>
      <c r="BG597" s="135"/>
      <c r="BH597" s="238" t="e">
        <f t="shared" ref="BH597:BH627" si="226">AVERAGE(BD597:BG597)</f>
        <v>#DIV/0!</v>
      </c>
      <c r="BI597" s="144"/>
      <c r="BJ597" s="135"/>
      <c r="BK597" s="135"/>
      <c r="BL597" s="135"/>
      <c r="BM597" s="135"/>
      <c r="BN597" s="238" t="e">
        <f t="shared" ref="BN597:BN627" si="227">AVERAGE(BI597:BM597)</f>
        <v>#DIV/0!</v>
      </c>
      <c r="BO597" s="144"/>
      <c r="BP597" s="135"/>
      <c r="BQ597" s="135"/>
      <c r="BR597" s="135"/>
      <c r="BS597" s="238" t="e">
        <f t="shared" ref="BS597:BS627" si="228">AVERAGE(BO597:BR597)</f>
        <v>#DIV/0!</v>
      </c>
      <c r="BT597" s="144"/>
      <c r="BU597" s="135"/>
      <c r="BV597" s="135"/>
      <c r="BW597" s="135"/>
      <c r="BX597" s="238" t="e">
        <f t="shared" ref="BX597:BX627" si="229">AVERAGE(BT597:BW597)</f>
        <v>#DIV/0!</v>
      </c>
      <c r="BY597" s="144"/>
      <c r="BZ597" s="144"/>
      <c r="CA597" s="135"/>
      <c r="CB597" s="238" t="e">
        <f t="shared" ref="CB597:CB627" si="230">AVERAGE(BY597:CA597)</f>
        <v>#DIV/0!</v>
      </c>
      <c r="CC597" s="144"/>
      <c r="CD597" s="144"/>
      <c r="CE597" s="144"/>
      <c r="CF597" s="144"/>
      <c r="CG597" s="135"/>
      <c r="CH597" s="238" t="e">
        <f t="shared" ref="CH597:CH627" si="231">AVERAGE(CC597:CG597)</f>
        <v>#DIV/0!</v>
      </c>
    </row>
    <row r="598" spans="1:86" ht="18" customHeight="1" x14ac:dyDescent="0.25">
      <c r="A598" s="295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232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220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221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222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223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224"/>
        <v>4.75</v>
      </c>
      <c r="AY598" s="135">
        <v>4.5</v>
      </c>
      <c r="AZ598" s="135">
        <v>4.5999999999999996</v>
      </c>
      <c r="BA598" s="135">
        <v>4.5999999999999996</v>
      </c>
      <c r="BB598" s="135">
        <v>4.5</v>
      </c>
      <c r="BC598" s="169">
        <f t="shared" si="225"/>
        <v>4.55</v>
      </c>
      <c r="BD598" s="135">
        <v>4.5</v>
      </c>
      <c r="BE598" s="135">
        <v>4.5</v>
      </c>
      <c r="BF598" s="135">
        <v>4.5</v>
      </c>
      <c r="BG598" s="135">
        <v>4.5</v>
      </c>
      <c r="BH598" s="169">
        <f t="shared" si="226"/>
        <v>4.5</v>
      </c>
      <c r="BI598" s="135">
        <v>5</v>
      </c>
      <c r="BJ598" s="135">
        <v>5.2</v>
      </c>
      <c r="BK598" s="135">
        <v>5.2</v>
      </c>
      <c r="BL598" s="135">
        <v>5.2</v>
      </c>
      <c r="BM598" s="135">
        <v>5.3</v>
      </c>
      <c r="BN598" s="169">
        <f t="shared" si="227"/>
        <v>5.18</v>
      </c>
      <c r="BO598" s="148">
        <v>5.3</v>
      </c>
      <c r="BP598" s="148">
        <v>5.5</v>
      </c>
      <c r="BQ598" s="148">
        <v>5.5</v>
      </c>
      <c r="BR598" s="148">
        <v>5.5</v>
      </c>
      <c r="BS598" s="169">
        <f t="shared" si="228"/>
        <v>5.45</v>
      </c>
      <c r="BT598" s="148">
        <v>5.5</v>
      </c>
      <c r="BU598" s="148">
        <v>6</v>
      </c>
      <c r="BV598" s="148">
        <v>6</v>
      </c>
      <c r="BW598" s="148">
        <v>6.5</v>
      </c>
      <c r="BX598" s="169">
        <f t="shared" si="229"/>
        <v>6</v>
      </c>
      <c r="BY598" s="148">
        <v>6.5</v>
      </c>
      <c r="BZ598" s="148">
        <v>6</v>
      </c>
      <c r="CA598" s="148">
        <v>6</v>
      </c>
      <c r="CB598" s="169">
        <f t="shared" si="230"/>
        <v>6.166666666666667</v>
      </c>
      <c r="CC598" s="148">
        <v>6</v>
      </c>
      <c r="CD598" s="148">
        <v>6</v>
      </c>
      <c r="CE598" s="148">
        <v>6</v>
      </c>
      <c r="CF598" s="148"/>
      <c r="CG598" s="148"/>
      <c r="CH598" s="169">
        <f t="shared" si="231"/>
        <v>6</v>
      </c>
    </row>
    <row r="599" spans="1:86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233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234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235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232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220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221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222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223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224"/>
        <v>3.4249999999999998</v>
      </c>
      <c r="AY599" s="135">
        <v>3.5</v>
      </c>
      <c r="AZ599" s="135">
        <v>4</v>
      </c>
      <c r="BA599" s="135">
        <v>4</v>
      </c>
      <c r="BB599" s="135">
        <v>4</v>
      </c>
      <c r="BC599" s="169">
        <f t="shared" si="225"/>
        <v>3.875</v>
      </c>
      <c r="BD599" s="135">
        <v>4</v>
      </c>
      <c r="BE599" s="135">
        <v>4.5</v>
      </c>
      <c r="BF599" s="135">
        <v>4</v>
      </c>
      <c r="BG599" s="135">
        <v>4</v>
      </c>
      <c r="BH599" s="169">
        <f t="shared" si="226"/>
        <v>4.125</v>
      </c>
      <c r="BI599" s="135">
        <v>4</v>
      </c>
      <c r="BJ599" s="135">
        <v>4</v>
      </c>
      <c r="BK599" s="135">
        <v>4</v>
      </c>
      <c r="BL599" s="135">
        <v>4</v>
      </c>
      <c r="BM599" s="135">
        <v>4.5</v>
      </c>
      <c r="BN599" s="169">
        <f t="shared" si="227"/>
        <v>4.0999999999999996</v>
      </c>
      <c r="BO599" s="148">
        <v>7</v>
      </c>
      <c r="BP599" s="148">
        <v>6</v>
      </c>
      <c r="BQ599" s="148">
        <v>6</v>
      </c>
      <c r="BR599" s="148">
        <v>5.5</v>
      </c>
      <c r="BS599" s="169">
        <f t="shared" si="228"/>
        <v>6.125</v>
      </c>
      <c r="BT599" s="148">
        <v>5</v>
      </c>
      <c r="BU599" s="148">
        <v>5.5</v>
      </c>
      <c r="BV599" s="148">
        <v>6</v>
      </c>
      <c r="BW599" s="148">
        <v>7</v>
      </c>
      <c r="BX599" s="169">
        <f t="shared" si="229"/>
        <v>5.875</v>
      </c>
      <c r="BY599" s="148">
        <v>6.5</v>
      </c>
      <c r="BZ599" s="148">
        <v>6.5</v>
      </c>
      <c r="CA599" s="148">
        <v>6.75</v>
      </c>
      <c r="CB599" s="169">
        <f t="shared" si="230"/>
        <v>6.583333333333333</v>
      </c>
      <c r="CC599" s="148">
        <v>7</v>
      </c>
      <c r="CD599" s="148">
        <v>6.5</v>
      </c>
      <c r="CE599" s="148">
        <v>6.5</v>
      </c>
      <c r="CF599" s="148"/>
      <c r="CG599" s="148"/>
      <c r="CH599" s="169">
        <f t="shared" si="231"/>
        <v>6.666666666666667</v>
      </c>
    </row>
    <row r="600" spans="1:86" ht="18" customHeight="1" x14ac:dyDescent="0.25">
      <c r="A600" s="294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232"/>
        <v>2.5</v>
      </c>
      <c r="X600" s="135"/>
      <c r="Y600" s="135"/>
      <c r="Z600" s="135"/>
      <c r="AA600" s="135"/>
      <c r="AB600" s="238" t="e">
        <f t="shared" si="220"/>
        <v>#DIV/0!</v>
      </c>
      <c r="AC600" s="135"/>
      <c r="AD600" s="135"/>
      <c r="AE600" s="135"/>
      <c r="AF600" s="135"/>
      <c r="AG600" s="238" t="e">
        <f t="shared" si="221"/>
        <v>#DIV/0!</v>
      </c>
      <c r="AH600" s="135"/>
      <c r="AI600" s="135"/>
      <c r="AJ600" s="135"/>
      <c r="AK600" s="135"/>
      <c r="AL600" s="135"/>
      <c r="AM600" s="238" t="e">
        <f t="shared" si="222"/>
        <v>#DIV/0!</v>
      </c>
      <c r="AN600" s="135"/>
      <c r="AO600" s="135"/>
      <c r="AP600" s="135"/>
      <c r="AQ600" s="135"/>
      <c r="AR600" s="238" t="e">
        <f t="shared" si="223"/>
        <v>#DIV/0!</v>
      </c>
      <c r="AS600" s="135"/>
      <c r="AT600" s="135"/>
      <c r="AU600" s="135"/>
      <c r="AV600" s="135"/>
      <c r="AW600" s="135"/>
      <c r="AX600" s="238" t="e">
        <f t="shared" si="224"/>
        <v>#DIV/0!</v>
      </c>
      <c r="AY600" s="135"/>
      <c r="AZ600" s="135"/>
      <c r="BA600" s="135"/>
      <c r="BB600" s="135"/>
      <c r="BC600" s="238" t="e">
        <f t="shared" si="225"/>
        <v>#DIV/0!</v>
      </c>
      <c r="BD600" s="135"/>
      <c r="BE600" s="135"/>
      <c r="BF600" s="135"/>
      <c r="BG600" s="135"/>
      <c r="BH600" s="238" t="e">
        <f t="shared" si="226"/>
        <v>#DIV/0!</v>
      </c>
      <c r="BI600" s="135"/>
      <c r="BJ600" s="135"/>
      <c r="BK600" s="135"/>
      <c r="BL600" s="135"/>
      <c r="BM600" s="135"/>
      <c r="BN600" s="238" t="e">
        <f t="shared" si="227"/>
        <v>#DIV/0!</v>
      </c>
      <c r="BO600" s="135"/>
      <c r="BP600" s="135"/>
      <c r="BQ600" s="135"/>
      <c r="BR600" s="135"/>
      <c r="BS600" s="238" t="e">
        <f t="shared" si="228"/>
        <v>#DIV/0!</v>
      </c>
      <c r="BT600" s="135"/>
      <c r="BU600" s="135"/>
      <c r="BV600" s="135"/>
      <c r="BW600" s="135"/>
      <c r="BX600" s="238" t="e">
        <f t="shared" si="229"/>
        <v>#DIV/0!</v>
      </c>
      <c r="BY600" s="135"/>
      <c r="BZ600" s="135"/>
      <c r="CA600" s="135"/>
      <c r="CB600" s="238" t="e">
        <f t="shared" si="230"/>
        <v>#DIV/0!</v>
      </c>
      <c r="CC600" s="135"/>
      <c r="CD600" s="135"/>
      <c r="CE600" s="135"/>
      <c r="CF600" s="135"/>
      <c r="CG600" s="135"/>
      <c r="CH600" s="238" t="e">
        <f t="shared" si="231"/>
        <v>#DIV/0!</v>
      </c>
    </row>
    <row r="601" spans="1:86" ht="18" customHeight="1" x14ac:dyDescent="0.25">
      <c r="A601" s="295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233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234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235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232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220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221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222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223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224"/>
        <v>2.7750000000000004</v>
      </c>
      <c r="AY601" s="135">
        <v>2.8</v>
      </c>
      <c r="AZ601" s="135">
        <v>2.8</v>
      </c>
      <c r="BA601" s="135">
        <v>2.8</v>
      </c>
      <c r="BB601" s="135">
        <v>2.8</v>
      </c>
      <c r="BC601" s="169">
        <f t="shared" si="225"/>
        <v>2.8</v>
      </c>
      <c r="BD601" s="135">
        <v>3</v>
      </c>
      <c r="BE601" s="135">
        <v>3</v>
      </c>
      <c r="BF601" s="135">
        <v>2.7</v>
      </c>
      <c r="BG601" s="135">
        <v>2.7</v>
      </c>
      <c r="BH601" s="169">
        <f t="shared" si="226"/>
        <v>2.8499999999999996</v>
      </c>
      <c r="BI601" s="135">
        <v>2.5</v>
      </c>
      <c r="BJ601" s="135">
        <v>2.7</v>
      </c>
      <c r="BK601" s="135">
        <v>2.7</v>
      </c>
      <c r="BL601" s="135">
        <v>2.7</v>
      </c>
      <c r="BM601" s="135">
        <v>3</v>
      </c>
      <c r="BN601" s="169">
        <f t="shared" si="227"/>
        <v>2.72</v>
      </c>
      <c r="BO601" s="148">
        <v>3</v>
      </c>
      <c r="BP601" s="148">
        <v>3</v>
      </c>
      <c r="BQ601" s="148">
        <v>3</v>
      </c>
      <c r="BR601" s="148">
        <v>3</v>
      </c>
      <c r="BS601" s="169">
        <f t="shared" si="228"/>
        <v>3</v>
      </c>
      <c r="BT601" s="148">
        <v>3</v>
      </c>
      <c r="BU601" s="148">
        <v>3</v>
      </c>
      <c r="BV601" s="148">
        <v>3.3</v>
      </c>
      <c r="BW601" s="148">
        <v>3</v>
      </c>
      <c r="BX601" s="169">
        <f t="shared" si="229"/>
        <v>3.0750000000000002</v>
      </c>
      <c r="BY601" s="148">
        <v>3</v>
      </c>
      <c r="BZ601" s="148">
        <v>3</v>
      </c>
      <c r="CA601" s="148">
        <v>3</v>
      </c>
      <c r="CB601" s="169">
        <f t="shared" si="230"/>
        <v>3</v>
      </c>
      <c r="CC601" s="148">
        <v>3</v>
      </c>
      <c r="CD601" s="148">
        <v>3.5</v>
      </c>
      <c r="CE601" s="148">
        <v>3.5</v>
      </c>
      <c r="CF601" s="148"/>
      <c r="CG601" s="148"/>
      <c r="CH601" s="169">
        <f t="shared" si="231"/>
        <v>3.3333333333333335</v>
      </c>
    </row>
    <row r="602" spans="1:86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233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234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235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232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220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221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222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223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224"/>
        <v>5</v>
      </c>
      <c r="AY602" s="135">
        <v>4.5</v>
      </c>
      <c r="AZ602" s="135">
        <v>3</v>
      </c>
      <c r="BA602" s="135">
        <v>3</v>
      </c>
      <c r="BB602" s="135">
        <v>3</v>
      </c>
      <c r="BC602" s="169">
        <f t="shared" si="225"/>
        <v>3.375</v>
      </c>
      <c r="BD602" s="135">
        <v>2</v>
      </c>
      <c r="BE602" s="135">
        <v>2.5</v>
      </c>
      <c r="BF602" s="135">
        <v>2</v>
      </c>
      <c r="BG602" s="135">
        <v>2.5</v>
      </c>
      <c r="BH602" s="169">
        <f t="shared" si="226"/>
        <v>2.25</v>
      </c>
      <c r="BI602" s="135">
        <v>2.5</v>
      </c>
      <c r="BJ602" s="135">
        <v>2.7</v>
      </c>
      <c r="BK602" s="135">
        <v>2.7</v>
      </c>
      <c r="BL602" s="135">
        <v>2.7</v>
      </c>
      <c r="BM602" s="135">
        <v>3.5</v>
      </c>
      <c r="BN602" s="169">
        <f t="shared" si="227"/>
        <v>2.8200000000000003</v>
      </c>
      <c r="BO602" s="148">
        <v>3.3</v>
      </c>
      <c r="BP602" s="148">
        <v>3</v>
      </c>
      <c r="BQ602" s="148">
        <v>3</v>
      </c>
      <c r="BR602" s="148">
        <v>3.3</v>
      </c>
      <c r="BS602" s="169">
        <f t="shared" si="228"/>
        <v>3.1500000000000004</v>
      </c>
      <c r="BT602" s="148">
        <v>3</v>
      </c>
      <c r="BU602" s="148">
        <v>3.3</v>
      </c>
      <c r="BV602" s="148">
        <v>3.3</v>
      </c>
      <c r="BW602" s="148">
        <v>3</v>
      </c>
      <c r="BX602" s="169">
        <f t="shared" si="229"/>
        <v>3.15</v>
      </c>
      <c r="BY602" s="148">
        <v>3.3</v>
      </c>
      <c r="BZ602" s="148">
        <v>4</v>
      </c>
      <c r="CA602" s="148">
        <v>4.5</v>
      </c>
      <c r="CB602" s="169">
        <f t="shared" si="230"/>
        <v>3.9333333333333336</v>
      </c>
      <c r="CC602" s="148">
        <v>4.5</v>
      </c>
      <c r="CD602" s="148">
        <v>5</v>
      </c>
      <c r="CE602" s="148">
        <v>5</v>
      </c>
      <c r="CF602" s="148"/>
      <c r="CG602" s="148"/>
      <c r="CH602" s="169">
        <f t="shared" si="231"/>
        <v>4.833333333333333</v>
      </c>
    </row>
    <row r="603" spans="1:86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233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234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235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232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220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221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222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223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224"/>
        <v>6.9249999999999998</v>
      </c>
      <c r="AY603" s="135">
        <v>7</v>
      </c>
      <c r="AZ603" s="135">
        <v>7</v>
      </c>
      <c r="BA603" s="135">
        <v>7</v>
      </c>
      <c r="BB603" s="135">
        <v>8</v>
      </c>
      <c r="BC603" s="169">
        <f t="shared" si="225"/>
        <v>7.25</v>
      </c>
      <c r="BD603" s="135">
        <v>8</v>
      </c>
      <c r="BE603" s="135">
        <v>9</v>
      </c>
      <c r="BF603" s="135">
        <v>10</v>
      </c>
      <c r="BG603" s="135">
        <v>10</v>
      </c>
      <c r="BH603" s="169">
        <f t="shared" si="226"/>
        <v>9.25</v>
      </c>
      <c r="BI603" s="135">
        <v>11</v>
      </c>
      <c r="BJ603" s="135">
        <v>12</v>
      </c>
      <c r="BK603" s="135">
        <v>12</v>
      </c>
      <c r="BL603" s="135">
        <v>12</v>
      </c>
      <c r="BM603" s="135">
        <v>18</v>
      </c>
      <c r="BN603" s="169">
        <f t="shared" si="227"/>
        <v>13</v>
      </c>
      <c r="BO603" s="148">
        <v>25</v>
      </c>
      <c r="BP603" s="148">
        <v>25</v>
      </c>
      <c r="BQ603" s="148">
        <v>25</v>
      </c>
      <c r="BR603" s="148">
        <v>22</v>
      </c>
      <c r="BS603" s="169">
        <f t="shared" si="228"/>
        <v>24.25</v>
      </c>
      <c r="BT603" s="148">
        <v>22</v>
      </c>
      <c r="BU603" s="148">
        <v>20</v>
      </c>
      <c r="BV603" s="148">
        <v>21</v>
      </c>
      <c r="BW603" s="148">
        <v>20</v>
      </c>
      <c r="BX603" s="169">
        <f t="shared" si="229"/>
        <v>20.75</v>
      </c>
      <c r="BY603" s="148">
        <v>20</v>
      </c>
      <c r="BZ603" s="148">
        <v>20</v>
      </c>
      <c r="CA603" s="148">
        <v>20</v>
      </c>
      <c r="CB603" s="169">
        <f t="shared" si="230"/>
        <v>20</v>
      </c>
      <c r="CC603" s="148">
        <v>20</v>
      </c>
      <c r="CD603" s="148">
        <v>18</v>
      </c>
      <c r="CE603" s="148">
        <v>18</v>
      </c>
      <c r="CF603" s="148"/>
      <c r="CG603" s="148"/>
      <c r="CH603" s="169">
        <f t="shared" si="231"/>
        <v>18.666666666666668</v>
      </c>
    </row>
    <row r="604" spans="1:86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233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234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235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232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220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221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222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223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224"/>
        <v>7</v>
      </c>
      <c r="AY604" s="135">
        <v>6</v>
      </c>
      <c r="AZ604" s="135">
        <v>7</v>
      </c>
      <c r="BA604" s="135">
        <v>7</v>
      </c>
      <c r="BB604" s="135">
        <v>8</v>
      </c>
      <c r="BC604" s="169">
        <f t="shared" si="225"/>
        <v>7</v>
      </c>
      <c r="BD604" s="135">
        <v>8.5</v>
      </c>
      <c r="BE604" s="135">
        <v>9</v>
      </c>
      <c r="BF604" s="135">
        <v>10</v>
      </c>
      <c r="BG604" s="135">
        <v>11</v>
      </c>
      <c r="BH604" s="169">
        <f t="shared" si="226"/>
        <v>9.625</v>
      </c>
      <c r="BI604" s="135">
        <v>10</v>
      </c>
      <c r="BJ604" s="135">
        <v>11</v>
      </c>
      <c r="BK604" s="135">
        <v>11</v>
      </c>
      <c r="BL604" s="135">
        <v>11</v>
      </c>
      <c r="BM604" s="135">
        <v>19</v>
      </c>
      <c r="BN604" s="169">
        <f t="shared" si="227"/>
        <v>12.4</v>
      </c>
      <c r="BO604" s="148">
        <v>15</v>
      </c>
      <c r="BP604" s="148">
        <v>16</v>
      </c>
      <c r="BQ604" s="148">
        <v>16</v>
      </c>
      <c r="BR604" s="148">
        <v>16</v>
      </c>
      <c r="BS604" s="169">
        <f t="shared" si="228"/>
        <v>15.75</v>
      </c>
      <c r="BT604" s="148">
        <v>16</v>
      </c>
      <c r="BU604" s="148">
        <v>18</v>
      </c>
      <c r="BV604" s="148">
        <v>19</v>
      </c>
      <c r="BW604" s="148">
        <v>18</v>
      </c>
      <c r="BX604" s="169">
        <f t="shared" si="229"/>
        <v>17.75</v>
      </c>
      <c r="BY604" s="148">
        <v>18</v>
      </c>
      <c r="BZ604" s="148">
        <v>20</v>
      </c>
      <c r="CA604" s="148">
        <v>20</v>
      </c>
      <c r="CB604" s="169">
        <f t="shared" si="230"/>
        <v>19.333333333333332</v>
      </c>
      <c r="CC604" s="148">
        <v>20</v>
      </c>
      <c r="CD604" s="148">
        <v>15</v>
      </c>
      <c r="CE604" s="148">
        <v>15</v>
      </c>
      <c r="CF604" s="148"/>
      <c r="CG604" s="148"/>
      <c r="CH604" s="169">
        <f t="shared" si="231"/>
        <v>16.666666666666668</v>
      </c>
    </row>
    <row r="605" spans="1:86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233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234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235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232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220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221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222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223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224"/>
        <v>5.25</v>
      </c>
      <c r="AY605" s="135">
        <v>5</v>
      </c>
      <c r="AZ605" s="135">
        <v>5</v>
      </c>
      <c r="BA605" s="135">
        <v>5</v>
      </c>
      <c r="BB605" s="135">
        <v>5</v>
      </c>
      <c r="BC605" s="169">
        <f t="shared" si="225"/>
        <v>5</v>
      </c>
      <c r="BD605" s="135">
        <v>5</v>
      </c>
      <c r="BE605" s="135">
        <v>5</v>
      </c>
      <c r="BF605" s="135">
        <v>5</v>
      </c>
      <c r="BG605" s="135">
        <v>5</v>
      </c>
      <c r="BH605" s="169">
        <f t="shared" si="226"/>
        <v>5</v>
      </c>
      <c r="BI605" s="135">
        <v>5</v>
      </c>
      <c r="BJ605" s="135">
        <v>5</v>
      </c>
      <c r="BK605" s="135">
        <v>5</v>
      </c>
      <c r="BL605" s="135">
        <v>5</v>
      </c>
      <c r="BM605" s="135">
        <v>7</v>
      </c>
      <c r="BN605" s="169">
        <f t="shared" si="227"/>
        <v>5.4</v>
      </c>
      <c r="BO605" s="148">
        <v>10</v>
      </c>
      <c r="BP605" s="148">
        <v>10</v>
      </c>
      <c r="BQ605" s="148">
        <v>10</v>
      </c>
      <c r="BR605" s="148">
        <v>10</v>
      </c>
      <c r="BS605" s="169">
        <f t="shared" si="228"/>
        <v>10</v>
      </c>
      <c r="BT605" s="148">
        <v>10</v>
      </c>
      <c r="BU605" s="148">
        <v>10</v>
      </c>
      <c r="BV605" s="148">
        <v>10</v>
      </c>
      <c r="BW605" s="148">
        <v>10</v>
      </c>
      <c r="BX605" s="169">
        <f t="shared" si="229"/>
        <v>10</v>
      </c>
      <c r="BY605" s="148">
        <v>10</v>
      </c>
      <c r="BZ605" s="148">
        <v>10</v>
      </c>
      <c r="CA605" s="148">
        <v>10</v>
      </c>
      <c r="CB605" s="169">
        <f t="shared" si="230"/>
        <v>10</v>
      </c>
      <c r="CC605" s="148">
        <v>10</v>
      </c>
      <c r="CD605" s="148">
        <v>10</v>
      </c>
      <c r="CE605" s="148">
        <v>10</v>
      </c>
      <c r="CF605" s="148"/>
      <c r="CG605" s="148"/>
      <c r="CH605" s="169">
        <f t="shared" si="231"/>
        <v>10</v>
      </c>
    </row>
    <row r="606" spans="1:86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233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234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235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232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220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221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222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223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224"/>
        <v>14</v>
      </c>
      <c r="AY606" s="135">
        <v>14</v>
      </c>
      <c r="AZ606" s="135">
        <v>14</v>
      </c>
      <c r="BA606" s="135">
        <v>14</v>
      </c>
      <c r="BB606" s="135">
        <v>14</v>
      </c>
      <c r="BC606" s="169">
        <f t="shared" si="225"/>
        <v>14</v>
      </c>
      <c r="BD606" s="135">
        <v>14</v>
      </c>
      <c r="BE606" s="135">
        <v>14</v>
      </c>
      <c r="BF606" s="135">
        <v>13</v>
      </c>
      <c r="BG606" s="135">
        <v>13</v>
      </c>
      <c r="BH606" s="169">
        <f t="shared" si="226"/>
        <v>13.5</v>
      </c>
      <c r="BI606" s="135">
        <v>13</v>
      </c>
      <c r="BJ606" s="135">
        <v>13</v>
      </c>
      <c r="BK606" s="135">
        <v>13</v>
      </c>
      <c r="BL606" s="135">
        <v>13</v>
      </c>
      <c r="BM606" s="135">
        <v>12</v>
      </c>
      <c r="BN606" s="169">
        <f t="shared" si="227"/>
        <v>12.8</v>
      </c>
      <c r="BO606" s="148">
        <v>12</v>
      </c>
      <c r="BP606" s="148">
        <v>12</v>
      </c>
      <c r="BQ606" s="148">
        <v>12</v>
      </c>
      <c r="BR606" s="148">
        <v>12</v>
      </c>
      <c r="BS606" s="169">
        <f t="shared" si="228"/>
        <v>12</v>
      </c>
      <c r="BT606" s="148">
        <v>12</v>
      </c>
      <c r="BU606" s="148">
        <v>12</v>
      </c>
      <c r="BV606" s="148">
        <v>12</v>
      </c>
      <c r="BW606" s="148">
        <v>12</v>
      </c>
      <c r="BX606" s="169">
        <f t="shared" si="229"/>
        <v>12</v>
      </c>
      <c r="BY606" s="148">
        <v>12</v>
      </c>
      <c r="BZ606" s="148">
        <v>12</v>
      </c>
      <c r="CA606" s="148">
        <v>12</v>
      </c>
      <c r="CB606" s="169">
        <f t="shared" si="230"/>
        <v>12</v>
      </c>
      <c r="CC606" s="148">
        <v>12</v>
      </c>
      <c r="CD606" s="148">
        <v>12</v>
      </c>
      <c r="CE606" s="148">
        <v>12</v>
      </c>
      <c r="CF606" s="148"/>
      <c r="CG606" s="148"/>
      <c r="CH606" s="169">
        <f t="shared" si="231"/>
        <v>12</v>
      </c>
    </row>
    <row r="607" spans="1:86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233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234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235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232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220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221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222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223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224"/>
        <v>13</v>
      </c>
      <c r="AY607" s="135">
        <v>13</v>
      </c>
      <c r="AZ607" s="135">
        <v>13</v>
      </c>
      <c r="BA607" s="135">
        <v>13</v>
      </c>
      <c r="BB607" s="135">
        <v>13</v>
      </c>
      <c r="BC607" s="169">
        <f t="shared" si="225"/>
        <v>13</v>
      </c>
      <c r="BD607" s="135">
        <v>13</v>
      </c>
      <c r="BE607" s="135">
        <v>13</v>
      </c>
      <c r="BF607" s="135">
        <v>14</v>
      </c>
      <c r="BG607" s="135">
        <v>14</v>
      </c>
      <c r="BH607" s="169">
        <f t="shared" si="226"/>
        <v>13.5</v>
      </c>
      <c r="BI607" s="135">
        <v>14</v>
      </c>
      <c r="BJ607" s="135">
        <v>14</v>
      </c>
      <c r="BK607" s="135">
        <v>14</v>
      </c>
      <c r="BL607" s="135">
        <v>14</v>
      </c>
      <c r="BM607" s="135">
        <v>16</v>
      </c>
      <c r="BN607" s="169">
        <f t="shared" si="227"/>
        <v>14.4</v>
      </c>
      <c r="BO607" s="148">
        <v>16</v>
      </c>
      <c r="BP607" s="148">
        <v>16</v>
      </c>
      <c r="BQ607" s="148">
        <v>16</v>
      </c>
      <c r="BR607" s="148">
        <v>16</v>
      </c>
      <c r="BS607" s="169">
        <f t="shared" si="228"/>
        <v>16</v>
      </c>
      <c r="BT607" s="148">
        <v>16</v>
      </c>
      <c r="BU607" s="148">
        <v>16</v>
      </c>
      <c r="BV607" s="148">
        <v>16</v>
      </c>
      <c r="BW607" s="148">
        <v>16</v>
      </c>
      <c r="BX607" s="169">
        <f t="shared" si="229"/>
        <v>16</v>
      </c>
      <c r="BY607" s="148">
        <v>16</v>
      </c>
      <c r="BZ607" s="148">
        <v>16</v>
      </c>
      <c r="CA607" s="148">
        <v>16</v>
      </c>
      <c r="CB607" s="169">
        <f t="shared" si="230"/>
        <v>16</v>
      </c>
      <c r="CC607" s="148">
        <v>16</v>
      </c>
      <c r="CD607" s="148">
        <v>16</v>
      </c>
      <c r="CE607" s="148">
        <v>16</v>
      </c>
      <c r="CF607" s="148"/>
      <c r="CG607" s="148"/>
      <c r="CH607" s="169">
        <f t="shared" si="231"/>
        <v>16</v>
      </c>
    </row>
    <row r="608" spans="1:86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233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234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235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232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220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221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222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223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224"/>
        <v>15</v>
      </c>
      <c r="AY608" s="135">
        <v>15</v>
      </c>
      <c r="AZ608" s="135">
        <v>15</v>
      </c>
      <c r="BA608" s="135">
        <v>15</v>
      </c>
      <c r="BB608" s="135">
        <v>15</v>
      </c>
      <c r="BC608" s="169">
        <f t="shared" si="225"/>
        <v>15</v>
      </c>
      <c r="BD608" s="135">
        <v>15</v>
      </c>
      <c r="BE608" s="135">
        <v>15</v>
      </c>
      <c r="BF608" s="135">
        <v>16</v>
      </c>
      <c r="BG608" s="135">
        <v>16</v>
      </c>
      <c r="BH608" s="169">
        <f t="shared" si="226"/>
        <v>15.5</v>
      </c>
      <c r="BI608" s="135">
        <v>16</v>
      </c>
      <c r="BJ608" s="135">
        <v>16</v>
      </c>
      <c r="BK608" s="135">
        <v>16</v>
      </c>
      <c r="BL608" s="135">
        <v>16</v>
      </c>
      <c r="BM608" s="135">
        <v>17</v>
      </c>
      <c r="BN608" s="169">
        <f t="shared" si="227"/>
        <v>16.2</v>
      </c>
      <c r="BO608" s="148">
        <v>17</v>
      </c>
      <c r="BP608" s="148">
        <v>17</v>
      </c>
      <c r="BQ608" s="148">
        <v>17</v>
      </c>
      <c r="BR608" s="148">
        <v>17</v>
      </c>
      <c r="BS608" s="169">
        <f t="shared" si="228"/>
        <v>17</v>
      </c>
      <c r="BT608" s="148">
        <v>17</v>
      </c>
      <c r="BU608" s="148">
        <v>17</v>
      </c>
      <c r="BV608" s="148">
        <v>17</v>
      </c>
      <c r="BW608" s="148">
        <v>17</v>
      </c>
      <c r="BX608" s="169">
        <f t="shared" si="229"/>
        <v>17</v>
      </c>
      <c r="BY608" s="148">
        <v>17</v>
      </c>
      <c r="BZ608" s="148">
        <v>17</v>
      </c>
      <c r="CA608" s="148">
        <v>17</v>
      </c>
      <c r="CB608" s="169">
        <f t="shared" si="230"/>
        <v>17</v>
      </c>
      <c r="CC608" s="148">
        <v>17</v>
      </c>
      <c r="CD608" s="148">
        <v>17</v>
      </c>
      <c r="CE608" s="148">
        <v>17</v>
      </c>
      <c r="CF608" s="148"/>
      <c r="CG608" s="148"/>
      <c r="CH608" s="169">
        <f t="shared" si="231"/>
        <v>17</v>
      </c>
    </row>
    <row r="609" spans="1:86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233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234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235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232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220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221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222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223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224"/>
        <v>82.5</v>
      </c>
      <c r="AY609" s="135">
        <v>85</v>
      </c>
      <c r="AZ609" s="135">
        <v>85</v>
      </c>
      <c r="BA609" s="135">
        <v>85</v>
      </c>
      <c r="BB609" s="135">
        <v>85</v>
      </c>
      <c r="BC609" s="169">
        <f t="shared" si="225"/>
        <v>85</v>
      </c>
      <c r="BD609" s="135">
        <v>85</v>
      </c>
      <c r="BE609" s="135">
        <v>85</v>
      </c>
      <c r="BF609" s="135">
        <v>85</v>
      </c>
      <c r="BG609" s="135">
        <v>85</v>
      </c>
      <c r="BH609" s="169">
        <f t="shared" si="226"/>
        <v>85</v>
      </c>
      <c r="BI609" s="135">
        <v>85</v>
      </c>
      <c r="BJ609" s="135">
        <v>85</v>
      </c>
      <c r="BK609" s="135">
        <v>85</v>
      </c>
      <c r="BL609" s="135">
        <v>85</v>
      </c>
      <c r="BM609" s="135">
        <v>85</v>
      </c>
      <c r="BN609" s="169">
        <f t="shared" si="227"/>
        <v>85</v>
      </c>
      <c r="BO609" s="148">
        <v>85</v>
      </c>
      <c r="BP609" s="148">
        <v>85</v>
      </c>
      <c r="BQ609" s="148">
        <v>85</v>
      </c>
      <c r="BR609" s="148">
        <v>80</v>
      </c>
      <c r="BS609" s="169">
        <f t="shared" si="228"/>
        <v>83.75</v>
      </c>
      <c r="BT609" s="148">
        <v>80</v>
      </c>
      <c r="BU609" s="148">
        <v>80</v>
      </c>
      <c r="BV609" s="148">
        <v>80</v>
      </c>
      <c r="BW609" s="148">
        <v>80</v>
      </c>
      <c r="BX609" s="169">
        <f t="shared" si="229"/>
        <v>80</v>
      </c>
      <c r="BY609" s="148">
        <v>88</v>
      </c>
      <c r="BZ609" s="148">
        <v>88</v>
      </c>
      <c r="CA609" s="148">
        <v>90</v>
      </c>
      <c r="CB609" s="169">
        <f t="shared" si="230"/>
        <v>88.666666666666671</v>
      </c>
      <c r="CC609" s="148">
        <v>89</v>
      </c>
      <c r="CD609" s="148">
        <v>89</v>
      </c>
      <c r="CE609" s="148">
        <v>89</v>
      </c>
      <c r="CF609" s="148"/>
      <c r="CG609" s="148"/>
      <c r="CH609" s="169">
        <f t="shared" si="231"/>
        <v>89</v>
      </c>
    </row>
    <row r="610" spans="1:86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233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234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235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232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220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221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222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223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224"/>
        <v>82.5</v>
      </c>
      <c r="AY610" s="135">
        <v>85</v>
      </c>
      <c r="AZ610" s="135">
        <v>85</v>
      </c>
      <c r="BA610" s="135">
        <v>85</v>
      </c>
      <c r="BB610" s="135">
        <v>90</v>
      </c>
      <c r="BC610" s="169">
        <f t="shared" si="225"/>
        <v>86.25</v>
      </c>
      <c r="BD610" s="135">
        <v>90</v>
      </c>
      <c r="BE610" s="135">
        <v>90</v>
      </c>
      <c r="BF610" s="135">
        <v>90</v>
      </c>
      <c r="BG610" s="135">
        <v>90</v>
      </c>
      <c r="BH610" s="169">
        <f t="shared" si="226"/>
        <v>90</v>
      </c>
      <c r="BI610" s="135">
        <v>90</v>
      </c>
      <c r="BJ610" s="135">
        <v>90</v>
      </c>
      <c r="BK610" s="135">
        <v>90</v>
      </c>
      <c r="BL610" s="135">
        <v>90</v>
      </c>
      <c r="BM610" s="135">
        <v>90</v>
      </c>
      <c r="BN610" s="169">
        <f t="shared" si="227"/>
        <v>90</v>
      </c>
      <c r="BO610" s="148">
        <v>90</v>
      </c>
      <c r="BP610" s="148">
        <v>90</v>
      </c>
      <c r="BQ610" s="148">
        <v>90</v>
      </c>
      <c r="BR610" s="148">
        <v>85</v>
      </c>
      <c r="BS610" s="169">
        <f t="shared" si="228"/>
        <v>88.75</v>
      </c>
      <c r="BT610" s="148">
        <v>85</v>
      </c>
      <c r="BU610" s="148">
        <v>85</v>
      </c>
      <c r="BV610" s="148">
        <v>85</v>
      </c>
      <c r="BW610" s="148">
        <v>85</v>
      </c>
      <c r="BX610" s="169">
        <f t="shared" si="229"/>
        <v>85</v>
      </c>
      <c r="BY610" s="148">
        <v>90</v>
      </c>
      <c r="BZ610" s="148">
        <v>90</v>
      </c>
      <c r="CA610" s="148">
        <v>90</v>
      </c>
      <c r="CB610" s="169">
        <f t="shared" si="230"/>
        <v>90</v>
      </c>
      <c r="CC610" s="148">
        <v>90</v>
      </c>
      <c r="CD610" s="148">
        <v>90</v>
      </c>
      <c r="CE610" s="148">
        <v>90</v>
      </c>
      <c r="CF610" s="148"/>
      <c r="CG610" s="148"/>
      <c r="CH610" s="169">
        <f t="shared" si="231"/>
        <v>90</v>
      </c>
    </row>
    <row r="611" spans="1:86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233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234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235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232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220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221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222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223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224"/>
        <v>5</v>
      </c>
      <c r="AY611" s="135">
        <v>5</v>
      </c>
      <c r="AZ611" s="135">
        <v>5</v>
      </c>
      <c r="BA611" s="135">
        <v>5</v>
      </c>
      <c r="BB611" s="135">
        <v>5</v>
      </c>
      <c r="BC611" s="169">
        <f t="shared" si="225"/>
        <v>5</v>
      </c>
      <c r="BD611" s="135">
        <v>5</v>
      </c>
      <c r="BE611" s="135">
        <v>5</v>
      </c>
      <c r="BF611" s="135">
        <v>5</v>
      </c>
      <c r="BG611" s="135">
        <v>5</v>
      </c>
      <c r="BH611" s="169">
        <f t="shared" si="226"/>
        <v>5</v>
      </c>
      <c r="BI611" s="135">
        <v>5</v>
      </c>
      <c r="BJ611" s="135">
        <v>5</v>
      </c>
      <c r="BK611" s="135">
        <v>6</v>
      </c>
      <c r="BL611" s="135">
        <v>6</v>
      </c>
      <c r="BM611" s="135">
        <v>6</v>
      </c>
      <c r="BN611" s="169">
        <f t="shared" si="227"/>
        <v>5.6</v>
      </c>
      <c r="BO611" s="148">
        <v>6</v>
      </c>
      <c r="BP611" s="148">
        <v>6</v>
      </c>
      <c r="BQ611" s="148">
        <v>6</v>
      </c>
      <c r="BR611" s="148">
        <v>5.5</v>
      </c>
      <c r="BS611" s="169">
        <f t="shared" si="228"/>
        <v>5.875</v>
      </c>
      <c r="BT611" s="148">
        <v>5.5</v>
      </c>
      <c r="BU611" s="148">
        <v>5.5</v>
      </c>
      <c r="BV611" s="148">
        <v>5.5</v>
      </c>
      <c r="BW611" s="148">
        <v>5.5</v>
      </c>
      <c r="BX611" s="169">
        <f t="shared" si="229"/>
        <v>5.5</v>
      </c>
      <c r="BY611" s="148">
        <v>5.5</v>
      </c>
      <c r="BZ611" s="148">
        <v>5.5</v>
      </c>
      <c r="CA611" s="148">
        <v>5.5</v>
      </c>
      <c r="CB611" s="169">
        <f t="shared" si="230"/>
        <v>5.5</v>
      </c>
      <c r="CC611" s="148">
        <v>5.5</v>
      </c>
      <c r="CD611" s="148">
        <v>5.5</v>
      </c>
      <c r="CE611" s="148">
        <v>5.5</v>
      </c>
      <c r="CF611" s="148"/>
      <c r="CG611" s="148"/>
      <c r="CH611" s="169">
        <f t="shared" si="231"/>
        <v>5.5</v>
      </c>
    </row>
    <row r="612" spans="1:86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233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234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235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232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220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221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222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223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224"/>
        <v>11.629999999999999</v>
      </c>
      <c r="AY612" s="135">
        <v>11.66</v>
      </c>
      <c r="AZ612" s="135">
        <v>11.66</v>
      </c>
      <c r="BA612" s="135">
        <v>11.66</v>
      </c>
      <c r="BB612" s="135">
        <v>12</v>
      </c>
      <c r="BC612" s="169">
        <f t="shared" si="225"/>
        <v>11.745000000000001</v>
      </c>
      <c r="BD612" s="135">
        <v>12</v>
      </c>
      <c r="BE612" s="135">
        <v>12</v>
      </c>
      <c r="BF612" s="135">
        <v>12</v>
      </c>
      <c r="BG612" s="135">
        <v>12</v>
      </c>
      <c r="BH612" s="169">
        <f t="shared" si="226"/>
        <v>12</v>
      </c>
      <c r="BI612" s="135">
        <v>12</v>
      </c>
      <c r="BJ612" s="135">
        <v>12</v>
      </c>
      <c r="BK612" s="135">
        <v>12</v>
      </c>
      <c r="BL612" s="135">
        <v>12</v>
      </c>
      <c r="BM612" s="135">
        <v>12.66</v>
      </c>
      <c r="BN612" s="169">
        <f t="shared" si="227"/>
        <v>12.132</v>
      </c>
      <c r="BO612" s="148">
        <v>12.66</v>
      </c>
      <c r="BP612" s="148">
        <v>13</v>
      </c>
      <c r="BQ612" s="148">
        <v>13</v>
      </c>
      <c r="BR612" s="148">
        <v>12.6</v>
      </c>
      <c r="BS612" s="169">
        <f t="shared" si="228"/>
        <v>12.815</v>
      </c>
      <c r="BT612" s="148">
        <v>11.66</v>
      </c>
      <c r="BU612" s="148">
        <v>11.66</v>
      </c>
      <c r="BV612" s="148">
        <v>11.66</v>
      </c>
      <c r="BW612" s="148">
        <v>11.66</v>
      </c>
      <c r="BX612" s="169">
        <f t="shared" si="229"/>
        <v>11.66</v>
      </c>
      <c r="BY612" s="148">
        <v>11.66</v>
      </c>
      <c r="BZ612" s="148">
        <v>11.66</v>
      </c>
      <c r="CA612" s="148">
        <v>13</v>
      </c>
      <c r="CB612" s="169">
        <f t="shared" si="230"/>
        <v>12.106666666666667</v>
      </c>
      <c r="CC612" s="148">
        <v>13</v>
      </c>
      <c r="CD612" s="148">
        <v>13</v>
      </c>
      <c r="CE612" s="148">
        <v>13</v>
      </c>
      <c r="CF612" s="148"/>
      <c r="CG612" s="148"/>
      <c r="CH612" s="169">
        <f t="shared" si="231"/>
        <v>13</v>
      </c>
    </row>
    <row r="613" spans="1:86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233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234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235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232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220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221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222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223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224"/>
        <v>11</v>
      </c>
      <c r="AY613" s="135">
        <v>11</v>
      </c>
      <c r="AZ613" s="135">
        <v>11</v>
      </c>
      <c r="BA613" s="135">
        <v>11</v>
      </c>
      <c r="BB613" s="135">
        <v>11</v>
      </c>
      <c r="BC613" s="169">
        <f t="shared" si="225"/>
        <v>11</v>
      </c>
      <c r="BD613" s="135">
        <v>11</v>
      </c>
      <c r="BE613" s="135">
        <v>11</v>
      </c>
      <c r="BF613" s="135">
        <v>11</v>
      </c>
      <c r="BG613" s="135">
        <v>11</v>
      </c>
      <c r="BH613" s="169">
        <f t="shared" si="226"/>
        <v>11</v>
      </c>
      <c r="BI613" s="135">
        <v>11</v>
      </c>
      <c r="BJ613" s="135">
        <v>11</v>
      </c>
      <c r="BK613" s="135">
        <v>11</v>
      </c>
      <c r="BL613" s="135">
        <v>11</v>
      </c>
      <c r="BM613" s="135">
        <v>11</v>
      </c>
      <c r="BN613" s="169">
        <f t="shared" si="227"/>
        <v>11</v>
      </c>
      <c r="BO613" s="148">
        <v>11</v>
      </c>
      <c r="BP613" s="148">
        <v>11</v>
      </c>
      <c r="BQ613" s="148">
        <v>11</v>
      </c>
      <c r="BR613" s="148">
        <v>11</v>
      </c>
      <c r="BS613" s="169">
        <f t="shared" si="228"/>
        <v>11</v>
      </c>
      <c r="BT613" s="148">
        <v>11</v>
      </c>
      <c r="BU613" s="148">
        <v>11</v>
      </c>
      <c r="BV613" s="148">
        <v>11</v>
      </c>
      <c r="BW613" s="148">
        <v>11</v>
      </c>
      <c r="BX613" s="169">
        <f t="shared" si="229"/>
        <v>11</v>
      </c>
      <c r="BY613" s="148">
        <v>11</v>
      </c>
      <c r="BZ613" s="148">
        <v>11</v>
      </c>
      <c r="CA613" s="148">
        <v>11</v>
      </c>
      <c r="CB613" s="169">
        <f t="shared" si="230"/>
        <v>11</v>
      </c>
      <c r="CC613" s="148">
        <v>11</v>
      </c>
      <c r="CD613" s="148">
        <v>11</v>
      </c>
      <c r="CE613" s="148">
        <v>11</v>
      </c>
      <c r="CF613" s="148"/>
      <c r="CG613" s="148"/>
      <c r="CH613" s="169">
        <f t="shared" si="231"/>
        <v>11</v>
      </c>
    </row>
    <row r="614" spans="1:86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233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234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235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232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220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221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222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223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224"/>
        <v>45</v>
      </c>
      <c r="AY614" s="135">
        <v>45</v>
      </c>
      <c r="AZ614" s="135">
        <v>45</v>
      </c>
      <c r="BA614" s="135">
        <v>45</v>
      </c>
      <c r="BB614" s="135">
        <v>45</v>
      </c>
      <c r="BC614" s="169">
        <f t="shared" si="225"/>
        <v>45</v>
      </c>
      <c r="BD614" s="135">
        <v>45</v>
      </c>
      <c r="BE614" s="135">
        <v>45</v>
      </c>
      <c r="BF614" s="135">
        <v>45</v>
      </c>
      <c r="BG614" s="135">
        <v>45</v>
      </c>
      <c r="BH614" s="169">
        <f t="shared" si="226"/>
        <v>45</v>
      </c>
      <c r="BI614" s="135">
        <v>45</v>
      </c>
      <c r="BJ614" s="135">
        <v>45</v>
      </c>
      <c r="BK614" s="135">
        <v>45</v>
      </c>
      <c r="BL614" s="135">
        <v>45</v>
      </c>
      <c r="BM614" s="135">
        <v>45</v>
      </c>
      <c r="BN614" s="169">
        <f t="shared" si="227"/>
        <v>45</v>
      </c>
      <c r="BO614" s="148">
        <v>45</v>
      </c>
      <c r="BP614" s="148">
        <v>45</v>
      </c>
      <c r="BQ614" s="148">
        <v>45</v>
      </c>
      <c r="BR614" s="148">
        <v>45</v>
      </c>
      <c r="BS614" s="169">
        <f t="shared" si="228"/>
        <v>45</v>
      </c>
      <c r="BT614" s="148">
        <v>45</v>
      </c>
      <c r="BU614" s="148">
        <v>45</v>
      </c>
      <c r="BV614" s="148">
        <v>45</v>
      </c>
      <c r="BW614" s="148">
        <v>45</v>
      </c>
      <c r="BX614" s="169">
        <f t="shared" si="229"/>
        <v>45</v>
      </c>
      <c r="BY614" s="148">
        <v>45</v>
      </c>
      <c r="BZ614" s="148">
        <v>45</v>
      </c>
      <c r="CA614" s="148">
        <v>45</v>
      </c>
      <c r="CB614" s="169">
        <f t="shared" si="230"/>
        <v>45</v>
      </c>
      <c r="CC614" s="148">
        <v>45</v>
      </c>
      <c r="CD614" s="148">
        <v>45</v>
      </c>
      <c r="CE614" s="148">
        <v>45</v>
      </c>
      <c r="CF614" s="148"/>
      <c r="CG614" s="148"/>
      <c r="CH614" s="169">
        <f t="shared" si="231"/>
        <v>45</v>
      </c>
    </row>
    <row r="615" spans="1:86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233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234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235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232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220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221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222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223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224"/>
        <v>45</v>
      </c>
      <c r="AY615" s="135">
        <v>45</v>
      </c>
      <c r="AZ615" s="135">
        <v>45</v>
      </c>
      <c r="BA615" s="135">
        <v>45</v>
      </c>
      <c r="BB615" s="135">
        <v>45</v>
      </c>
      <c r="BC615" s="169">
        <f t="shared" si="225"/>
        <v>45</v>
      </c>
      <c r="BD615" s="135">
        <v>45</v>
      </c>
      <c r="BE615" s="135">
        <v>45</v>
      </c>
      <c r="BF615" s="135">
        <v>45</v>
      </c>
      <c r="BG615" s="135">
        <v>45</v>
      </c>
      <c r="BH615" s="169">
        <f t="shared" si="226"/>
        <v>45</v>
      </c>
      <c r="BI615" s="135">
        <v>45</v>
      </c>
      <c r="BJ615" s="135">
        <v>45</v>
      </c>
      <c r="BK615" s="135">
        <v>45</v>
      </c>
      <c r="BL615" s="135">
        <v>45</v>
      </c>
      <c r="BM615" s="135">
        <v>45</v>
      </c>
      <c r="BN615" s="169">
        <f t="shared" si="227"/>
        <v>45</v>
      </c>
      <c r="BO615" s="148">
        <v>45</v>
      </c>
      <c r="BP615" s="148">
        <v>45</v>
      </c>
      <c r="BQ615" s="148">
        <v>45</v>
      </c>
      <c r="BR615" s="148">
        <v>45</v>
      </c>
      <c r="BS615" s="169">
        <f t="shared" si="228"/>
        <v>45</v>
      </c>
      <c r="BT615" s="148">
        <v>45</v>
      </c>
      <c r="BU615" s="148">
        <v>45</v>
      </c>
      <c r="BV615" s="148">
        <v>45</v>
      </c>
      <c r="BW615" s="148">
        <v>45</v>
      </c>
      <c r="BX615" s="169">
        <f t="shared" si="229"/>
        <v>45</v>
      </c>
      <c r="BY615" s="148">
        <v>45</v>
      </c>
      <c r="BZ615" s="148">
        <v>45</v>
      </c>
      <c r="CA615" s="148">
        <v>45</v>
      </c>
      <c r="CB615" s="169">
        <f t="shared" si="230"/>
        <v>45</v>
      </c>
      <c r="CC615" s="148">
        <v>45</v>
      </c>
      <c r="CD615" s="148">
        <v>45</v>
      </c>
      <c r="CE615" s="148">
        <v>45</v>
      </c>
      <c r="CF615" s="148"/>
      <c r="CG615" s="148"/>
      <c r="CH615" s="169">
        <f t="shared" si="231"/>
        <v>45</v>
      </c>
    </row>
    <row r="616" spans="1:86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233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234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235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232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220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221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222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223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224"/>
        <v>5.5749999999999993</v>
      </c>
      <c r="AY616" s="135">
        <v>5.5</v>
      </c>
      <c r="AZ616" s="135">
        <v>5.5</v>
      </c>
      <c r="BA616" s="135">
        <v>5.5</v>
      </c>
      <c r="BB616" s="135">
        <v>5.5</v>
      </c>
      <c r="BC616" s="169">
        <f t="shared" si="225"/>
        <v>5.5</v>
      </c>
      <c r="BD616" s="135">
        <v>5.5</v>
      </c>
      <c r="BE616" s="135">
        <v>5.5</v>
      </c>
      <c r="BF616" s="135">
        <v>5.5</v>
      </c>
      <c r="BG616" s="135">
        <v>5.5</v>
      </c>
      <c r="BH616" s="169">
        <f t="shared" si="226"/>
        <v>5.5</v>
      </c>
      <c r="BI616" s="135">
        <v>5.5</v>
      </c>
      <c r="BJ616" s="135">
        <v>5.5</v>
      </c>
      <c r="BK616" s="135">
        <v>5.5</v>
      </c>
      <c r="BL616" s="135">
        <v>5.5</v>
      </c>
      <c r="BM616" s="135">
        <v>5.5</v>
      </c>
      <c r="BN616" s="169">
        <f t="shared" si="227"/>
        <v>5.5</v>
      </c>
      <c r="BO616" s="148">
        <v>5.5</v>
      </c>
      <c r="BP616" s="148">
        <v>5.5</v>
      </c>
      <c r="BQ616" s="148">
        <v>5.5</v>
      </c>
      <c r="BR616" s="148">
        <v>5.2</v>
      </c>
      <c r="BS616" s="169">
        <f t="shared" si="228"/>
        <v>5.4249999999999998</v>
      </c>
      <c r="BT616" s="148">
        <v>5.2</v>
      </c>
      <c r="BU616" s="148">
        <v>5.2</v>
      </c>
      <c r="BV616" s="148">
        <v>5.2</v>
      </c>
      <c r="BW616" s="148">
        <v>5.2</v>
      </c>
      <c r="BX616" s="169">
        <f t="shared" si="229"/>
        <v>5.2</v>
      </c>
      <c r="BY616" s="148">
        <v>5.2</v>
      </c>
      <c r="BZ616" s="148">
        <v>5.2</v>
      </c>
      <c r="CA616" s="148">
        <v>5.2</v>
      </c>
      <c r="CB616" s="169">
        <f t="shared" si="230"/>
        <v>5.2</v>
      </c>
      <c r="CC616" s="148">
        <v>5.2</v>
      </c>
      <c r="CD616" s="148">
        <v>5.2</v>
      </c>
      <c r="CE616" s="148">
        <v>5.2</v>
      </c>
      <c r="CF616" s="148"/>
      <c r="CG616" s="148"/>
      <c r="CH616" s="169">
        <f t="shared" si="231"/>
        <v>5.2</v>
      </c>
    </row>
    <row r="617" spans="1:86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233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234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235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232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220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221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222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223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224"/>
        <v>4.7</v>
      </c>
      <c r="AY617" s="135">
        <v>4.7</v>
      </c>
      <c r="AZ617" s="135">
        <v>4.7</v>
      </c>
      <c r="BA617" s="135">
        <v>4.7</v>
      </c>
      <c r="BB617" s="135">
        <v>4.7</v>
      </c>
      <c r="BC617" s="169">
        <f t="shared" si="225"/>
        <v>4.7</v>
      </c>
      <c r="BD617" s="135">
        <v>4.7</v>
      </c>
      <c r="BE617" s="135">
        <v>4.7</v>
      </c>
      <c r="BF617" s="135">
        <v>4.7</v>
      </c>
      <c r="BG617" s="135">
        <v>4.7</v>
      </c>
      <c r="BH617" s="169">
        <f t="shared" si="226"/>
        <v>4.7</v>
      </c>
      <c r="BI617" s="135">
        <v>4.7</v>
      </c>
      <c r="BJ617" s="135">
        <v>4.7</v>
      </c>
      <c r="BK617" s="135">
        <v>4.7</v>
      </c>
      <c r="BL617" s="135">
        <v>4.7</v>
      </c>
      <c r="BM617" s="135">
        <v>4.7</v>
      </c>
      <c r="BN617" s="169">
        <f t="shared" si="227"/>
        <v>4.7</v>
      </c>
      <c r="BO617" s="148">
        <v>4.7</v>
      </c>
      <c r="BP617" s="148">
        <v>4.7</v>
      </c>
      <c r="BQ617" s="148">
        <v>4.7</v>
      </c>
      <c r="BR617" s="148">
        <v>4.7</v>
      </c>
      <c r="BS617" s="169">
        <f t="shared" si="228"/>
        <v>4.7</v>
      </c>
      <c r="BT617" s="148">
        <v>4.7</v>
      </c>
      <c r="BU617" s="148">
        <v>4.7</v>
      </c>
      <c r="BV617" s="148">
        <v>4.7</v>
      </c>
      <c r="BW617" s="148">
        <v>5.2</v>
      </c>
      <c r="BX617" s="169">
        <f t="shared" si="229"/>
        <v>4.8250000000000002</v>
      </c>
      <c r="BY617" s="148">
        <v>5.2</v>
      </c>
      <c r="BZ617" s="148">
        <v>5.2</v>
      </c>
      <c r="CA617" s="148">
        <v>4.7</v>
      </c>
      <c r="CB617" s="169">
        <f t="shared" si="230"/>
        <v>5.0333333333333341</v>
      </c>
      <c r="CC617" s="148">
        <v>4.7</v>
      </c>
      <c r="CD617" s="148">
        <v>4.7</v>
      </c>
      <c r="CE617" s="148">
        <v>4.7</v>
      </c>
      <c r="CF617" s="148"/>
      <c r="CG617" s="148"/>
      <c r="CH617" s="169">
        <f t="shared" si="231"/>
        <v>4.7</v>
      </c>
    </row>
    <row r="618" spans="1:86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233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234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235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232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220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221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222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223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224"/>
        <v>3</v>
      </c>
      <c r="AY618" s="135">
        <v>3</v>
      </c>
      <c r="AZ618" s="135">
        <v>3</v>
      </c>
      <c r="BA618" s="135">
        <v>3</v>
      </c>
      <c r="BB618" s="135">
        <v>3</v>
      </c>
      <c r="BC618" s="169">
        <f t="shared" si="225"/>
        <v>3</v>
      </c>
      <c r="BD618" s="135">
        <v>3</v>
      </c>
      <c r="BE618" s="135">
        <v>3</v>
      </c>
      <c r="BF618" s="135">
        <v>3</v>
      </c>
      <c r="BG618" s="135">
        <v>3</v>
      </c>
      <c r="BH618" s="169">
        <f t="shared" si="226"/>
        <v>3</v>
      </c>
      <c r="BI618" s="135">
        <v>3</v>
      </c>
      <c r="BJ618" s="135">
        <v>3</v>
      </c>
      <c r="BK618" s="135">
        <v>3</v>
      </c>
      <c r="BL618" s="135">
        <v>3</v>
      </c>
      <c r="BM618" s="135">
        <v>3.5</v>
      </c>
      <c r="BN618" s="169">
        <f t="shared" si="227"/>
        <v>3.1</v>
      </c>
      <c r="BO618" s="148">
        <v>3.5</v>
      </c>
      <c r="BP618" s="148">
        <v>3.5</v>
      </c>
      <c r="BQ618" s="148">
        <v>3.5</v>
      </c>
      <c r="BR618" s="148">
        <v>3.5</v>
      </c>
      <c r="BS618" s="169">
        <f t="shared" si="228"/>
        <v>3.5</v>
      </c>
      <c r="BT618" s="148">
        <v>3.5</v>
      </c>
      <c r="BU618" s="148">
        <v>3.5</v>
      </c>
      <c r="BV618" s="148">
        <v>3.5</v>
      </c>
      <c r="BW618" s="148">
        <v>4.7</v>
      </c>
      <c r="BX618" s="169">
        <f t="shared" si="229"/>
        <v>3.8</v>
      </c>
      <c r="BY618" s="148">
        <v>4.7</v>
      </c>
      <c r="BZ618" s="148">
        <v>4.7</v>
      </c>
      <c r="CA618" s="148">
        <v>3.5</v>
      </c>
      <c r="CB618" s="169">
        <f t="shared" si="230"/>
        <v>4.3</v>
      </c>
      <c r="CC618" s="148">
        <v>3.5</v>
      </c>
      <c r="CD618" s="148">
        <v>3.5</v>
      </c>
      <c r="CE618" s="148">
        <v>3.5</v>
      </c>
      <c r="CF618" s="148"/>
      <c r="CG618" s="148"/>
      <c r="CH618" s="169">
        <f t="shared" si="231"/>
        <v>3.5</v>
      </c>
    </row>
    <row r="619" spans="1:86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233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234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235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232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220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221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222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223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224"/>
        <v>16</v>
      </c>
      <c r="AY619" s="135">
        <v>16</v>
      </c>
      <c r="AZ619" s="135">
        <v>16</v>
      </c>
      <c r="BA619" s="135">
        <v>16</v>
      </c>
      <c r="BB619" s="135">
        <v>16</v>
      </c>
      <c r="BC619" s="169">
        <f t="shared" si="225"/>
        <v>16</v>
      </c>
      <c r="BD619" s="135">
        <v>16</v>
      </c>
      <c r="BE619" s="135">
        <v>16</v>
      </c>
      <c r="BF619" s="135">
        <v>16</v>
      </c>
      <c r="BG619" s="135">
        <v>16</v>
      </c>
      <c r="BH619" s="169">
        <f t="shared" si="226"/>
        <v>16</v>
      </c>
      <c r="BI619" s="135">
        <v>16</v>
      </c>
      <c r="BJ619" s="135">
        <v>16</v>
      </c>
      <c r="BK619" s="135">
        <v>16</v>
      </c>
      <c r="BL619" s="135">
        <v>16</v>
      </c>
      <c r="BM619" s="135">
        <v>18</v>
      </c>
      <c r="BN619" s="169">
        <f t="shared" si="227"/>
        <v>16.399999999999999</v>
      </c>
      <c r="BO619" s="148">
        <v>18</v>
      </c>
      <c r="BP619" s="148">
        <v>18</v>
      </c>
      <c r="BQ619" s="148">
        <v>18</v>
      </c>
      <c r="BR619" s="148">
        <v>18</v>
      </c>
      <c r="BS619" s="169">
        <f t="shared" si="228"/>
        <v>18</v>
      </c>
      <c r="BT619" s="148">
        <v>18</v>
      </c>
      <c r="BU619" s="148">
        <v>18</v>
      </c>
      <c r="BV619" s="148">
        <v>18</v>
      </c>
      <c r="BW619" s="148">
        <v>18</v>
      </c>
      <c r="BX619" s="169">
        <f t="shared" si="229"/>
        <v>18</v>
      </c>
      <c r="BY619" s="148">
        <v>18</v>
      </c>
      <c r="BZ619" s="148">
        <v>18</v>
      </c>
      <c r="CA619" s="148">
        <v>18</v>
      </c>
      <c r="CB619" s="169">
        <f t="shared" si="230"/>
        <v>18</v>
      </c>
      <c r="CC619" s="148">
        <v>18</v>
      </c>
      <c r="CD619" s="148">
        <v>18</v>
      </c>
      <c r="CE619" s="148">
        <v>18</v>
      </c>
      <c r="CF619" s="148"/>
      <c r="CG619" s="148"/>
      <c r="CH619" s="169">
        <f t="shared" si="231"/>
        <v>18</v>
      </c>
    </row>
    <row r="620" spans="1:86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233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234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235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232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220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221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222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223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224"/>
        <v>18</v>
      </c>
      <c r="AY620" s="135">
        <v>18</v>
      </c>
      <c r="AZ620" s="135">
        <v>18</v>
      </c>
      <c r="BA620" s="135">
        <v>18</v>
      </c>
      <c r="BB620" s="135">
        <v>18</v>
      </c>
      <c r="BC620" s="169">
        <f t="shared" si="225"/>
        <v>18</v>
      </c>
      <c r="BD620" s="135">
        <v>18</v>
      </c>
      <c r="BE620" s="135">
        <v>18</v>
      </c>
      <c r="BF620" s="135">
        <v>18</v>
      </c>
      <c r="BG620" s="135">
        <v>18</v>
      </c>
      <c r="BH620" s="169">
        <f t="shared" si="226"/>
        <v>18</v>
      </c>
      <c r="BI620" s="135">
        <v>18</v>
      </c>
      <c r="BJ620" s="135">
        <v>18</v>
      </c>
      <c r="BK620" s="135">
        <v>18</v>
      </c>
      <c r="BL620" s="135">
        <v>18</v>
      </c>
      <c r="BM620" s="135">
        <v>20</v>
      </c>
      <c r="BN620" s="169">
        <f t="shared" si="227"/>
        <v>18.399999999999999</v>
      </c>
      <c r="BO620" s="148">
        <v>20</v>
      </c>
      <c r="BP620" s="148">
        <v>20</v>
      </c>
      <c r="BQ620" s="148">
        <v>20</v>
      </c>
      <c r="BR620" s="148">
        <v>20</v>
      </c>
      <c r="BS620" s="169">
        <f t="shared" si="228"/>
        <v>20</v>
      </c>
      <c r="BT620" s="148">
        <v>20</v>
      </c>
      <c r="BU620" s="148">
        <v>20</v>
      </c>
      <c r="BV620" s="148">
        <v>20</v>
      </c>
      <c r="BW620" s="148">
        <v>20</v>
      </c>
      <c r="BX620" s="169">
        <f t="shared" si="229"/>
        <v>20</v>
      </c>
      <c r="BY620" s="148">
        <v>20</v>
      </c>
      <c r="BZ620" s="148">
        <v>20</v>
      </c>
      <c r="CA620" s="148">
        <v>20</v>
      </c>
      <c r="CB620" s="169">
        <f t="shared" si="230"/>
        <v>20</v>
      </c>
      <c r="CC620" s="148">
        <v>20</v>
      </c>
      <c r="CD620" s="148">
        <v>20</v>
      </c>
      <c r="CE620" s="148">
        <v>20</v>
      </c>
      <c r="CF620" s="148"/>
      <c r="CG620" s="148"/>
      <c r="CH620" s="169">
        <f t="shared" si="231"/>
        <v>20</v>
      </c>
    </row>
    <row r="621" spans="1:86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233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234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235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232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220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221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222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223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224"/>
        <v>15</v>
      </c>
      <c r="AY621" s="135">
        <v>15</v>
      </c>
      <c r="AZ621" s="135">
        <v>15</v>
      </c>
      <c r="BA621" s="135">
        <v>15</v>
      </c>
      <c r="BB621" s="135">
        <v>15</v>
      </c>
      <c r="BC621" s="169">
        <f t="shared" si="225"/>
        <v>15</v>
      </c>
      <c r="BD621" s="135">
        <v>15</v>
      </c>
      <c r="BE621" s="135">
        <v>15</v>
      </c>
      <c r="BF621" s="135">
        <v>15</v>
      </c>
      <c r="BG621" s="135">
        <v>15</v>
      </c>
      <c r="BH621" s="169">
        <f t="shared" si="226"/>
        <v>15</v>
      </c>
      <c r="BI621" s="135">
        <v>15</v>
      </c>
      <c r="BJ621" s="135">
        <v>15</v>
      </c>
      <c r="BK621" s="135">
        <v>15</v>
      </c>
      <c r="BL621" s="135">
        <v>15</v>
      </c>
      <c r="BM621" s="135">
        <v>19</v>
      </c>
      <c r="BN621" s="169">
        <f t="shared" si="227"/>
        <v>15.8</v>
      </c>
      <c r="BO621" s="148">
        <v>19</v>
      </c>
      <c r="BP621" s="148">
        <v>19</v>
      </c>
      <c r="BQ621" s="148">
        <v>19</v>
      </c>
      <c r="BR621" s="148">
        <v>19</v>
      </c>
      <c r="BS621" s="169">
        <f t="shared" si="228"/>
        <v>19</v>
      </c>
      <c r="BT621" s="148">
        <v>19</v>
      </c>
      <c r="BU621" s="148">
        <v>19</v>
      </c>
      <c r="BV621" s="148">
        <v>19</v>
      </c>
      <c r="BW621" s="148">
        <v>19</v>
      </c>
      <c r="BX621" s="169">
        <f t="shared" si="229"/>
        <v>19</v>
      </c>
      <c r="BY621" s="148">
        <v>19</v>
      </c>
      <c r="BZ621" s="148">
        <v>19</v>
      </c>
      <c r="CA621" s="148">
        <v>19</v>
      </c>
      <c r="CB621" s="169">
        <f t="shared" si="230"/>
        <v>19</v>
      </c>
      <c r="CC621" s="148">
        <v>19</v>
      </c>
      <c r="CD621" s="148">
        <v>19</v>
      </c>
      <c r="CE621" s="148">
        <v>19</v>
      </c>
      <c r="CF621" s="148"/>
      <c r="CG621" s="148"/>
      <c r="CH621" s="169">
        <f t="shared" si="231"/>
        <v>19</v>
      </c>
    </row>
    <row r="622" spans="1:86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233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234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235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232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220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221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222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223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224"/>
        <v>5</v>
      </c>
      <c r="AY622" s="135">
        <v>5</v>
      </c>
      <c r="AZ622" s="135">
        <v>5</v>
      </c>
      <c r="BA622" s="135">
        <v>5</v>
      </c>
      <c r="BB622" s="135">
        <v>5</v>
      </c>
      <c r="BC622" s="169">
        <f t="shared" si="225"/>
        <v>5</v>
      </c>
      <c r="BD622" s="135">
        <v>5</v>
      </c>
      <c r="BE622" s="135">
        <v>5</v>
      </c>
      <c r="BF622" s="135">
        <v>5</v>
      </c>
      <c r="BG622" s="135">
        <v>5</v>
      </c>
      <c r="BH622" s="169">
        <f t="shared" si="226"/>
        <v>5</v>
      </c>
      <c r="BI622" s="135">
        <v>5</v>
      </c>
      <c r="BJ622" s="135">
        <v>5</v>
      </c>
      <c r="BK622" s="135">
        <v>5</v>
      </c>
      <c r="BL622" s="135">
        <v>5</v>
      </c>
      <c r="BM622" s="135">
        <v>5</v>
      </c>
      <c r="BN622" s="169">
        <f t="shared" si="227"/>
        <v>5</v>
      </c>
      <c r="BO622" s="148">
        <v>5</v>
      </c>
      <c r="BP622" s="148">
        <v>5</v>
      </c>
      <c r="BQ622" s="148">
        <v>5</v>
      </c>
      <c r="BR622" s="148">
        <v>5</v>
      </c>
      <c r="BS622" s="169">
        <f t="shared" si="228"/>
        <v>5</v>
      </c>
      <c r="BT622" s="148">
        <v>5</v>
      </c>
      <c r="BU622" s="148">
        <v>5</v>
      </c>
      <c r="BV622" s="148">
        <v>5</v>
      </c>
      <c r="BW622" s="148">
        <v>5</v>
      </c>
      <c r="BX622" s="169">
        <f t="shared" si="229"/>
        <v>5</v>
      </c>
      <c r="BY622" s="148">
        <v>5</v>
      </c>
      <c r="BZ622" s="148">
        <v>5</v>
      </c>
      <c r="CA622" s="148">
        <v>5</v>
      </c>
      <c r="CB622" s="169">
        <f t="shared" si="230"/>
        <v>5</v>
      </c>
      <c r="CC622" s="148">
        <v>5</v>
      </c>
      <c r="CD622" s="148">
        <v>5</v>
      </c>
      <c r="CE622" s="148">
        <v>5</v>
      </c>
      <c r="CF622" s="148"/>
      <c r="CG622" s="148"/>
      <c r="CH622" s="169">
        <f t="shared" si="231"/>
        <v>5</v>
      </c>
    </row>
    <row r="623" spans="1:86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233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234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235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232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220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221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222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223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224"/>
        <v>2.5</v>
      </c>
      <c r="AY623" s="135">
        <v>2.5</v>
      </c>
      <c r="AZ623" s="135">
        <v>2.5</v>
      </c>
      <c r="BA623" s="135">
        <v>2.5</v>
      </c>
      <c r="BB623" s="135">
        <v>2.5</v>
      </c>
      <c r="BC623" s="169">
        <f t="shared" si="225"/>
        <v>2.5</v>
      </c>
      <c r="BD623" s="135">
        <v>2.5</v>
      </c>
      <c r="BE623" s="135">
        <v>2.5</v>
      </c>
      <c r="BF623" s="135">
        <v>2.5</v>
      </c>
      <c r="BG623" s="135">
        <v>2.5</v>
      </c>
      <c r="BH623" s="169">
        <f t="shared" si="226"/>
        <v>2.5</v>
      </c>
      <c r="BI623" s="135">
        <v>2.5</v>
      </c>
      <c r="BJ623" s="135">
        <v>2.5</v>
      </c>
      <c r="BK623" s="135">
        <v>2.5</v>
      </c>
      <c r="BL623" s="135">
        <v>2.5</v>
      </c>
      <c r="BM623" s="135">
        <v>2.5</v>
      </c>
      <c r="BN623" s="169">
        <f t="shared" si="227"/>
        <v>2.5</v>
      </c>
      <c r="BO623" s="148">
        <v>2.5</v>
      </c>
      <c r="BP623" s="148">
        <v>2.5</v>
      </c>
      <c r="BQ623" s="148">
        <v>2.5</v>
      </c>
      <c r="BR623" s="148">
        <v>2.5</v>
      </c>
      <c r="BS623" s="169">
        <f t="shared" si="228"/>
        <v>2.5</v>
      </c>
      <c r="BT623" s="148">
        <v>2.5</v>
      </c>
      <c r="BU623" s="148">
        <v>2.5</v>
      </c>
      <c r="BV623" s="148">
        <v>2.5</v>
      </c>
      <c r="BW623" s="148">
        <v>2.5</v>
      </c>
      <c r="BX623" s="169">
        <f t="shared" si="229"/>
        <v>2.5</v>
      </c>
      <c r="BY623" s="148">
        <v>2.5</v>
      </c>
      <c r="BZ623" s="148">
        <v>2.5</v>
      </c>
      <c r="CA623" s="148">
        <v>2.5</v>
      </c>
      <c r="CB623" s="169">
        <f t="shared" si="230"/>
        <v>2.5</v>
      </c>
      <c r="CC623" s="148">
        <v>2.5</v>
      </c>
      <c r="CD623" s="148">
        <v>2.5</v>
      </c>
      <c r="CE623" s="148">
        <v>2.5</v>
      </c>
      <c r="CF623" s="148"/>
      <c r="CG623" s="148"/>
      <c r="CH623" s="169">
        <f t="shared" si="231"/>
        <v>2.5</v>
      </c>
    </row>
    <row r="624" spans="1:86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233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234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235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232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220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221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222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223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224"/>
        <v>40</v>
      </c>
      <c r="AY624" s="135">
        <v>40</v>
      </c>
      <c r="AZ624" s="135">
        <v>40</v>
      </c>
      <c r="BA624" s="135">
        <v>40</v>
      </c>
      <c r="BB624" s="135">
        <v>40</v>
      </c>
      <c r="BC624" s="169">
        <f t="shared" si="225"/>
        <v>40</v>
      </c>
      <c r="BD624" s="135">
        <v>40</v>
      </c>
      <c r="BE624" s="135">
        <v>40</v>
      </c>
      <c r="BF624" s="135">
        <v>40</v>
      </c>
      <c r="BG624" s="135">
        <v>40</v>
      </c>
      <c r="BH624" s="169">
        <f t="shared" si="226"/>
        <v>40</v>
      </c>
      <c r="BI624" s="135">
        <v>40</v>
      </c>
      <c r="BJ624" s="135">
        <v>40</v>
      </c>
      <c r="BK624" s="135">
        <v>40</v>
      </c>
      <c r="BL624" s="135">
        <v>40</v>
      </c>
      <c r="BM624" s="135">
        <v>40</v>
      </c>
      <c r="BN624" s="169">
        <f t="shared" si="227"/>
        <v>40</v>
      </c>
      <c r="BO624" s="148">
        <v>40</v>
      </c>
      <c r="BP624" s="148">
        <v>40</v>
      </c>
      <c r="BQ624" s="148">
        <v>40</v>
      </c>
      <c r="BR624" s="148">
        <v>40</v>
      </c>
      <c r="BS624" s="169">
        <f t="shared" si="228"/>
        <v>40</v>
      </c>
      <c r="BT624" s="148">
        <v>40</v>
      </c>
      <c r="BU624" s="148">
        <v>40</v>
      </c>
      <c r="BV624" s="148">
        <v>40</v>
      </c>
      <c r="BW624" s="148">
        <v>40</v>
      </c>
      <c r="BX624" s="169">
        <f t="shared" si="229"/>
        <v>40</v>
      </c>
      <c r="BY624" s="148">
        <v>40</v>
      </c>
      <c r="BZ624" s="148">
        <v>40</v>
      </c>
      <c r="CA624" s="148">
        <v>40</v>
      </c>
      <c r="CB624" s="169">
        <f t="shared" si="230"/>
        <v>40</v>
      </c>
      <c r="CC624" s="148">
        <v>40</v>
      </c>
      <c r="CD624" s="148">
        <v>40</v>
      </c>
      <c r="CE624" s="148">
        <v>40</v>
      </c>
      <c r="CF624" s="148"/>
      <c r="CG624" s="148"/>
      <c r="CH624" s="169">
        <f t="shared" si="231"/>
        <v>40</v>
      </c>
    </row>
    <row r="625" spans="1:86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233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234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235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232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220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221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222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223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224"/>
        <v>8.3250000000000011</v>
      </c>
      <c r="AY625" s="135">
        <v>7.1</v>
      </c>
      <c r="AZ625" s="135">
        <v>7.2</v>
      </c>
      <c r="BA625" s="135">
        <v>7.2</v>
      </c>
      <c r="BB625" s="135">
        <v>7</v>
      </c>
      <c r="BC625" s="169">
        <f t="shared" si="225"/>
        <v>7.125</v>
      </c>
      <c r="BD625" s="135">
        <v>7</v>
      </c>
      <c r="BE625" s="135">
        <v>7.2</v>
      </c>
      <c r="BF625" s="135">
        <v>8</v>
      </c>
      <c r="BG625" s="135">
        <v>8.5</v>
      </c>
      <c r="BH625" s="169">
        <f t="shared" si="226"/>
        <v>7.6749999999999998</v>
      </c>
      <c r="BI625" s="135">
        <v>9</v>
      </c>
      <c r="BJ625" s="135">
        <v>9</v>
      </c>
      <c r="BK625" s="135">
        <v>8.8000000000000007</v>
      </c>
      <c r="BL625" s="135">
        <v>8.8000000000000007</v>
      </c>
      <c r="BM625" s="135">
        <v>7.1</v>
      </c>
      <c r="BN625" s="169">
        <f t="shared" si="227"/>
        <v>8.5400000000000009</v>
      </c>
      <c r="BO625" s="148">
        <v>7</v>
      </c>
      <c r="BP625" s="148">
        <v>7</v>
      </c>
      <c r="BQ625" s="148">
        <v>7</v>
      </c>
      <c r="BR625" s="148">
        <v>7</v>
      </c>
      <c r="BS625" s="169">
        <f t="shared" si="228"/>
        <v>7</v>
      </c>
      <c r="BT625" s="148">
        <v>6.8</v>
      </c>
      <c r="BU625" s="148">
        <v>6.8</v>
      </c>
      <c r="BV625" s="148">
        <v>7</v>
      </c>
      <c r="BW625" s="148">
        <v>6.8</v>
      </c>
      <c r="BX625" s="169">
        <f t="shared" si="229"/>
        <v>6.8500000000000005</v>
      </c>
      <c r="BY625" s="148">
        <v>7</v>
      </c>
      <c r="BZ625" s="148">
        <v>7</v>
      </c>
      <c r="CA625" s="148">
        <v>7</v>
      </c>
      <c r="CB625" s="169">
        <f t="shared" si="230"/>
        <v>7</v>
      </c>
      <c r="CC625" s="148">
        <v>7</v>
      </c>
      <c r="CD625" s="148">
        <v>6.9</v>
      </c>
      <c r="CE625" s="148">
        <v>6.9</v>
      </c>
      <c r="CF625" s="148"/>
      <c r="CG625" s="148"/>
      <c r="CH625" s="169">
        <f t="shared" si="231"/>
        <v>6.9333333333333336</v>
      </c>
    </row>
    <row r="626" spans="1:86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233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234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235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232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220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221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222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223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224"/>
        <v>11</v>
      </c>
      <c r="AY626" s="135">
        <v>10.6</v>
      </c>
      <c r="AZ626" s="135">
        <v>10.6</v>
      </c>
      <c r="BA626" s="135">
        <v>10.6</v>
      </c>
      <c r="BB626" s="135">
        <v>10.6</v>
      </c>
      <c r="BC626" s="169">
        <f t="shared" si="225"/>
        <v>10.6</v>
      </c>
      <c r="BD626" s="135">
        <v>10.199999999999999</v>
      </c>
      <c r="BE626" s="135">
        <v>10.5</v>
      </c>
      <c r="BF626" s="135">
        <v>10.7</v>
      </c>
      <c r="BG626" s="135">
        <v>10.3</v>
      </c>
      <c r="BH626" s="169">
        <f t="shared" si="226"/>
        <v>10.425000000000001</v>
      </c>
      <c r="BI626" s="135">
        <v>10.199999999999999</v>
      </c>
      <c r="BJ626" s="135">
        <v>10.5</v>
      </c>
      <c r="BK626" s="135">
        <v>10.5</v>
      </c>
      <c r="BL626" s="135">
        <v>10.5</v>
      </c>
      <c r="BM626" s="135">
        <v>10.5</v>
      </c>
      <c r="BN626" s="169">
        <f t="shared" si="227"/>
        <v>10.440000000000001</v>
      </c>
      <c r="BO626" s="148">
        <v>10.3</v>
      </c>
      <c r="BP626" s="148">
        <v>10.3</v>
      </c>
      <c r="BQ626" s="148">
        <v>10.3</v>
      </c>
      <c r="BR626" s="148">
        <v>10.5</v>
      </c>
      <c r="BS626" s="169">
        <f t="shared" si="228"/>
        <v>10.350000000000001</v>
      </c>
      <c r="BT626" s="148">
        <v>10.6</v>
      </c>
      <c r="BU626" s="148">
        <v>10.6</v>
      </c>
      <c r="BV626" s="148">
        <v>10.5</v>
      </c>
      <c r="BW626" s="148">
        <v>10.199999999999999</v>
      </c>
      <c r="BX626" s="169">
        <f t="shared" si="229"/>
        <v>10.475</v>
      </c>
      <c r="BY626" s="148">
        <v>10.5</v>
      </c>
      <c r="BZ626" s="148">
        <v>10.4</v>
      </c>
      <c r="CA626" s="148">
        <v>10.5</v>
      </c>
      <c r="CB626" s="169">
        <f t="shared" si="230"/>
        <v>10.466666666666667</v>
      </c>
      <c r="CC626" s="148">
        <v>10.5</v>
      </c>
      <c r="CD626" s="148">
        <v>10</v>
      </c>
      <c r="CE626" s="148">
        <v>10</v>
      </c>
      <c r="CF626" s="148"/>
      <c r="CG626" s="148"/>
      <c r="CH626" s="169">
        <f t="shared" si="231"/>
        <v>10.166666666666666</v>
      </c>
    </row>
    <row r="627" spans="1:86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233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234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235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232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220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221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222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223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224"/>
        <v>10.774999999999999</v>
      </c>
      <c r="AY627" s="135">
        <v>11.2</v>
      </c>
      <c r="AZ627" s="135">
        <v>11.2</v>
      </c>
      <c r="BA627" s="135">
        <v>11.2</v>
      </c>
      <c r="BB627" s="135">
        <v>11.2</v>
      </c>
      <c r="BC627" s="169">
        <f t="shared" si="225"/>
        <v>11.2</v>
      </c>
      <c r="BD627" s="135">
        <v>12</v>
      </c>
      <c r="BE627" s="135">
        <v>11</v>
      </c>
      <c r="BF627" s="135">
        <v>12</v>
      </c>
      <c r="BG627" s="135">
        <v>11.5</v>
      </c>
      <c r="BH627" s="169">
        <f t="shared" si="226"/>
        <v>11.625</v>
      </c>
      <c r="BI627" s="135">
        <v>10.3</v>
      </c>
      <c r="BJ627" s="135">
        <v>10.3</v>
      </c>
      <c r="BK627" s="135">
        <v>10.3</v>
      </c>
      <c r="BL627" s="135">
        <v>10.3</v>
      </c>
      <c r="BM627" s="135">
        <v>10.6</v>
      </c>
      <c r="BN627" s="169">
        <f t="shared" si="227"/>
        <v>10.360000000000001</v>
      </c>
      <c r="BO627" s="148">
        <v>10.5</v>
      </c>
      <c r="BP627" s="148">
        <v>10.5</v>
      </c>
      <c r="BQ627" s="148">
        <v>10.5</v>
      </c>
      <c r="BR627" s="148">
        <v>11.2</v>
      </c>
      <c r="BS627" s="169">
        <f t="shared" si="228"/>
        <v>10.675000000000001</v>
      </c>
      <c r="BT627" s="148">
        <v>11.2</v>
      </c>
      <c r="BU627" s="148">
        <v>11.2</v>
      </c>
      <c r="BV627" s="148">
        <v>11</v>
      </c>
      <c r="BW627" s="148">
        <v>10.5</v>
      </c>
      <c r="BX627" s="169">
        <f t="shared" si="229"/>
        <v>10.975</v>
      </c>
      <c r="BY627" s="148">
        <v>11</v>
      </c>
      <c r="BZ627" s="148">
        <v>10.4</v>
      </c>
      <c r="CA627" s="148">
        <v>10.5</v>
      </c>
      <c r="CB627" s="169">
        <f t="shared" si="230"/>
        <v>10.633333333333333</v>
      </c>
      <c r="CC627" s="148">
        <v>10.5</v>
      </c>
      <c r="CD627" s="148">
        <v>10.5</v>
      </c>
      <c r="CE627" s="148">
        <v>10.5</v>
      </c>
      <c r="CF627" s="148"/>
      <c r="CG627" s="148"/>
      <c r="CH627" s="169">
        <f t="shared" si="231"/>
        <v>10.5</v>
      </c>
    </row>
    <row r="628" spans="1:86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  <c r="BD628" s="146"/>
      <c r="BE628" s="146"/>
      <c r="BF628" s="146"/>
      <c r="BG628" s="146"/>
      <c r="BH628" s="169"/>
      <c r="BI628" s="146"/>
      <c r="BJ628" s="146"/>
      <c r="BK628" s="146"/>
      <c r="BL628" s="146"/>
      <c r="BM628" s="146"/>
      <c r="BN628" s="169"/>
      <c r="BO628" s="271"/>
      <c r="BP628" s="271"/>
      <c r="BQ628" s="271"/>
      <c r="BR628" s="271"/>
      <c r="BS628" s="169"/>
      <c r="BT628" s="271"/>
      <c r="BU628" s="271"/>
      <c r="BV628" s="271"/>
      <c r="BW628" s="271"/>
      <c r="BX628" s="169"/>
      <c r="BY628" s="271"/>
      <c r="BZ628" s="271"/>
      <c r="CA628" s="271"/>
      <c r="CB628" s="169"/>
      <c r="CC628" s="271"/>
      <c r="CD628" s="271"/>
      <c r="CE628" s="271"/>
      <c r="CF628" s="271"/>
      <c r="CG628" s="271"/>
      <c r="CH628" s="169"/>
    </row>
    <row r="629" spans="1:86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233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234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235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232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>
        <v>10.6</v>
      </c>
      <c r="BC629" s="169">
        <f>AVERAGE(AY629:BB629)</f>
        <v>10.605</v>
      </c>
      <c r="BD629" s="141">
        <v>10.6</v>
      </c>
      <c r="BE629" s="141">
        <v>10.59</v>
      </c>
      <c r="BF629" s="141">
        <v>10.61</v>
      </c>
      <c r="BG629" s="141">
        <v>10.63</v>
      </c>
      <c r="BH629" s="169">
        <f>AVERAGE(BD629:BG629)</f>
        <v>10.6075</v>
      </c>
      <c r="BI629" s="141">
        <v>10.85</v>
      </c>
      <c r="BJ629" s="141">
        <v>10.85</v>
      </c>
      <c r="BK629" s="141">
        <v>10.83</v>
      </c>
      <c r="BL629" s="141">
        <v>10.83</v>
      </c>
      <c r="BM629" s="141">
        <v>10.85</v>
      </c>
      <c r="BN629" s="169">
        <f>AVERAGE(BI629:BM629)</f>
        <v>10.842000000000001</v>
      </c>
      <c r="BO629" s="270">
        <v>10.85</v>
      </c>
      <c r="BP629" s="270">
        <v>10.85</v>
      </c>
      <c r="BQ629" s="270">
        <v>10.85</v>
      </c>
      <c r="BR629" s="270">
        <v>10.85</v>
      </c>
      <c r="BS629" s="169">
        <f>AVERAGE(BO629:BR629)</f>
        <v>10.85</v>
      </c>
      <c r="BT629" s="270">
        <v>10.85</v>
      </c>
      <c r="BU629" s="270">
        <v>10.85</v>
      </c>
      <c r="BV629" s="270">
        <v>10.85</v>
      </c>
      <c r="BW629" s="270">
        <v>10.85</v>
      </c>
      <c r="BX629" s="169">
        <f>AVERAGE(BT629:BW629)</f>
        <v>10.85</v>
      </c>
      <c r="BY629" s="270">
        <v>10.85</v>
      </c>
      <c r="BZ629" s="270">
        <v>10.85</v>
      </c>
      <c r="CA629" s="270">
        <v>10.85</v>
      </c>
      <c r="CB629" s="169">
        <f>AVERAGE(BY629:CA629)</f>
        <v>10.85</v>
      </c>
      <c r="CC629" s="270">
        <v>10.85</v>
      </c>
      <c r="CD629" s="270">
        <v>10.82</v>
      </c>
      <c r="CE629" s="270">
        <v>10.82</v>
      </c>
      <c r="CF629" s="270"/>
      <c r="CG629" s="270"/>
      <c r="CH629" s="169">
        <f>AVERAGE(CC629:CG629)</f>
        <v>10.83</v>
      </c>
    </row>
    <row r="630" spans="1:86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233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234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235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232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>
        <v>10.68</v>
      </c>
      <c r="BC630" s="169">
        <f>AVERAGE(AY630:BB630)</f>
        <v>10.682499999999999</v>
      </c>
      <c r="BD630" s="135">
        <v>10.68</v>
      </c>
      <c r="BE630" s="135">
        <v>10.67</v>
      </c>
      <c r="BF630" s="135">
        <v>10.69</v>
      </c>
      <c r="BG630" s="135">
        <v>10.71</v>
      </c>
      <c r="BH630" s="169">
        <f>AVERAGE(BD630:BG630)</f>
        <v>10.6875</v>
      </c>
      <c r="BI630" s="135">
        <v>10.95</v>
      </c>
      <c r="BJ630" s="135">
        <v>10.95</v>
      </c>
      <c r="BK630" s="135">
        <v>10.93</v>
      </c>
      <c r="BL630" s="135">
        <v>10.93</v>
      </c>
      <c r="BM630" s="135">
        <v>10.95</v>
      </c>
      <c r="BN630" s="169">
        <f>AVERAGE(BI630:BM630)</f>
        <v>10.941999999999998</v>
      </c>
      <c r="BO630" s="148">
        <v>10.95</v>
      </c>
      <c r="BP630" s="148">
        <v>10.95</v>
      </c>
      <c r="BQ630" s="148">
        <v>10.95</v>
      </c>
      <c r="BR630" s="148">
        <v>10.95</v>
      </c>
      <c r="BS630" s="169">
        <f>AVERAGE(BO630:BR630)</f>
        <v>10.95</v>
      </c>
      <c r="BT630" s="148">
        <v>10.95</v>
      </c>
      <c r="BU630" s="148">
        <v>10.95</v>
      </c>
      <c r="BV630" s="148">
        <v>10.95</v>
      </c>
      <c r="BW630" s="148">
        <v>10.95</v>
      </c>
      <c r="BX630" s="169">
        <f>AVERAGE(BT630:BW630)</f>
        <v>10.95</v>
      </c>
      <c r="BY630" s="148">
        <v>10.95</v>
      </c>
      <c r="BZ630" s="148">
        <v>10.95</v>
      </c>
      <c r="CA630" s="148">
        <v>10.95</v>
      </c>
      <c r="CB630" s="169">
        <f>AVERAGE(BY630:CA630)</f>
        <v>10.949999999999998</v>
      </c>
      <c r="CC630" s="148">
        <v>10.95</v>
      </c>
      <c r="CD630" s="148">
        <v>10.92</v>
      </c>
      <c r="CE630" s="148">
        <v>10.92</v>
      </c>
      <c r="CF630" s="148"/>
      <c r="CG630" s="148"/>
      <c r="CH630" s="169">
        <f>AVERAGE(CC630:CG630)</f>
        <v>10.93</v>
      </c>
    </row>
    <row r="631" spans="1:86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86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86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86" ht="18" x14ac:dyDescent="0.25">
      <c r="A634" s="282" t="s">
        <v>45</v>
      </c>
      <c r="B634" s="282"/>
      <c r="C634" s="283"/>
      <c r="D634" s="283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  <c r="AC634" s="282"/>
      <c r="AD634" s="282"/>
      <c r="AE634" s="282"/>
      <c r="AF634" s="282"/>
      <c r="AG634" s="282"/>
      <c r="AH634" s="282"/>
      <c r="AI634" s="282"/>
      <c r="AJ634" s="282"/>
      <c r="AK634" s="282"/>
      <c r="AL634" s="282"/>
      <c r="AM634" s="282"/>
      <c r="AN634" s="282"/>
      <c r="AO634" s="282"/>
      <c r="AP634" s="282"/>
      <c r="AQ634" s="282"/>
      <c r="AR634" s="282"/>
      <c r="AS634" s="282"/>
      <c r="AT634" s="282"/>
      <c r="AU634" s="282"/>
      <c r="AV634" s="282"/>
      <c r="AW634" s="282"/>
      <c r="AX634" s="282"/>
      <c r="AY634" s="282"/>
      <c r="AZ634" s="282"/>
      <c r="BA634" s="282"/>
      <c r="BB634" s="282"/>
      <c r="BC634" s="282"/>
      <c r="BD634" s="282"/>
      <c r="BE634" s="282"/>
      <c r="BF634" s="282"/>
      <c r="BG634" s="282"/>
      <c r="BH634" s="282"/>
      <c r="BI634" s="282"/>
      <c r="BJ634" s="282"/>
      <c r="BK634" s="282"/>
      <c r="BL634" s="282"/>
      <c r="BM634" s="282"/>
      <c r="BN634" s="282"/>
      <c r="BO634" s="282"/>
      <c r="BP634" s="282"/>
      <c r="BQ634" s="282"/>
      <c r="BR634" s="282"/>
      <c r="BS634" s="282"/>
      <c r="BT634" s="282"/>
      <c r="BU634" s="282"/>
      <c r="BV634" s="282"/>
      <c r="BW634" s="282"/>
      <c r="BX634" s="282"/>
      <c r="BY634" s="282"/>
      <c r="BZ634" s="282"/>
      <c r="CA634" s="282"/>
      <c r="CB634" s="282"/>
      <c r="CC634" s="282"/>
      <c r="CD634" s="282"/>
      <c r="CE634" s="282"/>
      <c r="CF634" s="282"/>
      <c r="CG634" s="282"/>
      <c r="CH634" s="282"/>
    </row>
    <row r="635" spans="1:86" ht="18.75" customHeight="1" x14ac:dyDescent="0.3">
      <c r="A635" s="217"/>
      <c r="B635" s="197"/>
      <c r="C635" s="279" t="s">
        <v>36</v>
      </c>
      <c r="D635" s="280"/>
      <c r="E635" s="280"/>
      <c r="F635" s="280"/>
      <c r="G635" s="280"/>
      <c r="H635" s="280"/>
      <c r="I635" s="280"/>
      <c r="J635" s="280"/>
      <c r="K635" s="280"/>
      <c r="L635" s="280"/>
      <c r="M635" s="280"/>
      <c r="N635" s="280"/>
      <c r="O635" s="280"/>
      <c r="P635" s="280"/>
      <c r="Q635" s="280"/>
      <c r="R635" s="280"/>
      <c r="S635" s="280"/>
      <c r="T635" s="280"/>
      <c r="U635" s="280"/>
      <c r="V635" s="280"/>
      <c r="W635" s="280"/>
      <c r="X635" s="280"/>
      <c r="Y635" s="280"/>
      <c r="Z635" s="280"/>
      <c r="AA635" s="280"/>
      <c r="AB635" s="280"/>
      <c r="AC635" s="280"/>
      <c r="AD635" s="280"/>
      <c r="AE635" s="280"/>
      <c r="AF635" s="280"/>
      <c r="AG635" s="280"/>
      <c r="AH635" s="280"/>
      <c r="AI635" s="280"/>
      <c r="AJ635" s="280"/>
      <c r="AK635" s="280"/>
      <c r="AL635" s="280"/>
      <c r="AM635" s="280"/>
      <c r="AN635" s="280"/>
      <c r="AO635" s="280"/>
      <c r="AP635" s="280"/>
      <c r="AQ635" s="280"/>
      <c r="AR635" s="280"/>
      <c r="AS635" s="280"/>
      <c r="AT635" s="280"/>
      <c r="AU635" s="280"/>
      <c r="AV635" s="280"/>
      <c r="AW635" s="280"/>
      <c r="AX635" s="280"/>
      <c r="AY635" s="280"/>
      <c r="AZ635" s="280"/>
      <c r="BA635" s="280"/>
      <c r="BB635" s="280"/>
      <c r="BC635" s="280"/>
      <c r="BD635" s="280"/>
      <c r="BE635" s="280"/>
      <c r="BF635" s="280"/>
      <c r="BG635" s="280"/>
      <c r="BH635" s="280"/>
      <c r="BI635" s="280"/>
      <c r="BJ635" s="280"/>
      <c r="BK635" s="280"/>
      <c r="BL635" s="280"/>
      <c r="BM635" s="280"/>
      <c r="BN635" s="280"/>
      <c r="BO635" s="280"/>
      <c r="BP635" s="280"/>
      <c r="BQ635" s="280"/>
      <c r="BR635" s="280"/>
      <c r="BS635" s="280"/>
      <c r="BT635" s="280"/>
      <c r="BU635" s="280"/>
      <c r="BV635" s="281"/>
      <c r="BW635" s="279"/>
      <c r="BX635" s="280"/>
      <c r="BY635" s="280"/>
      <c r="BZ635" s="280"/>
      <c r="CA635" s="280"/>
      <c r="CB635" s="280"/>
      <c r="CC635" s="280"/>
      <c r="CD635" s="280"/>
      <c r="CE635" s="280"/>
      <c r="CF635" s="280"/>
      <c r="CG635" s="280"/>
      <c r="CH635" s="280"/>
    </row>
    <row r="636" spans="1:86" ht="18.75" customHeight="1" x14ac:dyDescent="0.3">
      <c r="A636" s="218"/>
      <c r="B636" s="198"/>
      <c r="C636" s="291" t="s">
        <v>139</v>
      </c>
      <c r="D636" s="292"/>
      <c r="E636" s="292"/>
      <c r="F636" s="293"/>
      <c r="G636" s="286" t="s">
        <v>123</v>
      </c>
      <c r="H636" s="288" t="s">
        <v>139</v>
      </c>
      <c r="I636" s="289"/>
      <c r="J636" s="289"/>
      <c r="K636" s="290"/>
      <c r="L636" s="286" t="s">
        <v>123</v>
      </c>
      <c r="M636" s="288" t="s">
        <v>139</v>
      </c>
      <c r="N636" s="289"/>
      <c r="O636" s="289"/>
      <c r="P636" s="290"/>
      <c r="Q636" s="286" t="s">
        <v>123</v>
      </c>
      <c r="R636" s="291" t="s">
        <v>139</v>
      </c>
      <c r="S636" s="292"/>
      <c r="T636" s="292"/>
      <c r="U636" s="292"/>
      <c r="V636" s="293"/>
      <c r="W636" s="286" t="s">
        <v>123</v>
      </c>
      <c r="X636" s="291" t="s">
        <v>139</v>
      </c>
      <c r="Y636" s="292"/>
      <c r="Z636" s="292"/>
      <c r="AA636" s="293"/>
      <c r="AB636" s="286" t="s">
        <v>123</v>
      </c>
      <c r="AC636" s="288" t="s">
        <v>139</v>
      </c>
      <c r="AD636" s="289"/>
      <c r="AE636" s="289"/>
      <c r="AF636" s="290"/>
      <c r="AG636" s="286" t="s">
        <v>123</v>
      </c>
      <c r="AH636" s="288" t="s">
        <v>139</v>
      </c>
      <c r="AI636" s="289"/>
      <c r="AJ636" s="289"/>
      <c r="AK636" s="289"/>
      <c r="AL636" s="290"/>
      <c r="AM636" s="286" t="s">
        <v>123</v>
      </c>
      <c r="AN636" s="288" t="s">
        <v>139</v>
      </c>
      <c r="AO636" s="289"/>
      <c r="AP636" s="289"/>
      <c r="AQ636" s="290"/>
      <c r="AR636" s="286" t="s">
        <v>123</v>
      </c>
      <c r="AS636" s="288" t="s">
        <v>139</v>
      </c>
      <c r="AT636" s="289"/>
      <c r="AU636" s="289"/>
      <c r="AV636" s="289"/>
      <c r="AW636" s="253"/>
      <c r="AX636" s="286" t="s">
        <v>123</v>
      </c>
      <c r="AY636" s="288" t="s">
        <v>139</v>
      </c>
      <c r="AZ636" s="289"/>
      <c r="BA636" s="289"/>
      <c r="BB636" s="290"/>
      <c r="BC636" s="286" t="s">
        <v>123</v>
      </c>
      <c r="BD636" s="284" t="s">
        <v>139</v>
      </c>
      <c r="BE636" s="285"/>
      <c r="BF636" s="285"/>
      <c r="BG636" s="285"/>
      <c r="BH636" s="286" t="s">
        <v>123</v>
      </c>
      <c r="BI636" s="284" t="s">
        <v>139</v>
      </c>
      <c r="BJ636" s="285"/>
      <c r="BK636" s="285"/>
      <c r="BL636" s="285"/>
      <c r="BM636" s="285"/>
      <c r="BN636" s="286" t="s">
        <v>123</v>
      </c>
      <c r="BO636" s="284" t="s">
        <v>316</v>
      </c>
      <c r="BP636" s="285"/>
      <c r="BQ636" s="285"/>
      <c r="BR636" s="285"/>
      <c r="BS636" s="286" t="s">
        <v>123</v>
      </c>
      <c r="BT636" s="284" t="s">
        <v>316</v>
      </c>
      <c r="BU636" s="285"/>
      <c r="BV636" s="285"/>
      <c r="BW636" s="285"/>
      <c r="BX636" s="286" t="s">
        <v>123</v>
      </c>
      <c r="BY636" s="284" t="s">
        <v>316</v>
      </c>
      <c r="BZ636" s="285"/>
      <c r="CA636" s="285"/>
      <c r="CB636" s="286" t="s">
        <v>123</v>
      </c>
      <c r="CC636" s="284" t="s">
        <v>316</v>
      </c>
      <c r="CD636" s="285"/>
      <c r="CE636" s="285"/>
      <c r="CF636" s="285"/>
      <c r="CG636" s="285"/>
      <c r="CH636" s="286" t="s">
        <v>123</v>
      </c>
    </row>
    <row r="637" spans="1:86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87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87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87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87"/>
      <c r="X637" s="144" t="str">
        <f>X12</f>
        <v>6.05</v>
      </c>
      <c r="Y637" s="144" t="str">
        <f>Y12</f>
        <v>13.05</v>
      </c>
      <c r="Z637" s="138" t="s">
        <v>281</v>
      </c>
      <c r="AA637" s="138" t="s">
        <v>282</v>
      </c>
      <c r="AB637" s="287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7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7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7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7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7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7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7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7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7"/>
      <c r="BY637" s="138" t="s">
        <v>326</v>
      </c>
      <c r="BZ637" s="138" t="s">
        <v>146</v>
      </c>
      <c r="CA637" s="138" t="s">
        <v>327</v>
      </c>
      <c r="CB637" s="287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7"/>
    </row>
    <row r="638" spans="1:86" ht="18" customHeight="1" x14ac:dyDescent="0.25">
      <c r="A638" s="294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236">AVERAGE(X638:AA638)</f>
        <v>4.8999999999999995</v>
      </c>
      <c r="AC638" s="144"/>
      <c r="AD638" s="135"/>
      <c r="AE638" s="135"/>
      <c r="AF638" s="135"/>
      <c r="AG638" s="238" t="e">
        <f t="shared" ref="AG638:AG668" si="237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238">AVERAGE(AH638:AL638)</f>
        <v>#DIV/0!</v>
      </c>
      <c r="AN638" s="144"/>
      <c r="AO638" s="135"/>
      <c r="AP638" s="135"/>
      <c r="AQ638" s="135"/>
      <c r="AR638" s="238" t="e">
        <f t="shared" ref="AR638:AR668" si="239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240">AVERAGE(AS638:AV638)</f>
        <v>#DIV/0!</v>
      </c>
      <c r="AY638" s="144"/>
      <c r="AZ638" s="135"/>
      <c r="BA638" s="135"/>
      <c r="BB638" s="135"/>
      <c r="BC638" s="238" t="e">
        <f t="shared" ref="BC638:BC668" si="241">AVERAGE(AY638:BB638)</f>
        <v>#DIV/0!</v>
      </c>
      <c r="BD638" s="144"/>
      <c r="BE638" s="135"/>
      <c r="BF638" s="135"/>
      <c r="BG638" s="135"/>
      <c r="BH638" s="238" t="e">
        <f t="shared" ref="BH638:BH668" si="242">AVERAGE(BD638:BG638)</f>
        <v>#DIV/0!</v>
      </c>
      <c r="BI638" s="144"/>
      <c r="BJ638" s="135"/>
      <c r="BK638" s="135"/>
      <c r="BL638" s="135"/>
      <c r="BM638" s="135"/>
      <c r="BN638" s="238" t="e">
        <f t="shared" ref="BN638:BN668" si="243">AVERAGE(BI638:BM638)</f>
        <v>#DIV/0!</v>
      </c>
      <c r="BO638" s="144"/>
      <c r="BP638" s="135"/>
      <c r="BQ638" s="135"/>
      <c r="BR638" s="135"/>
      <c r="BS638" s="238" t="e">
        <f t="shared" ref="BS638:BS668" si="244">AVERAGE(BO638:BR638)</f>
        <v>#DIV/0!</v>
      </c>
      <c r="BT638" s="144"/>
      <c r="BU638" s="135"/>
      <c r="BV638" s="135"/>
      <c r="BW638" s="135"/>
      <c r="BX638" s="238" t="e">
        <f t="shared" ref="BX638:BX668" si="245">AVERAGE(BT638:BW638)</f>
        <v>#DIV/0!</v>
      </c>
      <c r="BY638" s="144"/>
      <c r="BZ638" s="144"/>
      <c r="CA638" s="135"/>
      <c r="CB638" s="238" t="e">
        <f t="shared" ref="CB638:CB668" si="246">AVERAGE(BY638:CA638)</f>
        <v>#DIV/0!</v>
      </c>
      <c r="CC638" s="144"/>
      <c r="CD638" s="144"/>
      <c r="CE638" s="144"/>
      <c r="CF638" s="144"/>
      <c r="CG638" s="135"/>
      <c r="CH638" s="238" t="e">
        <f t="shared" ref="CH638:CH668" si="247">AVERAGE(CC638:CG638)</f>
        <v>#DIV/0!</v>
      </c>
    </row>
    <row r="639" spans="1:86" ht="18" customHeight="1" x14ac:dyDescent="0.25">
      <c r="A639" s="295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248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236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237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238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239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240"/>
        <v>4.75</v>
      </c>
      <c r="AY639" s="135">
        <v>4</v>
      </c>
      <c r="AZ639" s="135">
        <v>4</v>
      </c>
      <c r="BA639" s="135">
        <v>4</v>
      </c>
      <c r="BB639" s="135">
        <v>4</v>
      </c>
      <c r="BC639" s="169">
        <f t="shared" si="241"/>
        <v>4</v>
      </c>
      <c r="BD639" s="135">
        <v>4</v>
      </c>
      <c r="BE639" s="135">
        <v>4</v>
      </c>
      <c r="BF639" s="135">
        <v>4.5</v>
      </c>
      <c r="BG639" s="135">
        <v>4.5</v>
      </c>
      <c r="BH639" s="169">
        <f t="shared" si="242"/>
        <v>4.25</v>
      </c>
      <c r="BI639" s="135">
        <v>5</v>
      </c>
      <c r="BJ639" s="135">
        <v>5.2</v>
      </c>
      <c r="BK639" s="135">
        <v>5.2</v>
      </c>
      <c r="BL639" s="135">
        <v>5.2</v>
      </c>
      <c r="BM639" s="135">
        <v>5.2</v>
      </c>
      <c r="BN639" s="169">
        <f t="shared" si="243"/>
        <v>5.1599999999999993</v>
      </c>
      <c r="BO639" s="148">
        <v>5.4</v>
      </c>
      <c r="BP639" s="148">
        <v>6</v>
      </c>
      <c r="BQ639" s="148">
        <v>6</v>
      </c>
      <c r="BR639" s="148">
        <v>5.5</v>
      </c>
      <c r="BS639" s="169">
        <f t="shared" si="244"/>
        <v>5.7249999999999996</v>
      </c>
      <c r="BT639" s="148">
        <v>5.8</v>
      </c>
      <c r="BU639" s="148">
        <v>5.5</v>
      </c>
      <c r="BV639" s="148">
        <v>6.2</v>
      </c>
      <c r="BW639" s="148">
        <v>6.5</v>
      </c>
      <c r="BX639" s="169">
        <f t="shared" si="245"/>
        <v>6</v>
      </c>
      <c r="BY639" s="148">
        <v>6.5</v>
      </c>
      <c r="BZ639" s="148">
        <v>5.7</v>
      </c>
      <c r="CA639" s="148">
        <v>6.4</v>
      </c>
      <c r="CB639" s="169">
        <f t="shared" si="246"/>
        <v>6.2</v>
      </c>
      <c r="CC639" s="148">
        <v>6.4</v>
      </c>
      <c r="CD639" s="148">
        <v>6.4</v>
      </c>
      <c r="CE639" s="148">
        <v>6.4</v>
      </c>
      <c r="CF639" s="148"/>
      <c r="CG639" s="148"/>
      <c r="CH639" s="169">
        <f t="shared" si="247"/>
        <v>6.4000000000000012</v>
      </c>
    </row>
    <row r="640" spans="1:86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249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250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251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248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236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237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238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239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240"/>
        <v>4</v>
      </c>
      <c r="AY640" s="135">
        <v>4</v>
      </c>
      <c r="AZ640" s="135">
        <v>4</v>
      </c>
      <c r="BA640" s="135">
        <v>4.3</v>
      </c>
      <c r="BB640" s="135">
        <v>4</v>
      </c>
      <c r="BC640" s="169">
        <f t="shared" si="241"/>
        <v>4.0750000000000002</v>
      </c>
      <c r="BD640" s="135">
        <v>4</v>
      </c>
      <c r="BE640" s="135">
        <v>3.8</v>
      </c>
      <c r="BF640" s="135">
        <v>4</v>
      </c>
      <c r="BG640" s="135">
        <v>4</v>
      </c>
      <c r="BH640" s="169">
        <f t="shared" si="242"/>
        <v>3.95</v>
      </c>
      <c r="BI640" s="135">
        <v>4</v>
      </c>
      <c r="BJ640" s="135">
        <v>4</v>
      </c>
      <c r="BK640" s="135">
        <v>4</v>
      </c>
      <c r="BL640" s="135">
        <v>4</v>
      </c>
      <c r="BM640" s="135">
        <v>4.5</v>
      </c>
      <c r="BN640" s="169">
        <f t="shared" si="243"/>
        <v>4.0999999999999996</v>
      </c>
      <c r="BO640" s="148">
        <v>5</v>
      </c>
      <c r="BP640" s="148">
        <v>5</v>
      </c>
      <c r="BQ640" s="148">
        <v>5</v>
      </c>
      <c r="BR640" s="148">
        <v>5.5</v>
      </c>
      <c r="BS640" s="169">
        <f t="shared" si="244"/>
        <v>5.125</v>
      </c>
      <c r="BT640" s="148">
        <v>5.5</v>
      </c>
      <c r="BU640" s="148">
        <v>5.3</v>
      </c>
      <c r="BV640" s="148">
        <v>6.5</v>
      </c>
      <c r="BW640" s="148">
        <v>7</v>
      </c>
      <c r="BX640" s="169">
        <f t="shared" si="245"/>
        <v>6.0750000000000002</v>
      </c>
      <c r="BY640" s="148">
        <v>7</v>
      </c>
      <c r="BZ640" s="148">
        <v>5.5</v>
      </c>
      <c r="CA640" s="148">
        <v>6</v>
      </c>
      <c r="CB640" s="169">
        <f t="shared" si="246"/>
        <v>6.166666666666667</v>
      </c>
      <c r="CC640" s="148">
        <v>5</v>
      </c>
      <c r="CD640" s="148">
        <v>5</v>
      </c>
      <c r="CE640" s="148">
        <v>5</v>
      </c>
      <c r="CF640" s="148"/>
      <c r="CG640" s="148"/>
      <c r="CH640" s="169">
        <f t="shared" si="247"/>
        <v>5</v>
      </c>
    </row>
    <row r="641" spans="1:86" ht="18" customHeight="1" x14ac:dyDescent="0.25">
      <c r="A641" s="294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248"/>
        <v>2.75</v>
      </c>
      <c r="X641" s="135"/>
      <c r="Y641" s="135"/>
      <c r="Z641" s="135"/>
      <c r="AA641" s="135"/>
      <c r="AB641" s="238" t="e">
        <f t="shared" si="236"/>
        <v>#DIV/0!</v>
      </c>
      <c r="AC641" s="135"/>
      <c r="AD641" s="135"/>
      <c r="AE641" s="135"/>
      <c r="AF641" s="135"/>
      <c r="AG641" s="238" t="e">
        <f t="shared" si="237"/>
        <v>#DIV/0!</v>
      </c>
      <c r="AH641" s="135"/>
      <c r="AI641" s="135"/>
      <c r="AJ641" s="135"/>
      <c r="AK641" s="135"/>
      <c r="AL641" s="135"/>
      <c r="AM641" s="238" t="e">
        <f t="shared" si="238"/>
        <v>#DIV/0!</v>
      </c>
      <c r="AN641" s="135"/>
      <c r="AO641" s="135"/>
      <c r="AP641" s="135"/>
      <c r="AQ641" s="135"/>
      <c r="AR641" s="238" t="e">
        <f t="shared" si="239"/>
        <v>#DIV/0!</v>
      </c>
      <c r="AS641" s="135"/>
      <c r="AT641" s="135"/>
      <c r="AU641" s="135"/>
      <c r="AV641" s="135"/>
      <c r="AW641" s="135"/>
      <c r="AX641" s="238" t="e">
        <f t="shared" si="240"/>
        <v>#DIV/0!</v>
      </c>
      <c r="AY641" s="135"/>
      <c r="AZ641" s="135"/>
      <c r="BA641" s="135"/>
      <c r="BB641" s="135"/>
      <c r="BC641" s="238" t="e">
        <f t="shared" si="241"/>
        <v>#DIV/0!</v>
      </c>
      <c r="BD641" s="135"/>
      <c r="BE641" s="135"/>
      <c r="BF641" s="135"/>
      <c r="BG641" s="135"/>
      <c r="BH641" s="238" t="e">
        <f t="shared" si="242"/>
        <v>#DIV/0!</v>
      </c>
      <c r="BI641" s="135"/>
      <c r="BJ641" s="135"/>
      <c r="BK641" s="135"/>
      <c r="BL641" s="135"/>
      <c r="BM641" s="135"/>
      <c r="BN641" s="238" t="e">
        <f t="shared" si="243"/>
        <v>#DIV/0!</v>
      </c>
      <c r="BO641" s="135"/>
      <c r="BP641" s="135"/>
      <c r="BQ641" s="135"/>
      <c r="BR641" s="135"/>
      <c r="BS641" s="238" t="e">
        <f t="shared" si="244"/>
        <v>#DIV/0!</v>
      </c>
      <c r="BT641" s="135"/>
      <c r="BU641" s="135"/>
      <c r="BV641" s="135"/>
      <c r="BW641" s="135"/>
      <c r="BX641" s="238" t="e">
        <f t="shared" si="245"/>
        <v>#DIV/0!</v>
      </c>
      <c r="BY641" s="135"/>
      <c r="BZ641" s="135"/>
      <c r="CA641" s="135"/>
      <c r="CB641" s="238" t="e">
        <f t="shared" si="246"/>
        <v>#DIV/0!</v>
      </c>
      <c r="CC641" s="135"/>
      <c r="CD641" s="135"/>
      <c r="CE641" s="135"/>
      <c r="CF641" s="135"/>
      <c r="CG641" s="135"/>
      <c r="CH641" s="238" t="e">
        <f t="shared" si="247"/>
        <v>#DIV/0!</v>
      </c>
    </row>
    <row r="642" spans="1:86" ht="18" customHeight="1" x14ac:dyDescent="0.25">
      <c r="A642" s="295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249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250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251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248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236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237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238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239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240"/>
        <v>2.5</v>
      </c>
      <c r="AY642" s="135">
        <v>3</v>
      </c>
      <c r="AZ642" s="135">
        <v>3</v>
      </c>
      <c r="BA642" s="135">
        <v>3</v>
      </c>
      <c r="BB642" s="135">
        <v>3</v>
      </c>
      <c r="BC642" s="169">
        <f t="shared" si="241"/>
        <v>3</v>
      </c>
      <c r="BD642" s="135">
        <v>3</v>
      </c>
      <c r="BE642" s="135">
        <v>3</v>
      </c>
      <c r="BF642" s="135">
        <v>3</v>
      </c>
      <c r="BG642" s="135">
        <v>3</v>
      </c>
      <c r="BH642" s="169">
        <f t="shared" si="242"/>
        <v>3</v>
      </c>
      <c r="BI642" s="135">
        <v>3</v>
      </c>
      <c r="BJ642" s="135">
        <v>3</v>
      </c>
      <c r="BK642" s="135">
        <v>3</v>
      </c>
      <c r="BL642" s="135">
        <v>3</v>
      </c>
      <c r="BM642" s="135">
        <v>3</v>
      </c>
      <c r="BN642" s="169">
        <f t="shared" si="243"/>
        <v>3</v>
      </c>
      <c r="BO642" s="148">
        <v>3</v>
      </c>
      <c r="BP642" s="148">
        <v>3</v>
      </c>
      <c r="BQ642" s="148">
        <v>3</v>
      </c>
      <c r="BR642" s="148">
        <v>3</v>
      </c>
      <c r="BS642" s="169">
        <f t="shared" si="244"/>
        <v>3</v>
      </c>
      <c r="BT642" s="148">
        <v>3</v>
      </c>
      <c r="BU642" s="148">
        <v>3</v>
      </c>
      <c r="BV642" s="148">
        <v>3</v>
      </c>
      <c r="BW642" s="148">
        <v>3.3</v>
      </c>
      <c r="BX642" s="169">
        <f t="shared" si="245"/>
        <v>3.0750000000000002</v>
      </c>
      <c r="BY642" s="148">
        <v>3.3</v>
      </c>
      <c r="BZ642" s="148">
        <v>3.3</v>
      </c>
      <c r="CA642" s="148">
        <v>3.12</v>
      </c>
      <c r="CB642" s="169">
        <f t="shared" si="246"/>
        <v>3.2399999999999998</v>
      </c>
      <c r="CC642" s="148">
        <v>3.3</v>
      </c>
      <c r="CD642" s="148">
        <v>3</v>
      </c>
      <c r="CE642" s="148">
        <v>3</v>
      </c>
      <c r="CF642" s="148"/>
      <c r="CG642" s="148"/>
      <c r="CH642" s="169">
        <f t="shared" si="247"/>
        <v>3.1</v>
      </c>
    </row>
    <row r="643" spans="1:86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249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250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251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248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236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237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238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239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240"/>
        <v>4.25</v>
      </c>
      <c r="AY643" s="135">
        <v>3</v>
      </c>
      <c r="AZ643" s="135">
        <v>3</v>
      </c>
      <c r="BA643" s="135">
        <v>3</v>
      </c>
      <c r="BB643" s="135">
        <v>3.5</v>
      </c>
      <c r="BC643" s="169">
        <f t="shared" si="241"/>
        <v>3.125</v>
      </c>
      <c r="BD643" s="135">
        <v>3.5</v>
      </c>
      <c r="BE643" s="135">
        <v>2.5</v>
      </c>
      <c r="BF643" s="135">
        <v>2.5</v>
      </c>
      <c r="BG643" s="135">
        <v>2.5</v>
      </c>
      <c r="BH643" s="169">
        <f t="shared" si="242"/>
        <v>2.75</v>
      </c>
      <c r="BI643" s="135">
        <v>2.5</v>
      </c>
      <c r="BJ643" s="135">
        <v>2.5</v>
      </c>
      <c r="BK643" s="135">
        <v>2.5</v>
      </c>
      <c r="BL643" s="135">
        <v>2.5</v>
      </c>
      <c r="BM643" s="135">
        <v>2.5</v>
      </c>
      <c r="BN643" s="169">
        <f t="shared" si="243"/>
        <v>2.5</v>
      </c>
      <c r="BO643" s="148">
        <v>3</v>
      </c>
      <c r="BP643" s="148">
        <v>3</v>
      </c>
      <c r="BQ643" s="148">
        <v>3</v>
      </c>
      <c r="BR643" s="148">
        <v>3.3</v>
      </c>
      <c r="BS643" s="169">
        <f t="shared" si="244"/>
        <v>3.0750000000000002</v>
      </c>
      <c r="BT643" s="148">
        <v>3.5</v>
      </c>
      <c r="BU643" s="148">
        <v>3.3</v>
      </c>
      <c r="BV643" s="148">
        <v>3.3</v>
      </c>
      <c r="BW643" s="148">
        <v>3.3</v>
      </c>
      <c r="BX643" s="169">
        <f t="shared" si="245"/>
        <v>3.3499999999999996</v>
      </c>
      <c r="BY643" s="148">
        <v>3.3</v>
      </c>
      <c r="BZ643" s="148">
        <v>4</v>
      </c>
      <c r="CA643" s="148">
        <v>5</v>
      </c>
      <c r="CB643" s="169">
        <f t="shared" si="246"/>
        <v>4.1000000000000005</v>
      </c>
      <c r="CC643" s="148">
        <v>4.5</v>
      </c>
      <c r="CD643" s="148">
        <v>4.5</v>
      </c>
      <c r="CE643" s="148">
        <v>4.5</v>
      </c>
      <c r="CF643" s="148"/>
      <c r="CG643" s="148"/>
      <c r="CH643" s="169">
        <f t="shared" si="247"/>
        <v>4.5</v>
      </c>
    </row>
    <row r="644" spans="1:86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249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250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251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248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236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237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238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239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240"/>
        <v>6.75</v>
      </c>
      <c r="AY644" s="135">
        <v>6</v>
      </c>
      <c r="AZ644" s="135">
        <v>7</v>
      </c>
      <c r="BA644" s="135">
        <v>7</v>
      </c>
      <c r="BB644" s="135">
        <v>9</v>
      </c>
      <c r="BC644" s="169">
        <f t="shared" si="241"/>
        <v>7.25</v>
      </c>
      <c r="BD644" s="135">
        <v>8</v>
      </c>
      <c r="BE644" s="135">
        <v>10</v>
      </c>
      <c r="BF644" s="135">
        <v>10</v>
      </c>
      <c r="BG644" s="135">
        <v>10</v>
      </c>
      <c r="BH644" s="169">
        <f t="shared" si="242"/>
        <v>9.5</v>
      </c>
      <c r="BI644" s="135">
        <v>10</v>
      </c>
      <c r="BJ644" s="135">
        <v>10</v>
      </c>
      <c r="BK644" s="135">
        <v>10</v>
      </c>
      <c r="BL644" s="135">
        <v>10</v>
      </c>
      <c r="BM644" s="135">
        <v>22</v>
      </c>
      <c r="BN644" s="169">
        <f t="shared" si="243"/>
        <v>12.4</v>
      </c>
      <c r="BO644" s="148">
        <v>20</v>
      </c>
      <c r="BP644" s="148">
        <v>23</v>
      </c>
      <c r="BQ644" s="148">
        <v>23</v>
      </c>
      <c r="BR644" s="148">
        <v>20</v>
      </c>
      <c r="BS644" s="169">
        <f t="shared" si="244"/>
        <v>21.5</v>
      </c>
      <c r="BT644" s="148">
        <v>22</v>
      </c>
      <c r="BU644" s="148">
        <v>20</v>
      </c>
      <c r="BV644" s="148">
        <v>22</v>
      </c>
      <c r="BW644" s="148">
        <v>22</v>
      </c>
      <c r="BX644" s="169">
        <f t="shared" si="245"/>
        <v>21.5</v>
      </c>
      <c r="BY644" s="148">
        <v>22</v>
      </c>
      <c r="BZ644" s="148">
        <v>20</v>
      </c>
      <c r="CA644" s="148">
        <v>18</v>
      </c>
      <c r="CB644" s="169">
        <f t="shared" si="246"/>
        <v>20</v>
      </c>
      <c r="CC644" s="148">
        <v>14</v>
      </c>
      <c r="CD644" s="148">
        <v>13</v>
      </c>
      <c r="CE644" s="148">
        <v>15</v>
      </c>
      <c r="CF644" s="148"/>
      <c r="CG644" s="148"/>
      <c r="CH644" s="169">
        <f t="shared" si="247"/>
        <v>14</v>
      </c>
    </row>
    <row r="645" spans="1:86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249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250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251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248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236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237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238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239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240"/>
        <v>6.75</v>
      </c>
      <c r="AY645" s="135">
        <v>9</v>
      </c>
      <c r="AZ645" s="135">
        <v>8</v>
      </c>
      <c r="BA645" s="135">
        <v>8</v>
      </c>
      <c r="BB645" s="135">
        <v>10</v>
      </c>
      <c r="BC645" s="169">
        <f t="shared" si="241"/>
        <v>8.75</v>
      </c>
      <c r="BD645" s="135">
        <v>8</v>
      </c>
      <c r="BE645" s="135">
        <v>10</v>
      </c>
      <c r="BF645" s="135">
        <v>11</v>
      </c>
      <c r="BG645" s="135">
        <v>11</v>
      </c>
      <c r="BH645" s="169">
        <f t="shared" si="242"/>
        <v>10</v>
      </c>
      <c r="BI645" s="135">
        <v>10</v>
      </c>
      <c r="BJ645" s="135">
        <v>10</v>
      </c>
      <c r="BK645" s="135">
        <v>12</v>
      </c>
      <c r="BL645" s="135">
        <v>12</v>
      </c>
      <c r="BM645" s="135">
        <v>18</v>
      </c>
      <c r="BN645" s="169">
        <f t="shared" si="243"/>
        <v>12.4</v>
      </c>
      <c r="BO645" s="148">
        <v>17</v>
      </c>
      <c r="BP645" s="148">
        <v>15</v>
      </c>
      <c r="BQ645" s="148">
        <v>15</v>
      </c>
      <c r="BR645" s="148">
        <v>17</v>
      </c>
      <c r="BS645" s="169">
        <f t="shared" si="244"/>
        <v>16</v>
      </c>
      <c r="BT645" s="148">
        <v>19</v>
      </c>
      <c r="BU645" s="148">
        <v>17</v>
      </c>
      <c r="BV645" s="148">
        <v>20</v>
      </c>
      <c r="BW645" s="148">
        <v>20</v>
      </c>
      <c r="BX645" s="169">
        <f t="shared" si="245"/>
        <v>19</v>
      </c>
      <c r="BY645" s="148">
        <v>20</v>
      </c>
      <c r="BZ645" s="148">
        <v>20</v>
      </c>
      <c r="CA645" s="148">
        <v>17</v>
      </c>
      <c r="CB645" s="169">
        <f t="shared" si="246"/>
        <v>19</v>
      </c>
      <c r="CC645" s="148">
        <v>15</v>
      </c>
      <c r="CD645" s="148">
        <v>13</v>
      </c>
      <c r="CE645" s="148">
        <v>12</v>
      </c>
      <c r="CF645" s="148"/>
      <c r="CG645" s="148"/>
      <c r="CH645" s="169">
        <f t="shared" si="247"/>
        <v>13.333333333333334</v>
      </c>
    </row>
    <row r="646" spans="1:86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249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250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251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248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236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237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238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239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240"/>
        <v>7</v>
      </c>
      <c r="AY646" s="135">
        <v>7</v>
      </c>
      <c r="AZ646" s="135">
        <v>7</v>
      </c>
      <c r="BA646" s="135">
        <v>7</v>
      </c>
      <c r="BB646" s="135">
        <v>7</v>
      </c>
      <c r="BC646" s="169">
        <f t="shared" si="241"/>
        <v>7</v>
      </c>
      <c r="BD646" s="135">
        <v>7</v>
      </c>
      <c r="BE646" s="135">
        <v>7</v>
      </c>
      <c r="BF646" s="135">
        <v>7</v>
      </c>
      <c r="BG646" s="135">
        <v>7</v>
      </c>
      <c r="BH646" s="169">
        <f t="shared" si="242"/>
        <v>7</v>
      </c>
      <c r="BI646" s="135">
        <v>7</v>
      </c>
      <c r="BJ646" s="135">
        <v>7</v>
      </c>
      <c r="BK646" s="135">
        <v>7</v>
      </c>
      <c r="BL646" s="135">
        <v>7</v>
      </c>
      <c r="BM646" s="135">
        <v>7</v>
      </c>
      <c r="BN646" s="169">
        <f t="shared" si="243"/>
        <v>7</v>
      </c>
      <c r="BO646" s="148">
        <v>7</v>
      </c>
      <c r="BP646" s="148">
        <v>7</v>
      </c>
      <c r="BQ646" s="148">
        <v>7</v>
      </c>
      <c r="BR646" s="148">
        <v>7</v>
      </c>
      <c r="BS646" s="169">
        <f t="shared" si="244"/>
        <v>7</v>
      </c>
      <c r="BT646" s="148">
        <v>7</v>
      </c>
      <c r="BU646" s="148">
        <v>7</v>
      </c>
      <c r="BV646" s="148">
        <v>7</v>
      </c>
      <c r="BW646" s="148">
        <v>7</v>
      </c>
      <c r="BX646" s="169">
        <f t="shared" si="245"/>
        <v>7</v>
      </c>
      <c r="BY646" s="148">
        <v>8</v>
      </c>
      <c r="BZ646" s="148">
        <v>8</v>
      </c>
      <c r="CA646" s="148">
        <v>7.75</v>
      </c>
      <c r="CB646" s="169">
        <f t="shared" si="246"/>
        <v>7.916666666666667</v>
      </c>
      <c r="CC646" s="148">
        <v>7.75</v>
      </c>
      <c r="CD646" s="148">
        <v>7.75</v>
      </c>
      <c r="CE646" s="148">
        <v>7.75</v>
      </c>
      <c r="CF646" s="148"/>
      <c r="CG646" s="148"/>
      <c r="CH646" s="169">
        <f t="shared" si="247"/>
        <v>7.75</v>
      </c>
    </row>
    <row r="647" spans="1:86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249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250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251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248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236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237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238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239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240"/>
        <v>12</v>
      </c>
      <c r="AY647" s="135">
        <v>12</v>
      </c>
      <c r="AZ647" s="135">
        <v>12</v>
      </c>
      <c r="BA647" s="135">
        <v>12</v>
      </c>
      <c r="BB647" s="135">
        <v>12</v>
      </c>
      <c r="BC647" s="169">
        <f t="shared" si="241"/>
        <v>12</v>
      </c>
      <c r="BD647" s="135">
        <v>12</v>
      </c>
      <c r="BE647" s="135">
        <v>12</v>
      </c>
      <c r="BF647" s="135">
        <v>12</v>
      </c>
      <c r="BG647" s="135">
        <v>12</v>
      </c>
      <c r="BH647" s="169">
        <f t="shared" si="242"/>
        <v>12</v>
      </c>
      <c r="BI647" s="135">
        <v>12</v>
      </c>
      <c r="BJ647" s="135">
        <v>12</v>
      </c>
      <c r="BK647" s="135">
        <v>12</v>
      </c>
      <c r="BL647" s="135">
        <v>12</v>
      </c>
      <c r="BM647" s="135">
        <v>12</v>
      </c>
      <c r="BN647" s="169">
        <f t="shared" si="243"/>
        <v>12</v>
      </c>
      <c r="BO647" s="148">
        <v>12</v>
      </c>
      <c r="BP647" s="148">
        <v>12</v>
      </c>
      <c r="BQ647" s="148">
        <v>12</v>
      </c>
      <c r="BR647" s="148">
        <v>12</v>
      </c>
      <c r="BS647" s="169">
        <f t="shared" si="244"/>
        <v>12</v>
      </c>
      <c r="BT647" s="148">
        <v>12</v>
      </c>
      <c r="BU647" s="148">
        <v>12</v>
      </c>
      <c r="BV647" s="148">
        <v>12</v>
      </c>
      <c r="BW647" s="148">
        <v>12</v>
      </c>
      <c r="BX647" s="169">
        <f t="shared" si="245"/>
        <v>12</v>
      </c>
      <c r="BY647" s="148">
        <v>12</v>
      </c>
      <c r="BZ647" s="148">
        <v>13</v>
      </c>
      <c r="CA647" s="148">
        <v>13.25</v>
      </c>
      <c r="CB647" s="169">
        <f t="shared" si="246"/>
        <v>12.75</v>
      </c>
      <c r="CC647" s="148">
        <v>13.25</v>
      </c>
      <c r="CD647" s="148">
        <v>13.25</v>
      </c>
      <c r="CE647" s="148">
        <v>13.25</v>
      </c>
      <c r="CF647" s="148"/>
      <c r="CG647" s="148"/>
      <c r="CH647" s="169">
        <f t="shared" si="247"/>
        <v>13.25</v>
      </c>
    </row>
    <row r="648" spans="1:86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249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250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251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248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236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237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238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239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240"/>
        <v>15</v>
      </c>
      <c r="AY648" s="135">
        <v>15</v>
      </c>
      <c r="AZ648" s="135">
        <v>15</v>
      </c>
      <c r="BA648" s="135">
        <v>15</v>
      </c>
      <c r="BB648" s="135">
        <v>15</v>
      </c>
      <c r="BC648" s="169">
        <f t="shared" si="241"/>
        <v>15</v>
      </c>
      <c r="BD648" s="135">
        <v>16</v>
      </c>
      <c r="BE648" s="135">
        <v>16</v>
      </c>
      <c r="BF648" s="135">
        <v>16</v>
      </c>
      <c r="BG648" s="135">
        <v>16</v>
      </c>
      <c r="BH648" s="169">
        <f t="shared" si="242"/>
        <v>16</v>
      </c>
      <c r="BI648" s="135">
        <v>16</v>
      </c>
      <c r="BJ648" s="135">
        <v>16</v>
      </c>
      <c r="BK648" s="135">
        <v>16</v>
      </c>
      <c r="BL648" s="135">
        <v>16</v>
      </c>
      <c r="BM648" s="135">
        <v>16</v>
      </c>
      <c r="BN648" s="169">
        <f t="shared" si="243"/>
        <v>16</v>
      </c>
      <c r="BO648" s="148">
        <v>16</v>
      </c>
      <c r="BP648" s="148">
        <v>16</v>
      </c>
      <c r="BQ648" s="148">
        <v>16</v>
      </c>
      <c r="BR648" s="148">
        <v>16</v>
      </c>
      <c r="BS648" s="169">
        <f t="shared" si="244"/>
        <v>16</v>
      </c>
      <c r="BT648" s="148">
        <v>16</v>
      </c>
      <c r="BU648" s="148">
        <v>16</v>
      </c>
      <c r="BV648" s="148">
        <v>16</v>
      </c>
      <c r="BW648" s="148">
        <v>16</v>
      </c>
      <c r="BX648" s="169">
        <f t="shared" si="245"/>
        <v>16</v>
      </c>
      <c r="BY648" s="148">
        <v>16</v>
      </c>
      <c r="BZ648" s="148">
        <v>16</v>
      </c>
      <c r="CA648" s="148">
        <v>18</v>
      </c>
      <c r="CB648" s="169">
        <f t="shared" si="246"/>
        <v>16.666666666666668</v>
      </c>
      <c r="CC648" s="148">
        <v>16</v>
      </c>
      <c r="CD648" s="148">
        <v>16</v>
      </c>
      <c r="CE648" s="148">
        <v>16</v>
      </c>
      <c r="CF648" s="148"/>
      <c r="CG648" s="148"/>
      <c r="CH648" s="169">
        <f t="shared" si="247"/>
        <v>16</v>
      </c>
    </row>
    <row r="649" spans="1:86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249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250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251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248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236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237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238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239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240"/>
        <v>16</v>
      </c>
      <c r="AY649" s="135">
        <v>16</v>
      </c>
      <c r="AZ649" s="135">
        <v>16</v>
      </c>
      <c r="BA649" s="135">
        <v>16</v>
      </c>
      <c r="BB649" s="135">
        <v>16</v>
      </c>
      <c r="BC649" s="169">
        <f t="shared" si="241"/>
        <v>16</v>
      </c>
      <c r="BD649" s="135">
        <v>16</v>
      </c>
      <c r="BE649" s="135">
        <v>16</v>
      </c>
      <c r="BF649" s="135">
        <v>16</v>
      </c>
      <c r="BG649" s="135">
        <v>16</v>
      </c>
      <c r="BH649" s="169">
        <f t="shared" si="242"/>
        <v>16</v>
      </c>
      <c r="BI649" s="135">
        <v>16</v>
      </c>
      <c r="BJ649" s="135">
        <v>17</v>
      </c>
      <c r="BK649" s="135">
        <v>17</v>
      </c>
      <c r="BL649" s="135">
        <v>17</v>
      </c>
      <c r="BM649" s="135">
        <v>17</v>
      </c>
      <c r="BN649" s="169">
        <f t="shared" si="243"/>
        <v>16.8</v>
      </c>
      <c r="BO649" s="148">
        <v>17</v>
      </c>
      <c r="BP649" s="148">
        <v>17</v>
      </c>
      <c r="BQ649" s="148">
        <v>17</v>
      </c>
      <c r="BR649" s="148">
        <v>17</v>
      </c>
      <c r="BS649" s="169">
        <f t="shared" si="244"/>
        <v>17</v>
      </c>
      <c r="BT649" s="148">
        <v>17</v>
      </c>
      <c r="BU649" s="148">
        <v>17</v>
      </c>
      <c r="BV649" s="148">
        <v>17</v>
      </c>
      <c r="BW649" s="148">
        <v>17</v>
      </c>
      <c r="BX649" s="169">
        <f t="shared" si="245"/>
        <v>17</v>
      </c>
      <c r="BY649" s="148">
        <v>17</v>
      </c>
      <c r="BZ649" s="148">
        <v>17</v>
      </c>
      <c r="CA649" s="148">
        <v>17</v>
      </c>
      <c r="CB649" s="169">
        <f t="shared" si="246"/>
        <v>17</v>
      </c>
      <c r="CC649" s="148">
        <v>17</v>
      </c>
      <c r="CD649" s="148">
        <v>17</v>
      </c>
      <c r="CE649" s="148">
        <v>17</v>
      </c>
      <c r="CF649" s="148"/>
      <c r="CG649" s="148"/>
      <c r="CH649" s="169">
        <f t="shared" si="247"/>
        <v>17</v>
      </c>
    </row>
    <row r="650" spans="1:86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249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250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251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248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236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237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238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239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240"/>
        <v>78.75</v>
      </c>
      <c r="AY650" s="135">
        <v>80</v>
      </c>
      <c r="AZ650" s="135">
        <v>80</v>
      </c>
      <c r="BA650" s="135">
        <v>80</v>
      </c>
      <c r="BB650" s="135">
        <v>80</v>
      </c>
      <c r="BC650" s="169">
        <f t="shared" si="241"/>
        <v>80</v>
      </c>
      <c r="BD650" s="135">
        <v>80</v>
      </c>
      <c r="BE650" s="135">
        <v>80</v>
      </c>
      <c r="BF650" s="135">
        <v>80</v>
      </c>
      <c r="BG650" s="135">
        <v>80</v>
      </c>
      <c r="BH650" s="169">
        <f t="shared" si="242"/>
        <v>80</v>
      </c>
      <c r="BI650" s="135">
        <v>80</v>
      </c>
      <c r="BJ650" s="135">
        <v>80</v>
      </c>
      <c r="BK650" s="135">
        <v>80</v>
      </c>
      <c r="BL650" s="135">
        <v>80</v>
      </c>
      <c r="BM650" s="135">
        <v>80</v>
      </c>
      <c r="BN650" s="169">
        <f t="shared" si="243"/>
        <v>80</v>
      </c>
      <c r="BO650" s="148">
        <v>80</v>
      </c>
      <c r="BP650" s="148">
        <v>80</v>
      </c>
      <c r="BQ650" s="148">
        <v>80</v>
      </c>
      <c r="BR650" s="148">
        <v>80</v>
      </c>
      <c r="BS650" s="169">
        <f t="shared" si="244"/>
        <v>80</v>
      </c>
      <c r="BT650" s="148">
        <v>80</v>
      </c>
      <c r="BU650" s="148">
        <v>80</v>
      </c>
      <c r="BV650" s="148">
        <v>80</v>
      </c>
      <c r="BW650" s="148">
        <v>80</v>
      </c>
      <c r="BX650" s="169">
        <f t="shared" si="245"/>
        <v>80</v>
      </c>
      <c r="BY650" s="148">
        <v>90</v>
      </c>
      <c r="BZ650" s="148">
        <v>90</v>
      </c>
      <c r="CA650" s="148">
        <v>87.5</v>
      </c>
      <c r="CB650" s="169">
        <f t="shared" si="246"/>
        <v>89.166666666666671</v>
      </c>
      <c r="CC650" s="148">
        <v>87.5</v>
      </c>
      <c r="CD650" s="148">
        <v>87.5</v>
      </c>
      <c r="CE650" s="148">
        <v>87.5</v>
      </c>
      <c r="CF650" s="148"/>
      <c r="CG650" s="148"/>
      <c r="CH650" s="169">
        <f t="shared" si="247"/>
        <v>87.5</v>
      </c>
    </row>
    <row r="651" spans="1:86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249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250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251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248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236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237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238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239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240"/>
        <v>80</v>
      </c>
      <c r="AY651" s="135">
        <v>80</v>
      </c>
      <c r="AZ651" s="135">
        <v>80</v>
      </c>
      <c r="BA651" s="135">
        <v>80</v>
      </c>
      <c r="BB651" s="135">
        <v>85</v>
      </c>
      <c r="BC651" s="169">
        <f t="shared" si="241"/>
        <v>81.25</v>
      </c>
      <c r="BD651" s="135">
        <v>85</v>
      </c>
      <c r="BE651" s="135">
        <v>85</v>
      </c>
      <c r="BF651" s="135">
        <v>85</v>
      </c>
      <c r="BG651" s="135">
        <v>85</v>
      </c>
      <c r="BH651" s="169">
        <f t="shared" si="242"/>
        <v>85</v>
      </c>
      <c r="BI651" s="135">
        <v>85</v>
      </c>
      <c r="BJ651" s="135">
        <v>85</v>
      </c>
      <c r="BK651" s="135">
        <v>85</v>
      </c>
      <c r="BL651" s="135">
        <v>85</v>
      </c>
      <c r="BM651" s="135">
        <v>85</v>
      </c>
      <c r="BN651" s="169">
        <f t="shared" si="243"/>
        <v>85</v>
      </c>
      <c r="BO651" s="148">
        <v>90</v>
      </c>
      <c r="BP651" s="148">
        <v>90</v>
      </c>
      <c r="BQ651" s="148">
        <v>90</v>
      </c>
      <c r="BR651" s="148">
        <v>90</v>
      </c>
      <c r="BS651" s="169">
        <f t="shared" si="244"/>
        <v>90</v>
      </c>
      <c r="BT651" s="148">
        <v>90</v>
      </c>
      <c r="BU651" s="148">
        <v>90</v>
      </c>
      <c r="BV651" s="148">
        <v>90</v>
      </c>
      <c r="BW651" s="148">
        <v>90</v>
      </c>
      <c r="BX651" s="169">
        <f t="shared" si="245"/>
        <v>90</v>
      </c>
      <c r="BY651" s="148">
        <v>95</v>
      </c>
      <c r="BZ651" s="148">
        <v>95</v>
      </c>
      <c r="CA651" s="148">
        <v>93.75</v>
      </c>
      <c r="CB651" s="169">
        <f t="shared" si="246"/>
        <v>94.583333333333329</v>
      </c>
      <c r="CC651" s="148">
        <v>93.75</v>
      </c>
      <c r="CD651" s="148">
        <v>93.75</v>
      </c>
      <c r="CE651" s="148">
        <v>93.75</v>
      </c>
      <c r="CF651" s="148"/>
      <c r="CG651" s="148"/>
      <c r="CH651" s="169">
        <f t="shared" si="247"/>
        <v>93.75</v>
      </c>
    </row>
    <row r="652" spans="1:86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249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250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251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248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236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237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238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239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240"/>
        <v>6.6</v>
      </c>
      <c r="AY652" s="135">
        <v>6.6</v>
      </c>
      <c r="AZ652" s="135">
        <v>6.6</v>
      </c>
      <c r="BA652" s="135">
        <v>6.6</v>
      </c>
      <c r="BB652" s="135">
        <v>6.6</v>
      </c>
      <c r="BC652" s="169">
        <f t="shared" si="241"/>
        <v>6.6</v>
      </c>
      <c r="BD652" s="135">
        <v>6.6</v>
      </c>
      <c r="BE652" s="135">
        <v>6.6</v>
      </c>
      <c r="BF652" s="135">
        <v>6.6</v>
      </c>
      <c r="BG652" s="135">
        <v>6.6</v>
      </c>
      <c r="BH652" s="169">
        <f t="shared" si="242"/>
        <v>6.6</v>
      </c>
      <c r="BI652" s="135">
        <v>6.6</v>
      </c>
      <c r="BJ652" s="135">
        <v>6.6</v>
      </c>
      <c r="BK652" s="135">
        <v>6.6</v>
      </c>
      <c r="BL652" s="135">
        <v>6.6</v>
      </c>
      <c r="BM652" s="135">
        <v>6.6</v>
      </c>
      <c r="BN652" s="169">
        <f t="shared" si="243"/>
        <v>6.6</v>
      </c>
      <c r="BO652" s="148">
        <v>6.6</v>
      </c>
      <c r="BP652" s="148">
        <v>6.6</v>
      </c>
      <c r="BQ652" s="148">
        <v>6.6</v>
      </c>
      <c r="BR652" s="148">
        <v>6.6</v>
      </c>
      <c r="BS652" s="169">
        <f t="shared" si="244"/>
        <v>6.6</v>
      </c>
      <c r="BT652" s="148">
        <v>6.6</v>
      </c>
      <c r="BU652" s="148">
        <v>6.6</v>
      </c>
      <c r="BV652" s="148">
        <v>6.6</v>
      </c>
      <c r="BW652" s="148">
        <v>6.6</v>
      </c>
      <c r="BX652" s="169">
        <f t="shared" si="245"/>
        <v>6.6</v>
      </c>
      <c r="BY652" s="148">
        <v>6.6</v>
      </c>
      <c r="BZ652" s="148">
        <v>6.6</v>
      </c>
      <c r="CA652" s="148">
        <v>6.6</v>
      </c>
      <c r="CB652" s="169">
        <f t="shared" si="246"/>
        <v>6.5999999999999988</v>
      </c>
      <c r="CC652" s="148">
        <v>6.6</v>
      </c>
      <c r="CD652" s="148">
        <v>6.6</v>
      </c>
      <c r="CE652" s="148">
        <v>6.6</v>
      </c>
      <c r="CF652" s="148"/>
      <c r="CG652" s="148"/>
      <c r="CH652" s="169">
        <f t="shared" si="247"/>
        <v>6.5999999999999988</v>
      </c>
    </row>
    <row r="653" spans="1:86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249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250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251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248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236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237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238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239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240"/>
        <v>11.450000000000001</v>
      </c>
      <c r="AY653" s="135">
        <v>11.6</v>
      </c>
      <c r="AZ653" s="135">
        <v>11.6</v>
      </c>
      <c r="BA653" s="135">
        <v>11.6</v>
      </c>
      <c r="BB653" s="135">
        <v>11</v>
      </c>
      <c r="BC653" s="169">
        <f t="shared" si="241"/>
        <v>11.45</v>
      </c>
      <c r="BD653" s="135">
        <v>11</v>
      </c>
      <c r="BE653" s="135">
        <v>11</v>
      </c>
      <c r="BF653" s="135">
        <v>11</v>
      </c>
      <c r="BG653" s="135">
        <v>11</v>
      </c>
      <c r="BH653" s="169">
        <f t="shared" si="242"/>
        <v>11</v>
      </c>
      <c r="BI653" s="135">
        <v>11</v>
      </c>
      <c r="BJ653" s="135">
        <v>11.6</v>
      </c>
      <c r="BK653" s="135">
        <v>11.6</v>
      </c>
      <c r="BL653" s="135">
        <v>11.6</v>
      </c>
      <c r="BM653" s="135">
        <v>14</v>
      </c>
      <c r="BN653" s="169">
        <f t="shared" si="243"/>
        <v>11.96</v>
      </c>
      <c r="BO653" s="148">
        <v>12</v>
      </c>
      <c r="BP653" s="148">
        <v>11.66</v>
      </c>
      <c r="BQ653" s="148">
        <v>11.66</v>
      </c>
      <c r="BR653" s="148">
        <v>11.66</v>
      </c>
      <c r="BS653" s="169">
        <f t="shared" si="244"/>
        <v>11.745000000000001</v>
      </c>
      <c r="BT653" s="148">
        <v>10.66</v>
      </c>
      <c r="BU653" s="148">
        <v>10.66</v>
      </c>
      <c r="BV653" s="148">
        <v>11.66</v>
      </c>
      <c r="BW653" s="148">
        <v>11.66</v>
      </c>
      <c r="BX653" s="169">
        <f t="shared" si="245"/>
        <v>11.16</v>
      </c>
      <c r="BY653" s="148">
        <v>11.66</v>
      </c>
      <c r="BZ653" s="148">
        <v>11.66</v>
      </c>
      <c r="CA653" s="148">
        <v>11.66</v>
      </c>
      <c r="CB653" s="169">
        <f t="shared" si="246"/>
        <v>11.660000000000002</v>
      </c>
      <c r="CC653" s="148">
        <v>11.66</v>
      </c>
      <c r="CD653" s="148">
        <v>11.6</v>
      </c>
      <c r="CE653" s="148">
        <v>10</v>
      </c>
      <c r="CF653" s="148"/>
      <c r="CG653" s="148"/>
      <c r="CH653" s="169">
        <f t="shared" si="247"/>
        <v>11.086666666666666</v>
      </c>
    </row>
    <row r="654" spans="1:86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249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250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251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248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236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237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238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239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240"/>
        <v>11.5</v>
      </c>
      <c r="AY654" s="135">
        <v>11.5</v>
      </c>
      <c r="AZ654" s="135">
        <v>11.5</v>
      </c>
      <c r="BA654" s="135">
        <v>11.5</v>
      </c>
      <c r="BB654" s="135">
        <v>11.5</v>
      </c>
      <c r="BC654" s="169">
        <f t="shared" si="241"/>
        <v>11.5</v>
      </c>
      <c r="BD654" s="135">
        <v>11.5</v>
      </c>
      <c r="BE654" s="135">
        <v>11.5</v>
      </c>
      <c r="BF654" s="135">
        <v>11.5</v>
      </c>
      <c r="BG654" s="135">
        <v>11.5</v>
      </c>
      <c r="BH654" s="169">
        <f t="shared" si="242"/>
        <v>11.5</v>
      </c>
      <c r="BI654" s="135">
        <v>11.5</v>
      </c>
      <c r="BJ654" s="135">
        <v>11.5</v>
      </c>
      <c r="BK654" s="135">
        <v>11.5</v>
      </c>
      <c r="BL654" s="135">
        <v>11.5</v>
      </c>
      <c r="BM654" s="135">
        <v>11.5</v>
      </c>
      <c r="BN654" s="169">
        <f t="shared" si="243"/>
        <v>11.5</v>
      </c>
      <c r="BO654" s="148">
        <v>11.5</v>
      </c>
      <c r="BP654" s="148">
        <v>11.5</v>
      </c>
      <c r="BQ654" s="148">
        <v>11.5</v>
      </c>
      <c r="BR654" s="148">
        <v>11.5</v>
      </c>
      <c r="BS654" s="169">
        <f t="shared" si="244"/>
        <v>11.5</v>
      </c>
      <c r="BT654" s="148">
        <v>11.5</v>
      </c>
      <c r="BU654" s="148">
        <v>11.5</v>
      </c>
      <c r="BV654" s="148">
        <v>11.5</v>
      </c>
      <c r="BW654" s="148">
        <v>11.5</v>
      </c>
      <c r="BX654" s="169">
        <f t="shared" si="245"/>
        <v>11.5</v>
      </c>
      <c r="BY654" s="148">
        <v>11.5</v>
      </c>
      <c r="BZ654" s="148">
        <v>11.5</v>
      </c>
      <c r="CA654" s="148">
        <v>11.5</v>
      </c>
      <c r="CB654" s="169">
        <f t="shared" si="246"/>
        <v>11.5</v>
      </c>
      <c r="CC654" s="148">
        <v>11.5</v>
      </c>
      <c r="CD654" s="148">
        <v>11.5</v>
      </c>
      <c r="CE654" s="148">
        <v>11.5</v>
      </c>
      <c r="CF654" s="148"/>
      <c r="CG654" s="148"/>
      <c r="CH654" s="169">
        <f t="shared" si="247"/>
        <v>11.5</v>
      </c>
    </row>
    <row r="655" spans="1:86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249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250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251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248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236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237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238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239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240"/>
        <v>40</v>
      </c>
      <c r="AY655" s="135">
        <v>40</v>
      </c>
      <c r="AZ655" s="135">
        <v>40</v>
      </c>
      <c r="BA655" s="135">
        <v>40</v>
      </c>
      <c r="BB655" s="135">
        <v>40</v>
      </c>
      <c r="BC655" s="169">
        <f t="shared" si="241"/>
        <v>40</v>
      </c>
      <c r="BD655" s="135">
        <v>40</v>
      </c>
      <c r="BE655" s="135">
        <v>40</v>
      </c>
      <c r="BF655" s="135">
        <v>40</v>
      </c>
      <c r="BG655" s="135">
        <v>40</v>
      </c>
      <c r="BH655" s="169">
        <f t="shared" si="242"/>
        <v>40</v>
      </c>
      <c r="BI655" s="135">
        <v>40</v>
      </c>
      <c r="BJ655" s="135">
        <v>40</v>
      </c>
      <c r="BK655" s="135">
        <v>40</v>
      </c>
      <c r="BL655" s="135">
        <v>40</v>
      </c>
      <c r="BM655" s="135">
        <v>40</v>
      </c>
      <c r="BN655" s="169">
        <f t="shared" si="243"/>
        <v>40</v>
      </c>
      <c r="BO655" s="148">
        <v>40</v>
      </c>
      <c r="BP655" s="148">
        <v>40</v>
      </c>
      <c r="BQ655" s="148">
        <v>40</v>
      </c>
      <c r="BR655" s="148">
        <v>40</v>
      </c>
      <c r="BS655" s="169">
        <f t="shared" si="244"/>
        <v>40</v>
      </c>
      <c r="BT655" s="148">
        <v>40</v>
      </c>
      <c r="BU655" s="148">
        <v>40</v>
      </c>
      <c r="BV655" s="148">
        <v>40</v>
      </c>
      <c r="BW655" s="148">
        <v>40</v>
      </c>
      <c r="BX655" s="169">
        <f t="shared" si="245"/>
        <v>40</v>
      </c>
      <c r="BY655" s="148">
        <v>40</v>
      </c>
      <c r="BZ655" s="148">
        <v>40</v>
      </c>
      <c r="CA655" s="148">
        <v>40</v>
      </c>
      <c r="CB655" s="169">
        <f t="shared" si="246"/>
        <v>40</v>
      </c>
      <c r="CC655" s="148">
        <v>40</v>
      </c>
      <c r="CD655" s="148">
        <v>40</v>
      </c>
      <c r="CE655" s="148">
        <v>40</v>
      </c>
      <c r="CF655" s="148"/>
      <c r="CG655" s="148"/>
      <c r="CH655" s="169">
        <f t="shared" si="247"/>
        <v>40</v>
      </c>
    </row>
    <row r="656" spans="1:86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249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250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251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248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236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237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238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239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240"/>
        <v>45</v>
      </c>
      <c r="AY656" s="135">
        <v>45</v>
      </c>
      <c r="AZ656" s="135">
        <v>45</v>
      </c>
      <c r="BA656" s="135">
        <v>45</v>
      </c>
      <c r="BB656" s="135">
        <v>45</v>
      </c>
      <c r="BC656" s="169">
        <f t="shared" si="241"/>
        <v>45</v>
      </c>
      <c r="BD656" s="135">
        <v>45</v>
      </c>
      <c r="BE656" s="135">
        <v>45</v>
      </c>
      <c r="BF656" s="135">
        <v>45</v>
      </c>
      <c r="BG656" s="135">
        <v>45</v>
      </c>
      <c r="BH656" s="169">
        <f t="shared" si="242"/>
        <v>45</v>
      </c>
      <c r="BI656" s="135">
        <v>45</v>
      </c>
      <c r="BJ656" s="135">
        <v>45</v>
      </c>
      <c r="BK656" s="135">
        <v>45</v>
      </c>
      <c r="BL656" s="135">
        <v>45</v>
      </c>
      <c r="BM656" s="135">
        <v>45</v>
      </c>
      <c r="BN656" s="169">
        <f t="shared" si="243"/>
        <v>45</v>
      </c>
      <c r="BO656" s="148">
        <v>45</v>
      </c>
      <c r="BP656" s="148">
        <v>45</v>
      </c>
      <c r="BQ656" s="148">
        <v>45</v>
      </c>
      <c r="BR656" s="148">
        <v>45</v>
      </c>
      <c r="BS656" s="169">
        <f t="shared" si="244"/>
        <v>45</v>
      </c>
      <c r="BT656" s="148">
        <v>45</v>
      </c>
      <c r="BU656" s="148">
        <v>45</v>
      </c>
      <c r="BV656" s="148">
        <v>45</v>
      </c>
      <c r="BW656" s="148">
        <v>45</v>
      </c>
      <c r="BX656" s="169">
        <f t="shared" si="245"/>
        <v>45</v>
      </c>
      <c r="BY656" s="148">
        <v>45</v>
      </c>
      <c r="BZ656" s="148">
        <v>45</v>
      </c>
      <c r="CA656" s="148">
        <v>45</v>
      </c>
      <c r="CB656" s="169">
        <f t="shared" si="246"/>
        <v>45</v>
      </c>
      <c r="CC656" s="148">
        <v>45</v>
      </c>
      <c r="CD656" s="148">
        <v>45</v>
      </c>
      <c r="CE656" s="148">
        <v>45</v>
      </c>
      <c r="CF656" s="148"/>
      <c r="CG656" s="148"/>
      <c r="CH656" s="169">
        <f t="shared" si="247"/>
        <v>45</v>
      </c>
    </row>
    <row r="657" spans="1:86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249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250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251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248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236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237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238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239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240"/>
        <v>5.4</v>
      </c>
      <c r="AY657" s="135">
        <v>5.4</v>
      </c>
      <c r="AZ657" s="135">
        <v>5.4</v>
      </c>
      <c r="BA657" s="135">
        <v>5.4</v>
      </c>
      <c r="BB657" s="135">
        <v>5.4</v>
      </c>
      <c r="BC657" s="169">
        <f t="shared" si="241"/>
        <v>5.4</v>
      </c>
      <c r="BD657" s="135">
        <v>5.4</v>
      </c>
      <c r="BE657" s="135">
        <v>5.4</v>
      </c>
      <c r="BF657" s="135">
        <v>5.4</v>
      </c>
      <c r="BG657" s="135">
        <v>5.4</v>
      </c>
      <c r="BH657" s="169">
        <f t="shared" si="242"/>
        <v>5.4</v>
      </c>
      <c r="BI657" s="135">
        <v>5.4</v>
      </c>
      <c r="BJ657" s="135">
        <v>5.4</v>
      </c>
      <c r="BK657" s="135">
        <v>5.3</v>
      </c>
      <c r="BL657" s="135">
        <v>5.3</v>
      </c>
      <c r="BM657" s="135">
        <v>5.3</v>
      </c>
      <c r="BN657" s="169">
        <f t="shared" si="243"/>
        <v>5.3400000000000007</v>
      </c>
      <c r="BO657" s="148">
        <v>5.3</v>
      </c>
      <c r="BP657" s="148">
        <v>5.3</v>
      </c>
      <c r="BQ657" s="148">
        <v>5.3</v>
      </c>
      <c r="BR657" s="148">
        <v>5.3</v>
      </c>
      <c r="BS657" s="169">
        <f t="shared" si="244"/>
        <v>5.3</v>
      </c>
      <c r="BT657" s="148">
        <v>5.2</v>
      </c>
      <c r="BU657" s="148">
        <v>5.2</v>
      </c>
      <c r="BV657" s="148">
        <v>5</v>
      </c>
      <c r="BW657" s="148">
        <v>5</v>
      </c>
      <c r="BX657" s="169">
        <f t="shared" si="245"/>
        <v>5.0999999999999996</v>
      </c>
      <c r="BY657" s="148">
        <v>5</v>
      </c>
      <c r="BZ657" s="148">
        <v>5</v>
      </c>
      <c r="CA657" s="148">
        <v>4.95</v>
      </c>
      <c r="CB657" s="169">
        <f t="shared" si="246"/>
        <v>4.9833333333333334</v>
      </c>
      <c r="CC657" s="148">
        <v>4.95</v>
      </c>
      <c r="CD657" s="148">
        <v>4.95</v>
      </c>
      <c r="CE657" s="148">
        <v>4.95</v>
      </c>
      <c r="CF657" s="148"/>
      <c r="CG657" s="148"/>
      <c r="CH657" s="169">
        <f t="shared" si="247"/>
        <v>4.95</v>
      </c>
    </row>
    <row r="658" spans="1:86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249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250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251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248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236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237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238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239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240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>
        <v>4.4000000000000004</v>
      </c>
      <c r="BC658" s="169">
        <f t="shared" si="241"/>
        <v>4.4000000000000004</v>
      </c>
      <c r="BD658" s="135">
        <v>4.4000000000000004</v>
      </c>
      <c r="BE658" s="135">
        <v>4.4000000000000004</v>
      </c>
      <c r="BF658" s="135">
        <v>4.4000000000000004</v>
      </c>
      <c r="BG658" s="135">
        <v>4.4000000000000004</v>
      </c>
      <c r="BH658" s="169">
        <f t="shared" si="242"/>
        <v>4.4000000000000004</v>
      </c>
      <c r="BI658" s="135">
        <v>4.4000000000000004</v>
      </c>
      <c r="BJ658" s="135">
        <v>4.4000000000000004</v>
      </c>
      <c r="BK658" s="135">
        <v>4.4000000000000004</v>
      </c>
      <c r="BL658" s="135">
        <v>4.4000000000000004</v>
      </c>
      <c r="BM658" s="135">
        <v>4.4000000000000004</v>
      </c>
      <c r="BN658" s="169">
        <f t="shared" si="243"/>
        <v>4.4000000000000004</v>
      </c>
      <c r="BO658" s="148">
        <v>4.4000000000000004</v>
      </c>
      <c r="BP658" s="148">
        <v>4.4000000000000004</v>
      </c>
      <c r="BQ658" s="148">
        <v>4.4000000000000004</v>
      </c>
      <c r="BR658" s="148">
        <v>4.4000000000000004</v>
      </c>
      <c r="BS658" s="169">
        <f t="shared" si="244"/>
        <v>4.4000000000000004</v>
      </c>
      <c r="BT658" s="148">
        <v>4.4000000000000004</v>
      </c>
      <c r="BU658" s="148">
        <v>4.4000000000000004</v>
      </c>
      <c r="BV658" s="148">
        <v>4</v>
      </c>
      <c r="BW658" s="148">
        <v>4</v>
      </c>
      <c r="BX658" s="169">
        <f t="shared" si="245"/>
        <v>4.2</v>
      </c>
      <c r="BY658" s="148">
        <v>4</v>
      </c>
      <c r="BZ658" s="148">
        <v>4</v>
      </c>
      <c r="CA658" s="148">
        <v>4</v>
      </c>
      <c r="CB658" s="169">
        <f t="shared" si="246"/>
        <v>4</v>
      </c>
      <c r="CC658" s="148">
        <v>4</v>
      </c>
      <c r="CD658" s="148">
        <v>4</v>
      </c>
      <c r="CE658" s="148">
        <v>4</v>
      </c>
      <c r="CF658" s="148"/>
      <c r="CG658" s="148"/>
      <c r="CH658" s="169">
        <f t="shared" si="247"/>
        <v>4</v>
      </c>
    </row>
    <row r="659" spans="1:86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249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250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251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248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236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237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238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239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240"/>
        <v>3</v>
      </c>
      <c r="AY659" s="135">
        <v>3</v>
      </c>
      <c r="AZ659" s="135">
        <v>3</v>
      </c>
      <c r="BA659" s="135">
        <v>3</v>
      </c>
      <c r="BB659" s="135">
        <v>3</v>
      </c>
      <c r="BC659" s="169">
        <f t="shared" si="241"/>
        <v>3</v>
      </c>
      <c r="BD659" s="135">
        <v>3</v>
      </c>
      <c r="BE659" s="135">
        <v>3</v>
      </c>
      <c r="BF659" s="135">
        <v>3</v>
      </c>
      <c r="BG659" s="135">
        <v>3</v>
      </c>
      <c r="BH659" s="169">
        <f t="shared" si="242"/>
        <v>3</v>
      </c>
      <c r="BI659" s="135">
        <v>3</v>
      </c>
      <c r="BJ659" s="135">
        <v>3</v>
      </c>
      <c r="BK659" s="135">
        <v>3</v>
      </c>
      <c r="BL659" s="135">
        <v>3</v>
      </c>
      <c r="BM659" s="135">
        <v>3</v>
      </c>
      <c r="BN659" s="169">
        <f t="shared" si="243"/>
        <v>3</v>
      </c>
      <c r="BO659" s="148">
        <v>3</v>
      </c>
      <c r="BP659" s="148">
        <v>3</v>
      </c>
      <c r="BQ659" s="148">
        <v>3</v>
      </c>
      <c r="BR659" s="148">
        <v>3</v>
      </c>
      <c r="BS659" s="169">
        <f t="shared" si="244"/>
        <v>3</v>
      </c>
      <c r="BT659" s="148">
        <v>3</v>
      </c>
      <c r="BU659" s="148">
        <v>3</v>
      </c>
      <c r="BV659" s="148">
        <v>3</v>
      </c>
      <c r="BW659" s="148">
        <v>3</v>
      </c>
      <c r="BX659" s="169">
        <f t="shared" si="245"/>
        <v>3</v>
      </c>
      <c r="BY659" s="148">
        <v>3</v>
      </c>
      <c r="BZ659" s="148">
        <v>3</v>
      </c>
      <c r="CA659" s="148">
        <v>2.82</v>
      </c>
      <c r="CB659" s="169">
        <f t="shared" si="246"/>
        <v>2.94</v>
      </c>
      <c r="CC659" s="148">
        <v>2.82</v>
      </c>
      <c r="CD659" s="148">
        <v>2.82</v>
      </c>
      <c r="CE659" s="148">
        <v>2.82</v>
      </c>
      <c r="CF659" s="148"/>
      <c r="CG659" s="148"/>
      <c r="CH659" s="169">
        <f t="shared" si="247"/>
        <v>2.82</v>
      </c>
    </row>
    <row r="660" spans="1:86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249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250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251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248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236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237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238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239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240"/>
        <v>22</v>
      </c>
      <c r="AY660" s="135">
        <v>22</v>
      </c>
      <c r="AZ660" s="135">
        <v>22</v>
      </c>
      <c r="BA660" s="135">
        <v>22</v>
      </c>
      <c r="BB660" s="135">
        <v>22</v>
      </c>
      <c r="BC660" s="169">
        <f t="shared" si="241"/>
        <v>22</v>
      </c>
      <c r="BD660" s="135">
        <v>22</v>
      </c>
      <c r="BE660" s="135">
        <v>22</v>
      </c>
      <c r="BF660" s="135">
        <v>22</v>
      </c>
      <c r="BG660" s="135">
        <v>22</v>
      </c>
      <c r="BH660" s="169">
        <f t="shared" si="242"/>
        <v>22</v>
      </c>
      <c r="BI660" s="135">
        <v>22</v>
      </c>
      <c r="BJ660" s="135">
        <v>22</v>
      </c>
      <c r="BK660" s="135">
        <v>22</v>
      </c>
      <c r="BL660" s="135">
        <v>22</v>
      </c>
      <c r="BM660" s="135">
        <v>22</v>
      </c>
      <c r="BN660" s="169">
        <f t="shared" si="243"/>
        <v>22</v>
      </c>
      <c r="BO660" s="148">
        <v>22</v>
      </c>
      <c r="BP660" s="148">
        <v>22</v>
      </c>
      <c r="BQ660" s="148">
        <v>22</v>
      </c>
      <c r="BR660" s="148">
        <v>22</v>
      </c>
      <c r="BS660" s="169">
        <f t="shared" si="244"/>
        <v>22</v>
      </c>
      <c r="BT660" s="148">
        <v>22</v>
      </c>
      <c r="BU660" s="148">
        <v>22</v>
      </c>
      <c r="BV660" s="148">
        <v>22</v>
      </c>
      <c r="BW660" s="148">
        <v>22</v>
      </c>
      <c r="BX660" s="169">
        <f t="shared" si="245"/>
        <v>22</v>
      </c>
      <c r="BY660" s="148">
        <v>22</v>
      </c>
      <c r="BZ660" s="148">
        <v>22</v>
      </c>
      <c r="CA660" s="148">
        <v>22</v>
      </c>
      <c r="CB660" s="169">
        <f t="shared" si="246"/>
        <v>22</v>
      </c>
      <c r="CC660" s="148">
        <v>22</v>
      </c>
      <c r="CD660" s="148">
        <v>22</v>
      </c>
      <c r="CE660" s="148">
        <v>22</v>
      </c>
      <c r="CF660" s="148"/>
      <c r="CG660" s="148"/>
      <c r="CH660" s="169">
        <f t="shared" si="247"/>
        <v>22</v>
      </c>
    </row>
    <row r="661" spans="1:86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249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250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251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248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236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237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238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239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240"/>
        <v>20</v>
      </c>
      <c r="AY661" s="135">
        <v>20</v>
      </c>
      <c r="AZ661" s="135">
        <v>20</v>
      </c>
      <c r="BA661" s="135">
        <v>20</v>
      </c>
      <c r="BB661" s="135">
        <v>20</v>
      </c>
      <c r="BC661" s="169">
        <f t="shared" si="241"/>
        <v>20</v>
      </c>
      <c r="BD661" s="135">
        <v>20</v>
      </c>
      <c r="BE661" s="135">
        <v>20</v>
      </c>
      <c r="BF661" s="135">
        <v>20</v>
      </c>
      <c r="BG661" s="135">
        <v>20</v>
      </c>
      <c r="BH661" s="169">
        <f t="shared" si="242"/>
        <v>20</v>
      </c>
      <c r="BI661" s="135">
        <v>20</v>
      </c>
      <c r="BJ661" s="135">
        <v>20</v>
      </c>
      <c r="BK661" s="135">
        <v>20</v>
      </c>
      <c r="BL661" s="135">
        <v>20</v>
      </c>
      <c r="BM661" s="135">
        <v>20</v>
      </c>
      <c r="BN661" s="169">
        <f t="shared" si="243"/>
        <v>20</v>
      </c>
      <c r="BO661" s="148">
        <v>20</v>
      </c>
      <c r="BP661" s="148">
        <v>20</v>
      </c>
      <c r="BQ661" s="148">
        <v>20</v>
      </c>
      <c r="BR661" s="148">
        <v>20</v>
      </c>
      <c r="BS661" s="169">
        <f t="shared" si="244"/>
        <v>20</v>
      </c>
      <c r="BT661" s="148">
        <v>20</v>
      </c>
      <c r="BU661" s="148">
        <v>20</v>
      </c>
      <c r="BV661" s="148">
        <v>20</v>
      </c>
      <c r="BW661" s="148">
        <v>20</v>
      </c>
      <c r="BX661" s="169">
        <f t="shared" si="245"/>
        <v>20</v>
      </c>
      <c r="BY661" s="148">
        <v>20</v>
      </c>
      <c r="BZ661" s="148">
        <v>20</v>
      </c>
      <c r="CA661" s="148">
        <v>20</v>
      </c>
      <c r="CB661" s="169">
        <f t="shared" si="246"/>
        <v>20</v>
      </c>
      <c r="CC661" s="148">
        <v>20</v>
      </c>
      <c r="CD661" s="148">
        <v>20</v>
      </c>
      <c r="CE661" s="148">
        <v>20</v>
      </c>
      <c r="CF661" s="148"/>
      <c r="CG661" s="148"/>
      <c r="CH661" s="169">
        <f t="shared" si="247"/>
        <v>20</v>
      </c>
    </row>
    <row r="662" spans="1:86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249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250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251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248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236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237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238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239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240"/>
        <v>14</v>
      </c>
      <c r="AY662" s="135">
        <v>14</v>
      </c>
      <c r="AZ662" s="135">
        <v>14</v>
      </c>
      <c r="BA662" s="135">
        <v>14</v>
      </c>
      <c r="BB662" s="135">
        <v>14</v>
      </c>
      <c r="BC662" s="169">
        <f t="shared" si="241"/>
        <v>14</v>
      </c>
      <c r="BD662" s="135">
        <v>14</v>
      </c>
      <c r="BE662" s="135">
        <v>14</v>
      </c>
      <c r="BF662" s="135">
        <v>14</v>
      </c>
      <c r="BG662" s="135">
        <v>14</v>
      </c>
      <c r="BH662" s="169">
        <f t="shared" si="242"/>
        <v>14</v>
      </c>
      <c r="BI662" s="135">
        <v>14</v>
      </c>
      <c r="BJ662" s="135">
        <v>14</v>
      </c>
      <c r="BK662" s="135">
        <v>14</v>
      </c>
      <c r="BL662" s="135">
        <v>14</v>
      </c>
      <c r="BM662" s="135">
        <v>14</v>
      </c>
      <c r="BN662" s="169">
        <f t="shared" si="243"/>
        <v>14</v>
      </c>
      <c r="BO662" s="148">
        <v>15</v>
      </c>
      <c r="BP662" s="148">
        <v>15</v>
      </c>
      <c r="BQ662" s="148">
        <v>15</v>
      </c>
      <c r="BR662" s="148">
        <v>15</v>
      </c>
      <c r="BS662" s="169">
        <f t="shared" si="244"/>
        <v>15</v>
      </c>
      <c r="BT662" s="148">
        <v>15</v>
      </c>
      <c r="BU662" s="148">
        <v>16</v>
      </c>
      <c r="BV662" s="148">
        <v>16</v>
      </c>
      <c r="BW662" s="148">
        <v>16</v>
      </c>
      <c r="BX662" s="169">
        <f t="shared" si="245"/>
        <v>15.75</v>
      </c>
      <c r="BY662" s="148">
        <v>16</v>
      </c>
      <c r="BZ662" s="148">
        <v>16</v>
      </c>
      <c r="CA662" s="148">
        <v>16</v>
      </c>
      <c r="CB662" s="169">
        <f t="shared" si="246"/>
        <v>16</v>
      </c>
      <c r="CC662" s="148">
        <v>16</v>
      </c>
      <c r="CD662" s="148">
        <v>16</v>
      </c>
      <c r="CE662" s="148">
        <v>16</v>
      </c>
      <c r="CF662" s="148"/>
      <c r="CG662" s="148"/>
      <c r="CH662" s="169">
        <f t="shared" si="247"/>
        <v>16</v>
      </c>
    </row>
    <row r="663" spans="1:86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249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250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251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248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236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237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238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239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240"/>
        <v>3.7</v>
      </c>
      <c r="AY663" s="135">
        <v>3.7</v>
      </c>
      <c r="AZ663" s="135">
        <v>3.7</v>
      </c>
      <c r="BA663" s="135">
        <v>3.7</v>
      </c>
      <c r="BB663" s="135">
        <v>3.7</v>
      </c>
      <c r="BC663" s="169">
        <f t="shared" si="241"/>
        <v>3.7</v>
      </c>
      <c r="BD663" s="135">
        <v>3.7</v>
      </c>
      <c r="BE663" s="135">
        <v>3.7</v>
      </c>
      <c r="BF663" s="135">
        <v>3.7</v>
      </c>
      <c r="BG663" s="135">
        <v>3.7</v>
      </c>
      <c r="BH663" s="169">
        <f t="shared" si="242"/>
        <v>3.7</v>
      </c>
      <c r="BI663" s="135">
        <v>3.7</v>
      </c>
      <c r="BJ663" s="135">
        <v>3.7</v>
      </c>
      <c r="BK663" s="135">
        <v>3.7</v>
      </c>
      <c r="BL663" s="135">
        <v>3.7</v>
      </c>
      <c r="BM663" s="135">
        <v>3.7</v>
      </c>
      <c r="BN663" s="169">
        <f t="shared" si="243"/>
        <v>3.7</v>
      </c>
      <c r="BO663" s="148">
        <v>3.7</v>
      </c>
      <c r="BP663" s="148">
        <v>3.7</v>
      </c>
      <c r="BQ663" s="148">
        <v>3.7</v>
      </c>
      <c r="BR663" s="148">
        <v>3.7</v>
      </c>
      <c r="BS663" s="169">
        <f t="shared" si="244"/>
        <v>3.7</v>
      </c>
      <c r="BT663" s="148">
        <v>3.7</v>
      </c>
      <c r="BU663" s="148">
        <v>3.7</v>
      </c>
      <c r="BV663" s="148">
        <v>3.7</v>
      </c>
      <c r="BW663" s="148">
        <v>3.7</v>
      </c>
      <c r="BX663" s="169">
        <f t="shared" si="245"/>
        <v>3.7</v>
      </c>
      <c r="BY663" s="148">
        <v>3.7</v>
      </c>
      <c r="BZ663" s="148">
        <v>3.7</v>
      </c>
      <c r="CA663" s="148">
        <v>3.7</v>
      </c>
      <c r="CB663" s="169">
        <f t="shared" si="246"/>
        <v>3.7000000000000006</v>
      </c>
      <c r="CC663" s="148">
        <v>3.7</v>
      </c>
      <c r="CD663" s="148">
        <v>3.7</v>
      </c>
      <c r="CE663" s="148">
        <v>3.7</v>
      </c>
      <c r="CF663" s="148"/>
      <c r="CG663" s="148"/>
      <c r="CH663" s="169">
        <f t="shared" si="247"/>
        <v>3.7000000000000006</v>
      </c>
    </row>
    <row r="664" spans="1:86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249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250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251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248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236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237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238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239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240"/>
        <v>3</v>
      </c>
      <c r="AY664" s="135">
        <v>3</v>
      </c>
      <c r="AZ664" s="135">
        <v>3</v>
      </c>
      <c r="BA664" s="135">
        <v>3</v>
      </c>
      <c r="BB664" s="135">
        <v>3</v>
      </c>
      <c r="BC664" s="169">
        <f t="shared" si="241"/>
        <v>3</v>
      </c>
      <c r="BD664" s="135">
        <v>3</v>
      </c>
      <c r="BE664" s="135">
        <v>3</v>
      </c>
      <c r="BF664" s="135">
        <v>3</v>
      </c>
      <c r="BG664" s="135">
        <v>3</v>
      </c>
      <c r="BH664" s="169">
        <f t="shared" si="242"/>
        <v>3</v>
      </c>
      <c r="BI664" s="135">
        <v>3</v>
      </c>
      <c r="BJ664" s="135">
        <v>3</v>
      </c>
      <c r="BK664" s="135">
        <v>3</v>
      </c>
      <c r="BL664" s="135">
        <v>3</v>
      </c>
      <c r="BM664" s="135">
        <v>3</v>
      </c>
      <c r="BN664" s="169">
        <f t="shared" si="243"/>
        <v>3</v>
      </c>
      <c r="BO664" s="148">
        <v>3</v>
      </c>
      <c r="BP664" s="148">
        <v>3</v>
      </c>
      <c r="BQ664" s="148">
        <v>3</v>
      </c>
      <c r="BR664" s="148">
        <v>3</v>
      </c>
      <c r="BS664" s="169">
        <f t="shared" si="244"/>
        <v>3</v>
      </c>
      <c r="BT664" s="148">
        <v>3</v>
      </c>
      <c r="BU664" s="148">
        <v>3</v>
      </c>
      <c r="BV664" s="148">
        <v>3</v>
      </c>
      <c r="BW664" s="148">
        <v>3</v>
      </c>
      <c r="BX664" s="169">
        <f t="shared" si="245"/>
        <v>3</v>
      </c>
      <c r="BY664" s="148">
        <v>3</v>
      </c>
      <c r="BZ664" s="148">
        <v>3</v>
      </c>
      <c r="CA664" s="148">
        <v>3</v>
      </c>
      <c r="CB664" s="169">
        <f t="shared" si="246"/>
        <v>3</v>
      </c>
      <c r="CC664" s="148">
        <v>3</v>
      </c>
      <c r="CD664" s="148">
        <v>3</v>
      </c>
      <c r="CE664" s="148">
        <v>3</v>
      </c>
      <c r="CF664" s="148"/>
      <c r="CG664" s="148"/>
      <c r="CH664" s="169">
        <f t="shared" si="247"/>
        <v>3</v>
      </c>
    </row>
    <row r="665" spans="1:86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249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250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251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248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236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237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238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239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240"/>
        <v>40</v>
      </c>
      <c r="AY665" s="135">
        <v>40</v>
      </c>
      <c r="AZ665" s="135">
        <v>40</v>
      </c>
      <c r="BA665" s="135">
        <v>40</v>
      </c>
      <c r="BB665" s="135">
        <v>40</v>
      </c>
      <c r="BC665" s="169">
        <f t="shared" si="241"/>
        <v>40</v>
      </c>
      <c r="BD665" s="135">
        <v>40</v>
      </c>
      <c r="BE665" s="135">
        <v>40</v>
      </c>
      <c r="BF665" s="135">
        <v>40</v>
      </c>
      <c r="BG665" s="135">
        <v>40</v>
      </c>
      <c r="BH665" s="169">
        <f t="shared" si="242"/>
        <v>40</v>
      </c>
      <c r="BI665" s="135">
        <v>40</v>
      </c>
      <c r="BJ665" s="135">
        <v>40</v>
      </c>
      <c r="BK665" s="135">
        <v>40</v>
      </c>
      <c r="BL665" s="135">
        <v>40</v>
      </c>
      <c r="BM665" s="135">
        <v>40</v>
      </c>
      <c r="BN665" s="169">
        <f t="shared" si="243"/>
        <v>40</v>
      </c>
      <c r="BO665" s="148">
        <v>40</v>
      </c>
      <c r="BP665" s="148">
        <v>40</v>
      </c>
      <c r="BQ665" s="148">
        <v>40</v>
      </c>
      <c r="BR665" s="148">
        <v>40</v>
      </c>
      <c r="BS665" s="169">
        <f t="shared" si="244"/>
        <v>40</v>
      </c>
      <c r="BT665" s="148">
        <v>40</v>
      </c>
      <c r="BU665" s="148">
        <v>40</v>
      </c>
      <c r="BV665" s="148">
        <v>40</v>
      </c>
      <c r="BW665" s="148">
        <v>40</v>
      </c>
      <c r="BX665" s="169">
        <f t="shared" si="245"/>
        <v>40</v>
      </c>
      <c r="BY665" s="148">
        <v>40</v>
      </c>
      <c r="BZ665" s="148">
        <v>40</v>
      </c>
      <c r="CA665" s="148">
        <v>40</v>
      </c>
      <c r="CB665" s="169">
        <f t="shared" si="246"/>
        <v>40</v>
      </c>
      <c r="CC665" s="148">
        <v>40</v>
      </c>
      <c r="CD665" s="148">
        <v>40</v>
      </c>
      <c r="CE665" s="148">
        <v>40</v>
      </c>
      <c r="CF665" s="148"/>
      <c r="CG665" s="148"/>
      <c r="CH665" s="169">
        <f t="shared" si="247"/>
        <v>40</v>
      </c>
    </row>
    <row r="666" spans="1:86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249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250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251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248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236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237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238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239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240"/>
        <v>8.1</v>
      </c>
      <c r="AY666" s="148">
        <v>7.1</v>
      </c>
      <c r="AZ666" s="148">
        <v>6.9</v>
      </c>
      <c r="BA666" s="148">
        <v>6.9</v>
      </c>
      <c r="BB666" s="148">
        <v>6.7</v>
      </c>
      <c r="BC666" s="169">
        <f t="shared" si="241"/>
        <v>6.8999999999999995</v>
      </c>
      <c r="BD666" s="148">
        <v>6.9</v>
      </c>
      <c r="BE666" s="148">
        <v>7.1</v>
      </c>
      <c r="BF666" s="148">
        <v>7.4</v>
      </c>
      <c r="BG666" s="148">
        <v>7.4</v>
      </c>
      <c r="BH666" s="169">
        <f t="shared" si="242"/>
        <v>7.1999999999999993</v>
      </c>
      <c r="BI666" s="148">
        <v>8.8000000000000007</v>
      </c>
      <c r="BJ666" s="148">
        <v>9</v>
      </c>
      <c r="BK666" s="148">
        <v>8</v>
      </c>
      <c r="BL666" s="148">
        <v>8</v>
      </c>
      <c r="BM666" s="148">
        <v>6.9</v>
      </c>
      <c r="BN666" s="169">
        <f t="shared" si="243"/>
        <v>8.1399999999999988</v>
      </c>
      <c r="BO666" s="148">
        <v>6.9</v>
      </c>
      <c r="BP666" s="148">
        <v>6.9</v>
      </c>
      <c r="BQ666" s="148">
        <v>6.9</v>
      </c>
      <c r="BR666" s="148">
        <v>6.9</v>
      </c>
      <c r="BS666" s="169">
        <f t="shared" si="244"/>
        <v>6.9</v>
      </c>
      <c r="BT666" s="148">
        <v>6.9</v>
      </c>
      <c r="BU666" s="148">
        <v>6.9</v>
      </c>
      <c r="BV666" s="148">
        <v>6.9</v>
      </c>
      <c r="BW666" s="148">
        <v>6.9</v>
      </c>
      <c r="BX666" s="169">
        <f t="shared" si="245"/>
        <v>6.9</v>
      </c>
      <c r="BY666" s="148">
        <v>6.9</v>
      </c>
      <c r="BZ666" s="148">
        <v>6.9</v>
      </c>
      <c r="CA666" s="148">
        <v>6.9</v>
      </c>
      <c r="CB666" s="169">
        <f t="shared" si="246"/>
        <v>6.9000000000000012</v>
      </c>
      <c r="CC666" s="148">
        <v>6.9</v>
      </c>
      <c r="CD666" s="148">
        <v>6.8</v>
      </c>
      <c r="CE666" s="148">
        <v>6.8</v>
      </c>
      <c r="CF666" s="148"/>
      <c r="CG666" s="148"/>
      <c r="CH666" s="169">
        <f t="shared" si="247"/>
        <v>6.833333333333333</v>
      </c>
    </row>
    <row r="667" spans="1:86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249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250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251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248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236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237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238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239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240"/>
        <v>10</v>
      </c>
      <c r="AY667" s="135">
        <v>10.8</v>
      </c>
      <c r="AZ667" s="135">
        <v>10.5</v>
      </c>
      <c r="BA667" s="135">
        <v>10.5</v>
      </c>
      <c r="BB667" s="135">
        <v>10.4</v>
      </c>
      <c r="BC667" s="169">
        <f t="shared" si="241"/>
        <v>10.55</v>
      </c>
      <c r="BD667" s="135">
        <v>10.5</v>
      </c>
      <c r="BE667" s="135">
        <v>10.5</v>
      </c>
      <c r="BF667" s="135">
        <v>10.5</v>
      </c>
      <c r="BG667" s="135">
        <v>10.5</v>
      </c>
      <c r="BH667" s="169">
        <f t="shared" si="242"/>
        <v>10.5</v>
      </c>
      <c r="BI667" s="135">
        <v>10.5</v>
      </c>
      <c r="BJ667" s="135">
        <v>10.5</v>
      </c>
      <c r="BK667" s="135">
        <v>10.5</v>
      </c>
      <c r="BL667" s="135">
        <v>10.5</v>
      </c>
      <c r="BM667" s="135">
        <v>10.199999999999999</v>
      </c>
      <c r="BN667" s="169">
        <f t="shared" si="243"/>
        <v>10.440000000000001</v>
      </c>
      <c r="BO667" s="148">
        <v>10.5</v>
      </c>
      <c r="BP667" s="148">
        <v>10.5</v>
      </c>
      <c r="BQ667" s="148">
        <v>10.5</v>
      </c>
      <c r="BR667" s="148">
        <v>10.5</v>
      </c>
      <c r="BS667" s="169">
        <f t="shared" si="244"/>
        <v>10.5</v>
      </c>
      <c r="BT667" s="148">
        <v>10.5</v>
      </c>
      <c r="BU667" s="148">
        <v>10.5</v>
      </c>
      <c r="BV667" s="148">
        <v>10.5</v>
      </c>
      <c r="BW667" s="148">
        <v>10.5</v>
      </c>
      <c r="BX667" s="169">
        <f t="shared" si="245"/>
        <v>10.5</v>
      </c>
      <c r="BY667" s="148">
        <v>10.5</v>
      </c>
      <c r="BZ667" s="148">
        <v>10.5</v>
      </c>
      <c r="CA667" s="148">
        <v>10.5</v>
      </c>
      <c r="CB667" s="169">
        <f t="shared" si="246"/>
        <v>10.5</v>
      </c>
      <c r="CC667" s="148">
        <v>10.5</v>
      </c>
      <c r="CD667" s="148">
        <v>10.5</v>
      </c>
      <c r="CE667" s="148">
        <v>10.5</v>
      </c>
      <c r="CF667" s="148"/>
      <c r="CG667" s="148"/>
      <c r="CH667" s="169">
        <f t="shared" si="247"/>
        <v>10.5</v>
      </c>
    </row>
    <row r="668" spans="1:86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249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250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251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248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236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237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238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239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240"/>
        <v>10.7</v>
      </c>
      <c r="AY668" s="135">
        <v>10.7</v>
      </c>
      <c r="AZ668" s="135">
        <v>10.7</v>
      </c>
      <c r="BA668" s="135">
        <v>10.7</v>
      </c>
      <c r="BB668" s="135">
        <v>10.7</v>
      </c>
      <c r="BC668" s="169">
        <f t="shared" si="241"/>
        <v>10.7</v>
      </c>
      <c r="BD668" s="135">
        <v>10.7</v>
      </c>
      <c r="BE668" s="135">
        <v>10.7</v>
      </c>
      <c r="BF668" s="135">
        <v>10.7</v>
      </c>
      <c r="BG668" s="135">
        <v>10.7</v>
      </c>
      <c r="BH668" s="169">
        <f t="shared" si="242"/>
        <v>10.7</v>
      </c>
      <c r="BI668" s="135">
        <v>10.7</v>
      </c>
      <c r="BJ668" s="135">
        <v>10.7</v>
      </c>
      <c r="BK668" s="135">
        <v>10.7</v>
      </c>
      <c r="BL668" s="135">
        <v>10.7</v>
      </c>
      <c r="BM668" s="135">
        <v>10.7</v>
      </c>
      <c r="BN668" s="169">
        <f t="shared" si="243"/>
        <v>10.7</v>
      </c>
      <c r="BO668" s="148">
        <v>10.3</v>
      </c>
      <c r="BP668" s="148">
        <v>10.3</v>
      </c>
      <c r="BQ668" s="148">
        <v>10.3</v>
      </c>
      <c r="BR668" s="148">
        <v>10.3</v>
      </c>
      <c r="BS668" s="169">
        <f t="shared" si="244"/>
        <v>10.3</v>
      </c>
      <c r="BT668" s="148">
        <v>10.3</v>
      </c>
      <c r="BU668" s="148">
        <v>10.3</v>
      </c>
      <c r="BV668" s="148">
        <v>10.3</v>
      </c>
      <c r="BW668" s="148">
        <v>10.3</v>
      </c>
      <c r="BX668" s="169">
        <f t="shared" si="245"/>
        <v>10.3</v>
      </c>
      <c r="BY668" s="148">
        <v>10.4</v>
      </c>
      <c r="BZ668" s="148">
        <v>10.3</v>
      </c>
      <c r="CA668" s="148">
        <v>10.3</v>
      </c>
      <c r="CB668" s="169">
        <f t="shared" si="246"/>
        <v>10.333333333333334</v>
      </c>
      <c r="CC668" s="148">
        <v>10.3</v>
      </c>
      <c r="CD668" s="148">
        <v>10.3</v>
      </c>
      <c r="CE668" s="148">
        <v>10.3</v>
      </c>
      <c r="CF668" s="148"/>
      <c r="CG668" s="148"/>
      <c r="CH668" s="169">
        <f t="shared" si="247"/>
        <v>10.3</v>
      </c>
    </row>
    <row r="669" spans="1:86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  <c r="BD669" s="135"/>
      <c r="BE669" s="135"/>
      <c r="BF669" s="135"/>
      <c r="BG669" s="135"/>
      <c r="BH669" s="169"/>
      <c r="BI669" s="135"/>
      <c r="BJ669" s="135"/>
      <c r="BK669" s="135"/>
      <c r="BL669" s="135"/>
      <c r="BM669" s="135"/>
      <c r="BN669" s="169"/>
      <c r="BO669" s="148"/>
      <c r="BP669" s="148"/>
      <c r="BQ669" s="148"/>
      <c r="BR669" s="148"/>
      <c r="BS669" s="169"/>
      <c r="BT669" s="148"/>
      <c r="BU669" s="148"/>
      <c r="BV669" s="148"/>
      <c r="BW669" s="148"/>
      <c r="BX669" s="169"/>
      <c r="BY669" s="148"/>
      <c r="BZ669" s="148"/>
      <c r="CA669" s="148"/>
      <c r="CB669" s="169"/>
      <c r="CC669" s="148"/>
      <c r="CD669" s="148"/>
      <c r="CE669" s="148"/>
      <c r="CF669" s="148"/>
      <c r="CG669" s="148"/>
      <c r="CH669" s="169"/>
    </row>
    <row r="670" spans="1:86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249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250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251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248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>
        <v>10.6</v>
      </c>
      <c r="BC670" s="169">
        <f>AVERAGE(AY670:BB670)</f>
        <v>10.605</v>
      </c>
      <c r="BD670" s="141">
        <v>10.6</v>
      </c>
      <c r="BE670" s="141">
        <v>10.59</v>
      </c>
      <c r="BF670" s="141">
        <v>10.61</v>
      </c>
      <c r="BG670" s="141">
        <v>10.63</v>
      </c>
      <c r="BH670" s="169">
        <f>AVERAGE(BD670:BG670)</f>
        <v>10.6075</v>
      </c>
      <c r="BI670" s="141">
        <v>10.85</v>
      </c>
      <c r="BJ670" s="141">
        <v>10.85</v>
      </c>
      <c r="BK670" s="141">
        <v>10.83</v>
      </c>
      <c r="BL670" s="141">
        <v>10.83</v>
      </c>
      <c r="BM670" s="141">
        <v>10.85</v>
      </c>
      <c r="BN670" s="169">
        <f>AVERAGE(BI670:BM670)</f>
        <v>10.842000000000001</v>
      </c>
      <c r="BO670" s="270">
        <v>10.85</v>
      </c>
      <c r="BP670" s="270">
        <v>10.85</v>
      </c>
      <c r="BQ670" s="270">
        <v>10.85</v>
      </c>
      <c r="BR670" s="270">
        <v>10.85</v>
      </c>
      <c r="BS670" s="169">
        <f>AVERAGE(BO670:BR670)</f>
        <v>10.85</v>
      </c>
      <c r="BT670" s="270">
        <v>10.85</v>
      </c>
      <c r="BU670" s="270">
        <v>10.85</v>
      </c>
      <c r="BV670" s="270">
        <v>10.85</v>
      </c>
      <c r="BW670" s="270">
        <v>10.85</v>
      </c>
      <c r="BX670" s="169">
        <f>AVERAGE(BT670:BW670)</f>
        <v>10.85</v>
      </c>
      <c r="BY670" s="270">
        <v>10.85</v>
      </c>
      <c r="BZ670" s="270">
        <v>10.85</v>
      </c>
      <c r="CA670" s="270">
        <v>10.85</v>
      </c>
      <c r="CB670" s="169">
        <f>AVERAGE(BY670:CA670)</f>
        <v>10.85</v>
      </c>
      <c r="CC670" s="270">
        <v>10.85</v>
      </c>
      <c r="CD670" s="270">
        <v>10.82</v>
      </c>
      <c r="CE670" s="270">
        <v>10.82</v>
      </c>
      <c r="CF670" s="270"/>
      <c r="CG670" s="270"/>
      <c r="CH670" s="169">
        <f>AVERAGE(CC670:CG670)</f>
        <v>10.83</v>
      </c>
    </row>
    <row r="671" spans="1:86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249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250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251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248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>
        <v>10.68</v>
      </c>
      <c r="BC671" s="169">
        <f>AVERAGE(AY671:BB671)</f>
        <v>10.682499999999999</v>
      </c>
      <c r="BD671" s="135">
        <v>10.68</v>
      </c>
      <c r="BE671" s="135">
        <v>10.67</v>
      </c>
      <c r="BF671" s="135">
        <v>10.69</v>
      </c>
      <c r="BG671" s="135">
        <v>10.71</v>
      </c>
      <c r="BH671" s="169">
        <f>AVERAGE(BD671:BG671)</f>
        <v>10.6875</v>
      </c>
      <c r="BI671" s="135">
        <v>10.95</v>
      </c>
      <c r="BJ671" s="135">
        <v>10.95</v>
      </c>
      <c r="BK671" s="135">
        <v>10.93</v>
      </c>
      <c r="BL671" s="135">
        <v>10.93</v>
      </c>
      <c r="BM671" s="135">
        <v>10.95</v>
      </c>
      <c r="BN671" s="169">
        <f>AVERAGE(BI671:BM671)</f>
        <v>10.941999999999998</v>
      </c>
      <c r="BO671" s="148">
        <v>10.95</v>
      </c>
      <c r="BP671" s="148">
        <v>10.95</v>
      </c>
      <c r="BQ671" s="148">
        <v>10.95</v>
      </c>
      <c r="BR671" s="148">
        <v>10.95</v>
      </c>
      <c r="BS671" s="169">
        <f>AVERAGE(BO671:BR671)</f>
        <v>10.95</v>
      </c>
      <c r="BT671" s="148">
        <v>10.95</v>
      </c>
      <c r="BU671" s="148">
        <v>10.95</v>
      </c>
      <c r="BV671" s="148">
        <v>10.95</v>
      </c>
      <c r="BW671" s="148">
        <v>10.95</v>
      </c>
      <c r="BX671" s="169">
        <f>AVERAGE(BT671:BW671)</f>
        <v>10.95</v>
      </c>
      <c r="BY671" s="148">
        <v>10.95</v>
      </c>
      <c r="BZ671" s="148">
        <v>10.95</v>
      </c>
      <c r="CA671" s="148">
        <v>10.95</v>
      </c>
      <c r="CB671" s="169">
        <f>AVERAGE(BY671:CA671)</f>
        <v>10.949999999999998</v>
      </c>
      <c r="CC671" s="148">
        <v>10.95</v>
      </c>
      <c r="CD671" s="148">
        <v>10.92</v>
      </c>
      <c r="CE671" s="148">
        <v>10.92</v>
      </c>
      <c r="CF671" s="148"/>
      <c r="CG671" s="148"/>
      <c r="CH671" s="169">
        <f>AVERAGE(CC671:CG671)</f>
        <v>10.93</v>
      </c>
    </row>
    <row r="672" spans="1:86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86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86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86" ht="18.75" customHeight="1" x14ac:dyDescent="0.3"/>
    <row r="676" spans="1:86" ht="18" x14ac:dyDescent="0.25">
      <c r="A676" s="282" t="s">
        <v>45</v>
      </c>
      <c r="B676" s="282"/>
      <c r="C676" s="283"/>
      <c r="D676" s="283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  <c r="AC676" s="282"/>
      <c r="AD676" s="282"/>
      <c r="AE676" s="282"/>
      <c r="AF676" s="282"/>
      <c r="AG676" s="282"/>
      <c r="AH676" s="282"/>
      <c r="AI676" s="282"/>
      <c r="AJ676" s="282"/>
      <c r="AK676" s="282"/>
      <c r="AL676" s="282"/>
      <c r="AM676" s="282"/>
      <c r="AN676" s="282"/>
      <c r="AO676" s="282"/>
      <c r="AP676" s="282"/>
      <c r="AQ676" s="282"/>
      <c r="AR676" s="282"/>
      <c r="AS676" s="282"/>
      <c r="AT676" s="282"/>
      <c r="AU676" s="282"/>
      <c r="AV676" s="282"/>
      <c r="AW676" s="282"/>
      <c r="AX676" s="282"/>
      <c r="AY676" s="282"/>
      <c r="AZ676" s="282"/>
      <c r="BA676" s="282"/>
      <c r="BB676" s="282"/>
      <c r="BC676" s="282"/>
      <c r="BD676" s="282"/>
      <c r="BE676" s="282"/>
      <c r="BF676" s="282"/>
      <c r="BG676" s="282"/>
      <c r="BH676" s="282"/>
      <c r="BI676" s="282"/>
      <c r="BJ676" s="282"/>
      <c r="BK676" s="282"/>
      <c r="BL676" s="282"/>
      <c r="BM676" s="282"/>
      <c r="BN676" s="282"/>
      <c r="BO676" s="282"/>
      <c r="BP676" s="282"/>
      <c r="BQ676" s="282"/>
      <c r="BR676" s="282"/>
      <c r="BS676" s="282"/>
      <c r="BT676" s="282"/>
      <c r="BU676" s="282"/>
      <c r="BV676" s="282"/>
      <c r="BW676" s="282"/>
      <c r="BX676" s="282"/>
      <c r="BY676" s="282"/>
      <c r="BZ676" s="282"/>
      <c r="CA676" s="282"/>
      <c r="CB676" s="282"/>
      <c r="CC676" s="282"/>
      <c r="CD676" s="282"/>
      <c r="CE676" s="282"/>
      <c r="CF676" s="282"/>
      <c r="CG676" s="282"/>
      <c r="CH676" s="282"/>
    </row>
    <row r="677" spans="1:86" ht="18.75" customHeight="1" x14ac:dyDescent="0.3">
      <c r="A677" s="217"/>
      <c r="B677" s="197"/>
      <c r="C677" s="279" t="s">
        <v>37</v>
      </c>
      <c r="D677" s="280"/>
      <c r="E677" s="280"/>
      <c r="F677" s="280"/>
      <c r="G677" s="280"/>
      <c r="H677" s="280"/>
      <c r="I677" s="280"/>
      <c r="J677" s="280"/>
      <c r="K677" s="280"/>
      <c r="L677" s="280"/>
      <c r="M677" s="280"/>
      <c r="N677" s="280"/>
      <c r="O677" s="280"/>
      <c r="P677" s="280"/>
      <c r="Q677" s="280"/>
      <c r="R677" s="280"/>
      <c r="S677" s="280"/>
      <c r="T677" s="280"/>
      <c r="U677" s="280"/>
      <c r="V677" s="280"/>
      <c r="W677" s="280"/>
      <c r="X677" s="280"/>
      <c r="Y677" s="280"/>
      <c r="Z677" s="280"/>
      <c r="AA677" s="280"/>
      <c r="AB677" s="280"/>
      <c r="AC677" s="280"/>
      <c r="AD677" s="280"/>
      <c r="AE677" s="280"/>
      <c r="AF677" s="280"/>
      <c r="AG677" s="280"/>
      <c r="AH677" s="280"/>
      <c r="AI677" s="280"/>
      <c r="AJ677" s="280"/>
      <c r="AK677" s="280"/>
      <c r="AL677" s="280"/>
      <c r="AM677" s="280"/>
      <c r="AN677" s="280"/>
      <c r="AO677" s="280"/>
      <c r="AP677" s="280"/>
      <c r="AQ677" s="280"/>
      <c r="AR677" s="280"/>
      <c r="AS677" s="280"/>
      <c r="AT677" s="280"/>
      <c r="AU677" s="280"/>
      <c r="AV677" s="280"/>
      <c r="AW677" s="280"/>
      <c r="AX677" s="280"/>
      <c r="AY677" s="280"/>
      <c r="AZ677" s="280"/>
      <c r="BA677" s="280"/>
      <c r="BB677" s="280"/>
      <c r="BC677" s="280"/>
      <c r="BD677" s="280"/>
      <c r="BE677" s="280"/>
      <c r="BF677" s="280"/>
      <c r="BG677" s="280"/>
      <c r="BH677" s="280"/>
      <c r="BI677" s="280"/>
      <c r="BJ677" s="280"/>
      <c r="BK677" s="280"/>
      <c r="BL677" s="280"/>
      <c r="BM677" s="280"/>
      <c r="BN677" s="280"/>
      <c r="BO677" s="280"/>
      <c r="BP677" s="280"/>
      <c r="BQ677" s="280"/>
      <c r="BR677" s="280"/>
      <c r="BS677" s="280"/>
      <c r="BT677" s="280"/>
      <c r="BU677" s="280"/>
      <c r="BV677" s="281"/>
      <c r="BW677" s="279"/>
      <c r="BX677" s="280"/>
      <c r="BY677" s="280"/>
      <c r="BZ677" s="280"/>
      <c r="CA677" s="280"/>
      <c r="CB677" s="280"/>
      <c r="CC677" s="280"/>
      <c r="CD677" s="280"/>
      <c r="CE677" s="280"/>
      <c r="CF677" s="280"/>
      <c r="CG677" s="280"/>
      <c r="CH677" s="280"/>
    </row>
    <row r="678" spans="1:86" ht="18.75" customHeight="1" x14ac:dyDescent="0.3">
      <c r="A678" s="218"/>
      <c r="B678" s="198"/>
      <c r="C678" s="291" t="s">
        <v>139</v>
      </c>
      <c r="D678" s="292"/>
      <c r="E678" s="292"/>
      <c r="F678" s="293"/>
      <c r="G678" s="286" t="s">
        <v>123</v>
      </c>
      <c r="H678" s="288" t="s">
        <v>139</v>
      </c>
      <c r="I678" s="289"/>
      <c r="J678" s="289"/>
      <c r="K678" s="290"/>
      <c r="L678" s="286" t="s">
        <v>123</v>
      </c>
      <c r="M678" s="288" t="s">
        <v>139</v>
      </c>
      <c r="N678" s="289"/>
      <c r="O678" s="289"/>
      <c r="P678" s="290"/>
      <c r="Q678" s="286" t="s">
        <v>123</v>
      </c>
      <c r="R678" s="291" t="s">
        <v>139</v>
      </c>
      <c r="S678" s="292"/>
      <c r="T678" s="292"/>
      <c r="U678" s="292"/>
      <c r="V678" s="293"/>
      <c r="W678" s="286" t="s">
        <v>123</v>
      </c>
      <c r="X678" s="291" t="s">
        <v>139</v>
      </c>
      <c r="Y678" s="292"/>
      <c r="Z678" s="292"/>
      <c r="AA678" s="293"/>
      <c r="AB678" s="286" t="s">
        <v>123</v>
      </c>
      <c r="AC678" s="288" t="s">
        <v>139</v>
      </c>
      <c r="AD678" s="289"/>
      <c r="AE678" s="289"/>
      <c r="AF678" s="290"/>
      <c r="AG678" s="286" t="s">
        <v>123</v>
      </c>
      <c r="AH678" s="288" t="s">
        <v>139</v>
      </c>
      <c r="AI678" s="289"/>
      <c r="AJ678" s="289"/>
      <c r="AK678" s="289"/>
      <c r="AL678" s="290"/>
      <c r="AM678" s="286" t="s">
        <v>123</v>
      </c>
      <c r="AN678" s="288" t="s">
        <v>139</v>
      </c>
      <c r="AO678" s="289"/>
      <c r="AP678" s="289"/>
      <c r="AQ678" s="290"/>
      <c r="AR678" s="286" t="s">
        <v>123</v>
      </c>
      <c r="AS678" s="288" t="s">
        <v>139</v>
      </c>
      <c r="AT678" s="289"/>
      <c r="AU678" s="289"/>
      <c r="AV678" s="289"/>
      <c r="AW678" s="253"/>
      <c r="AX678" s="286" t="s">
        <v>123</v>
      </c>
      <c r="AY678" s="288" t="s">
        <v>139</v>
      </c>
      <c r="AZ678" s="289"/>
      <c r="BA678" s="289"/>
      <c r="BB678" s="290"/>
      <c r="BC678" s="286" t="s">
        <v>123</v>
      </c>
      <c r="BD678" s="284" t="s">
        <v>139</v>
      </c>
      <c r="BE678" s="285"/>
      <c r="BF678" s="285"/>
      <c r="BG678" s="285"/>
      <c r="BH678" s="286" t="s">
        <v>123</v>
      </c>
      <c r="BI678" s="284" t="s">
        <v>139</v>
      </c>
      <c r="BJ678" s="285"/>
      <c r="BK678" s="285"/>
      <c r="BL678" s="285"/>
      <c r="BM678" s="285"/>
      <c r="BN678" s="286" t="s">
        <v>123</v>
      </c>
      <c r="BO678" s="284" t="s">
        <v>316</v>
      </c>
      <c r="BP678" s="285"/>
      <c r="BQ678" s="285"/>
      <c r="BR678" s="285"/>
      <c r="BS678" s="286" t="s">
        <v>123</v>
      </c>
      <c r="BT678" s="284" t="s">
        <v>316</v>
      </c>
      <c r="BU678" s="285"/>
      <c r="BV678" s="285"/>
      <c r="BW678" s="285"/>
      <c r="BX678" s="286" t="s">
        <v>123</v>
      </c>
      <c r="BY678" s="284" t="s">
        <v>316</v>
      </c>
      <c r="BZ678" s="285"/>
      <c r="CA678" s="285"/>
      <c r="CB678" s="286" t="s">
        <v>123</v>
      </c>
      <c r="CC678" s="284" t="s">
        <v>316</v>
      </c>
      <c r="CD678" s="285"/>
      <c r="CE678" s="285"/>
      <c r="CF678" s="285"/>
      <c r="CG678" s="285"/>
      <c r="CH678" s="286" t="s">
        <v>123</v>
      </c>
    </row>
    <row r="679" spans="1:86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87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87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87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87"/>
      <c r="X679" s="144" t="str">
        <f>X12</f>
        <v>6.05</v>
      </c>
      <c r="Y679" s="144" t="str">
        <f>Y12</f>
        <v>13.05</v>
      </c>
      <c r="Z679" s="138" t="s">
        <v>281</v>
      </c>
      <c r="AA679" s="138" t="s">
        <v>282</v>
      </c>
      <c r="AB679" s="287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7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7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7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7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7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7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7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7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7"/>
      <c r="BY679" s="138" t="s">
        <v>326</v>
      </c>
      <c r="BZ679" s="138" t="s">
        <v>146</v>
      </c>
      <c r="CA679" s="138" t="s">
        <v>327</v>
      </c>
      <c r="CB679" s="287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7"/>
    </row>
    <row r="680" spans="1:86" ht="18" customHeight="1" x14ac:dyDescent="0.25">
      <c r="A680" s="294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252">AVERAGE(X680:AA680)</f>
        <v>5</v>
      </c>
      <c r="AC680" s="144"/>
      <c r="AD680" s="135"/>
      <c r="AE680" s="135"/>
      <c r="AF680" s="135"/>
      <c r="AG680" s="238" t="e">
        <f t="shared" ref="AG680:AG710" si="253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254">AVERAGE(AH680:AL680)</f>
        <v>#DIV/0!</v>
      </c>
      <c r="AN680" s="144"/>
      <c r="AO680" s="135"/>
      <c r="AP680" s="135"/>
      <c r="AQ680" s="135"/>
      <c r="AR680" s="238" t="e">
        <f t="shared" ref="AR680:AR710" si="255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256">AVERAGE(AS680:AV680)</f>
        <v>#DIV/0!</v>
      </c>
      <c r="AY680" s="144"/>
      <c r="AZ680" s="135"/>
      <c r="BA680" s="135"/>
      <c r="BB680" s="135"/>
      <c r="BC680" s="238" t="e">
        <f t="shared" ref="BC680:BC710" si="257">AVERAGE(AY680:BB680)</f>
        <v>#DIV/0!</v>
      </c>
      <c r="BD680" s="144"/>
      <c r="BE680" s="135"/>
      <c r="BF680" s="135"/>
      <c r="BG680" s="135"/>
      <c r="BH680" s="238" t="e">
        <f t="shared" ref="BH680:BH710" si="258">AVERAGE(BD680:BG680)</f>
        <v>#DIV/0!</v>
      </c>
      <c r="BI680" s="144"/>
      <c r="BJ680" s="135"/>
      <c r="BK680" s="135"/>
      <c r="BL680" s="135"/>
      <c r="BM680" s="135"/>
      <c r="BN680" s="238" t="e">
        <f t="shared" ref="BN680:BN710" si="259">AVERAGE(BI680:BM680)</f>
        <v>#DIV/0!</v>
      </c>
      <c r="BO680" s="144"/>
      <c r="BP680" s="135"/>
      <c r="BQ680" s="135"/>
      <c r="BR680" s="135"/>
      <c r="BS680" s="238" t="e">
        <f t="shared" ref="BS680:BS710" si="260">AVERAGE(BO680:BR680)</f>
        <v>#DIV/0!</v>
      </c>
      <c r="BT680" s="144"/>
      <c r="BU680" s="135"/>
      <c r="BV680" s="135"/>
      <c r="BW680" s="135"/>
      <c r="BX680" s="238" t="e">
        <f t="shared" ref="BX680:BX710" si="261">AVERAGE(BT680:BW680)</f>
        <v>#DIV/0!</v>
      </c>
      <c r="BY680" s="144"/>
      <c r="BZ680" s="144"/>
      <c r="CA680" s="135"/>
      <c r="CB680" s="238" t="e">
        <f t="shared" ref="CB680:CB710" si="262">AVERAGE(BY680:CA680)</f>
        <v>#DIV/0!</v>
      </c>
      <c r="CC680" s="144"/>
      <c r="CD680" s="144"/>
      <c r="CE680" s="144"/>
      <c r="CF680" s="144"/>
      <c r="CG680" s="135"/>
      <c r="CH680" s="238" t="e">
        <f t="shared" ref="CH680:CH710" si="263">AVERAGE(CC680:CG680)</f>
        <v>#DIV/0!</v>
      </c>
    </row>
    <row r="681" spans="1:86" ht="18" customHeight="1" x14ac:dyDescent="0.25">
      <c r="A681" s="295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264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252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253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254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255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256"/>
        <v>4.5</v>
      </c>
      <c r="AY681" s="135">
        <v>4</v>
      </c>
      <c r="AZ681" s="135">
        <v>4</v>
      </c>
      <c r="BA681" s="135">
        <v>4.2</v>
      </c>
      <c r="BB681" s="135">
        <v>4</v>
      </c>
      <c r="BC681" s="169">
        <f t="shared" si="257"/>
        <v>4.05</v>
      </c>
      <c r="BD681" s="135">
        <v>4</v>
      </c>
      <c r="BE681" s="135">
        <v>4</v>
      </c>
      <c r="BF681" s="135">
        <v>4</v>
      </c>
      <c r="BG681" s="135">
        <v>4.5</v>
      </c>
      <c r="BH681" s="169">
        <f t="shared" si="258"/>
        <v>4.125</v>
      </c>
      <c r="BI681" s="135">
        <v>4.5</v>
      </c>
      <c r="BJ681" s="135">
        <v>4.5</v>
      </c>
      <c r="BK681" s="135">
        <v>4.8</v>
      </c>
      <c r="BL681" s="135">
        <v>4.8</v>
      </c>
      <c r="BM681" s="135">
        <v>5</v>
      </c>
      <c r="BN681" s="169">
        <f t="shared" si="259"/>
        <v>4.7200000000000006</v>
      </c>
      <c r="BO681" s="148">
        <v>5</v>
      </c>
      <c r="BP681" s="148">
        <v>5</v>
      </c>
      <c r="BQ681" s="148">
        <v>5</v>
      </c>
      <c r="BR681" s="148">
        <v>5.3</v>
      </c>
      <c r="BS681" s="169">
        <f t="shared" si="260"/>
        <v>5.0750000000000002</v>
      </c>
      <c r="BT681" s="148">
        <v>5.3</v>
      </c>
      <c r="BU681" s="148">
        <v>5.5</v>
      </c>
      <c r="BV681" s="148">
        <v>6</v>
      </c>
      <c r="BW681" s="148">
        <v>6</v>
      </c>
      <c r="BX681" s="169">
        <f t="shared" si="261"/>
        <v>5.7</v>
      </c>
      <c r="BY681" s="148">
        <v>6</v>
      </c>
      <c r="BZ681" s="148">
        <v>6</v>
      </c>
      <c r="CA681" s="148">
        <v>6</v>
      </c>
      <c r="CB681" s="169">
        <f t="shared" si="262"/>
        <v>6</v>
      </c>
      <c r="CC681" s="148">
        <v>5.85</v>
      </c>
      <c r="CD681" s="148">
        <v>5.85</v>
      </c>
      <c r="CE681" s="148">
        <v>5.85</v>
      </c>
      <c r="CF681" s="148"/>
      <c r="CG681" s="148"/>
      <c r="CH681" s="169">
        <f t="shared" si="263"/>
        <v>5.8499999999999988</v>
      </c>
    </row>
    <row r="682" spans="1:86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265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266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267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264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252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253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254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255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256"/>
        <v>3.2</v>
      </c>
      <c r="AY682" s="135">
        <v>3.2</v>
      </c>
      <c r="AZ682" s="135">
        <v>3.2</v>
      </c>
      <c r="BA682" s="135">
        <v>3.2</v>
      </c>
      <c r="BB682" s="135">
        <v>3</v>
      </c>
      <c r="BC682" s="169">
        <f t="shared" si="257"/>
        <v>3.1500000000000004</v>
      </c>
      <c r="BD682" s="135">
        <v>3</v>
      </c>
      <c r="BE682" s="135">
        <v>4</v>
      </c>
      <c r="BF682" s="135">
        <v>4</v>
      </c>
      <c r="BG682" s="135">
        <v>4</v>
      </c>
      <c r="BH682" s="169">
        <f t="shared" si="258"/>
        <v>3.75</v>
      </c>
      <c r="BI682" s="135">
        <v>4</v>
      </c>
      <c r="BJ682" s="135">
        <v>4</v>
      </c>
      <c r="BK682" s="135">
        <v>4</v>
      </c>
      <c r="BL682" s="135">
        <v>4</v>
      </c>
      <c r="BM682" s="135">
        <v>5.5</v>
      </c>
      <c r="BN682" s="169">
        <f t="shared" si="259"/>
        <v>4.3</v>
      </c>
      <c r="BO682" s="148">
        <v>6</v>
      </c>
      <c r="BP682" s="148">
        <v>5.5</v>
      </c>
      <c r="BQ682" s="148">
        <v>5.5</v>
      </c>
      <c r="BR682" s="148">
        <v>6</v>
      </c>
      <c r="BS682" s="169">
        <f t="shared" si="260"/>
        <v>5.75</v>
      </c>
      <c r="BT682" s="148">
        <v>6</v>
      </c>
      <c r="BU682" s="148">
        <v>6</v>
      </c>
      <c r="BV682" s="148">
        <v>6</v>
      </c>
      <c r="BW682" s="148">
        <v>6</v>
      </c>
      <c r="BX682" s="169">
        <f t="shared" si="261"/>
        <v>6</v>
      </c>
      <c r="BY682" s="148">
        <v>6</v>
      </c>
      <c r="BZ682" s="148">
        <v>6.5</v>
      </c>
      <c r="CA682" s="148">
        <v>6.75</v>
      </c>
      <c r="CB682" s="169">
        <f t="shared" si="262"/>
        <v>6.416666666666667</v>
      </c>
      <c r="CC682" s="148">
        <v>6.8</v>
      </c>
      <c r="CD682" s="148">
        <v>6.8</v>
      </c>
      <c r="CE682" s="148">
        <v>6.8</v>
      </c>
      <c r="CF682" s="148"/>
      <c r="CG682" s="148"/>
      <c r="CH682" s="169">
        <f t="shared" si="263"/>
        <v>6.8</v>
      </c>
    </row>
    <row r="683" spans="1:86" ht="18" customHeight="1" x14ac:dyDescent="0.25">
      <c r="A683" s="294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264"/>
        <v>2</v>
      </c>
      <c r="X683" s="135"/>
      <c r="Y683" s="135"/>
      <c r="Z683" s="135"/>
      <c r="AA683" s="135"/>
      <c r="AB683" s="238" t="e">
        <f t="shared" si="252"/>
        <v>#DIV/0!</v>
      </c>
      <c r="AC683" s="135"/>
      <c r="AD683" s="135"/>
      <c r="AE683" s="135"/>
      <c r="AF683" s="135"/>
      <c r="AG683" s="238" t="e">
        <f t="shared" si="253"/>
        <v>#DIV/0!</v>
      </c>
      <c r="AH683" s="135"/>
      <c r="AI683" s="135"/>
      <c r="AJ683" s="135"/>
      <c r="AK683" s="135"/>
      <c r="AL683" s="135"/>
      <c r="AM683" s="238" t="e">
        <f t="shared" si="254"/>
        <v>#DIV/0!</v>
      </c>
      <c r="AN683" s="135"/>
      <c r="AO683" s="135"/>
      <c r="AP683" s="135"/>
      <c r="AQ683" s="135"/>
      <c r="AR683" s="238" t="e">
        <f t="shared" si="255"/>
        <v>#DIV/0!</v>
      </c>
      <c r="AS683" s="135"/>
      <c r="AT683" s="135"/>
      <c r="AU683" s="135"/>
      <c r="AV683" s="135"/>
      <c r="AW683" s="135"/>
      <c r="AX683" s="238" t="e">
        <f t="shared" si="256"/>
        <v>#DIV/0!</v>
      </c>
      <c r="AY683" s="135"/>
      <c r="AZ683" s="135"/>
      <c r="BA683" s="135"/>
      <c r="BB683" s="135"/>
      <c r="BC683" s="238" t="e">
        <f t="shared" si="257"/>
        <v>#DIV/0!</v>
      </c>
      <c r="BD683" s="135"/>
      <c r="BE683" s="135"/>
      <c r="BF683" s="135"/>
      <c r="BG683" s="135"/>
      <c r="BH683" s="238" t="e">
        <f t="shared" si="258"/>
        <v>#DIV/0!</v>
      </c>
      <c r="BI683" s="135"/>
      <c r="BJ683" s="135"/>
      <c r="BK683" s="135"/>
      <c r="BL683" s="135"/>
      <c r="BM683" s="135"/>
      <c r="BN683" s="238" t="e">
        <f t="shared" si="259"/>
        <v>#DIV/0!</v>
      </c>
      <c r="BO683" s="135"/>
      <c r="BP683" s="135"/>
      <c r="BQ683" s="135"/>
      <c r="BR683" s="135"/>
      <c r="BS683" s="238" t="e">
        <f t="shared" si="260"/>
        <v>#DIV/0!</v>
      </c>
      <c r="BT683" s="135"/>
      <c r="BU683" s="135"/>
      <c r="BV683" s="135"/>
      <c r="BW683" s="135"/>
      <c r="BX683" s="238" t="e">
        <f t="shared" si="261"/>
        <v>#DIV/0!</v>
      </c>
      <c r="BY683" s="135"/>
      <c r="BZ683" s="135"/>
      <c r="CA683" s="135"/>
      <c r="CB683" s="238" t="e">
        <f t="shared" si="262"/>
        <v>#DIV/0!</v>
      </c>
      <c r="CC683" s="135"/>
      <c r="CD683" s="135"/>
      <c r="CE683" s="135"/>
      <c r="CF683" s="135"/>
      <c r="CG683" s="135"/>
      <c r="CH683" s="238" t="e">
        <f t="shared" si="263"/>
        <v>#DIV/0!</v>
      </c>
    </row>
    <row r="684" spans="1:86" ht="18" customHeight="1" x14ac:dyDescent="0.25">
      <c r="A684" s="295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265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266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267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264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252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253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254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255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256"/>
        <v>2.7249999999999996</v>
      </c>
      <c r="AY684" s="135">
        <v>3</v>
      </c>
      <c r="AZ684" s="135">
        <v>2.5</v>
      </c>
      <c r="BA684" s="135">
        <v>2.5</v>
      </c>
      <c r="BB684" s="135">
        <v>2.5</v>
      </c>
      <c r="BC684" s="169">
        <f t="shared" si="257"/>
        <v>2.625</v>
      </c>
      <c r="BD684" s="135">
        <v>2.5</v>
      </c>
      <c r="BE684" s="135">
        <v>2.5</v>
      </c>
      <c r="BF684" s="135">
        <v>2.5</v>
      </c>
      <c r="BG684" s="135">
        <v>2.5</v>
      </c>
      <c r="BH684" s="169">
        <f t="shared" si="258"/>
        <v>2.5</v>
      </c>
      <c r="BI684" s="135">
        <v>2.5</v>
      </c>
      <c r="BJ684" s="135">
        <v>2.5</v>
      </c>
      <c r="BK684" s="135">
        <v>2.5</v>
      </c>
      <c r="BL684" s="135">
        <v>2.5</v>
      </c>
      <c r="BM684" s="135">
        <v>2.5</v>
      </c>
      <c r="BN684" s="169">
        <f t="shared" si="259"/>
        <v>2.5</v>
      </c>
      <c r="BO684" s="148">
        <v>2.5</v>
      </c>
      <c r="BP684" s="148">
        <v>2.5</v>
      </c>
      <c r="BQ684" s="148">
        <v>2.5</v>
      </c>
      <c r="BR684" s="148">
        <v>2</v>
      </c>
      <c r="BS684" s="169">
        <f t="shared" si="260"/>
        <v>2.375</v>
      </c>
      <c r="BT684" s="148">
        <v>2.5</v>
      </c>
      <c r="BU684" s="148">
        <v>2.5</v>
      </c>
      <c r="BV684" s="148">
        <v>2.5</v>
      </c>
      <c r="BW684" s="148">
        <v>2.5</v>
      </c>
      <c r="BX684" s="169">
        <f t="shared" si="261"/>
        <v>2.5</v>
      </c>
      <c r="BY684" s="148">
        <v>2.5</v>
      </c>
      <c r="BZ684" s="148">
        <v>2.5</v>
      </c>
      <c r="CA684" s="148">
        <v>2.5</v>
      </c>
      <c r="CB684" s="169">
        <f t="shared" si="262"/>
        <v>2.5</v>
      </c>
      <c r="CC684" s="148">
        <v>2.5</v>
      </c>
      <c r="CD684" s="148">
        <v>2.75</v>
      </c>
      <c r="CE684" s="148">
        <v>3.75</v>
      </c>
      <c r="CF684" s="148"/>
      <c r="CG684" s="148"/>
      <c r="CH684" s="169">
        <f t="shared" si="263"/>
        <v>3</v>
      </c>
    </row>
    <row r="685" spans="1:86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265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266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267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264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252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253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254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255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256"/>
        <v>4.5</v>
      </c>
      <c r="AY685" s="135">
        <v>3</v>
      </c>
      <c r="AZ685" s="135">
        <v>3.5</v>
      </c>
      <c r="BA685" s="135">
        <v>3.5</v>
      </c>
      <c r="BB685" s="135">
        <v>3.5</v>
      </c>
      <c r="BC685" s="169">
        <f t="shared" si="257"/>
        <v>3.375</v>
      </c>
      <c r="BD685" s="135">
        <v>3.5</v>
      </c>
      <c r="BE685" s="135">
        <v>3.5</v>
      </c>
      <c r="BF685" s="135">
        <v>3.5</v>
      </c>
      <c r="BG685" s="135">
        <v>3.5</v>
      </c>
      <c r="BH685" s="169">
        <f t="shared" si="258"/>
        <v>3.5</v>
      </c>
      <c r="BI685" s="135">
        <v>3.5</v>
      </c>
      <c r="BJ685" s="135">
        <v>3.3</v>
      </c>
      <c r="BK685" s="135">
        <v>3.3</v>
      </c>
      <c r="BL685" s="135">
        <v>3.3</v>
      </c>
      <c r="BM685" s="135">
        <v>3.3</v>
      </c>
      <c r="BN685" s="169">
        <f t="shared" si="259"/>
        <v>3.34</v>
      </c>
      <c r="BO685" s="148">
        <v>3.3</v>
      </c>
      <c r="BP685" s="148">
        <v>3.5</v>
      </c>
      <c r="BQ685" s="148">
        <v>3.5</v>
      </c>
      <c r="BR685" s="148">
        <v>3.3</v>
      </c>
      <c r="BS685" s="169">
        <f t="shared" si="260"/>
        <v>3.4000000000000004</v>
      </c>
      <c r="BT685" s="148">
        <v>3.3</v>
      </c>
      <c r="BU685" s="148">
        <v>3.3</v>
      </c>
      <c r="BV685" s="148">
        <v>3.3</v>
      </c>
      <c r="BW685" s="148">
        <v>3.3</v>
      </c>
      <c r="BX685" s="169">
        <f t="shared" si="261"/>
        <v>3.3</v>
      </c>
      <c r="BY685" s="148">
        <v>3.3</v>
      </c>
      <c r="BZ685" s="148">
        <v>4</v>
      </c>
      <c r="CA685" s="148">
        <v>4.3</v>
      </c>
      <c r="CB685" s="169">
        <f t="shared" si="262"/>
        <v>3.8666666666666667</v>
      </c>
      <c r="CC685" s="148">
        <v>4.55</v>
      </c>
      <c r="CD685" s="148">
        <v>4.75</v>
      </c>
      <c r="CE685" s="148">
        <v>4.75</v>
      </c>
      <c r="CF685" s="148"/>
      <c r="CG685" s="148"/>
      <c r="CH685" s="169">
        <f t="shared" si="263"/>
        <v>4.6833333333333336</v>
      </c>
    </row>
    <row r="686" spans="1:86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265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266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267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264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252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253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254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255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256"/>
        <v>6.25</v>
      </c>
      <c r="AY686" s="135">
        <v>8</v>
      </c>
      <c r="AZ686" s="135">
        <v>7</v>
      </c>
      <c r="BA686" s="135">
        <v>8</v>
      </c>
      <c r="BB686" s="135">
        <v>9</v>
      </c>
      <c r="BC686" s="169">
        <f t="shared" si="257"/>
        <v>8</v>
      </c>
      <c r="BD686" s="135">
        <v>9</v>
      </c>
      <c r="BE686" s="135">
        <v>8</v>
      </c>
      <c r="BF686" s="135">
        <v>8</v>
      </c>
      <c r="BG686" s="135">
        <v>8</v>
      </c>
      <c r="BH686" s="169">
        <f t="shared" si="258"/>
        <v>8.25</v>
      </c>
      <c r="BI686" s="135">
        <v>10</v>
      </c>
      <c r="BJ686" s="135">
        <v>12</v>
      </c>
      <c r="BK686" s="135">
        <v>12</v>
      </c>
      <c r="BL686" s="135">
        <v>12</v>
      </c>
      <c r="BM686" s="135">
        <v>20</v>
      </c>
      <c r="BN686" s="169">
        <f t="shared" si="259"/>
        <v>13.2</v>
      </c>
      <c r="BO686" s="148">
        <v>23</v>
      </c>
      <c r="BP686" s="148">
        <v>23</v>
      </c>
      <c r="BQ686" s="148">
        <v>23</v>
      </c>
      <c r="BR686" s="148">
        <v>25</v>
      </c>
      <c r="BS686" s="169">
        <f t="shared" si="260"/>
        <v>23.5</v>
      </c>
      <c r="BT686" s="148">
        <v>25</v>
      </c>
      <c r="BU686" s="148">
        <v>25</v>
      </c>
      <c r="BV686" s="148">
        <v>22</v>
      </c>
      <c r="BW686" s="148">
        <v>22</v>
      </c>
      <c r="BX686" s="169">
        <f t="shared" si="261"/>
        <v>23.5</v>
      </c>
      <c r="BY686" s="148">
        <v>20</v>
      </c>
      <c r="BZ686" s="148">
        <v>20</v>
      </c>
      <c r="CA686" s="148">
        <v>21</v>
      </c>
      <c r="CB686" s="169">
        <f t="shared" si="262"/>
        <v>20.333333333333332</v>
      </c>
      <c r="CC686" s="148">
        <v>22.5</v>
      </c>
      <c r="CD686" s="148">
        <v>20</v>
      </c>
      <c r="CE686" s="148">
        <v>18</v>
      </c>
      <c r="CF686" s="148"/>
      <c r="CG686" s="148"/>
      <c r="CH686" s="169">
        <f t="shared" si="263"/>
        <v>20.166666666666668</v>
      </c>
    </row>
    <row r="687" spans="1:86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265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266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267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264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252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253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254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255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256"/>
        <v>5.75</v>
      </c>
      <c r="AY687" s="135">
        <v>7</v>
      </c>
      <c r="AZ687" s="135">
        <v>8</v>
      </c>
      <c r="BA687" s="135">
        <v>8</v>
      </c>
      <c r="BB687" s="135">
        <v>8</v>
      </c>
      <c r="BC687" s="169">
        <f t="shared" si="257"/>
        <v>7.75</v>
      </c>
      <c r="BD687" s="135">
        <v>8</v>
      </c>
      <c r="BE687" s="135">
        <v>7</v>
      </c>
      <c r="BF687" s="135">
        <v>8.5</v>
      </c>
      <c r="BG687" s="135">
        <v>8.5</v>
      </c>
      <c r="BH687" s="169">
        <f t="shared" si="258"/>
        <v>8</v>
      </c>
      <c r="BI687" s="135">
        <v>10</v>
      </c>
      <c r="BJ687" s="135">
        <v>12</v>
      </c>
      <c r="BK687" s="135">
        <v>12</v>
      </c>
      <c r="BL687" s="135">
        <v>12</v>
      </c>
      <c r="BM687" s="135">
        <v>17</v>
      </c>
      <c r="BN687" s="169">
        <f t="shared" si="259"/>
        <v>12.6</v>
      </c>
      <c r="BO687" s="148">
        <v>20</v>
      </c>
      <c r="BP687" s="148">
        <v>20</v>
      </c>
      <c r="BQ687" s="148">
        <v>20</v>
      </c>
      <c r="BR687" s="148">
        <v>20</v>
      </c>
      <c r="BS687" s="169">
        <f t="shared" si="260"/>
        <v>20</v>
      </c>
      <c r="BT687" s="148">
        <v>18</v>
      </c>
      <c r="BU687" s="148">
        <v>18</v>
      </c>
      <c r="BV687" s="148">
        <v>20</v>
      </c>
      <c r="BW687" s="148">
        <v>17</v>
      </c>
      <c r="BX687" s="169">
        <f t="shared" si="261"/>
        <v>18.25</v>
      </c>
      <c r="BY687" s="148">
        <v>20</v>
      </c>
      <c r="BZ687" s="148">
        <v>20</v>
      </c>
      <c r="CA687" s="148">
        <v>21</v>
      </c>
      <c r="CB687" s="169">
        <f t="shared" si="262"/>
        <v>20.333333333333332</v>
      </c>
      <c r="CC687" s="148">
        <v>18.75</v>
      </c>
      <c r="CD687" s="148">
        <v>18</v>
      </c>
      <c r="CE687" s="148">
        <v>15.5</v>
      </c>
      <c r="CF687" s="148"/>
      <c r="CG687" s="148"/>
      <c r="CH687" s="169">
        <f t="shared" si="263"/>
        <v>17.416666666666668</v>
      </c>
    </row>
    <row r="688" spans="1:86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265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266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267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264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252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253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254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255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256"/>
        <v>5.75</v>
      </c>
      <c r="AY688" s="135">
        <v>8</v>
      </c>
      <c r="AZ688" s="135">
        <v>8</v>
      </c>
      <c r="BA688" s="135">
        <v>8</v>
      </c>
      <c r="BB688" s="135">
        <v>8</v>
      </c>
      <c r="BC688" s="169">
        <f t="shared" si="257"/>
        <v>8</v>
      </c>
      <c r="BD688" s="135">
        <v>7</v>
      </c>
      <c r="BE688" s="135">
        <v>7</v>
      </c>
      <c r="BF688" s="135">
        <v>7</v>
      </c>
      <c r="BG688" s="135">
        <v>7</v>
      </c>
      <c r="BH688" s="169">
        <f t="shared" si="258"/>
        <v>7</v>
      </c>
      <c r="BI688" s="135">
        <v>7</v>
      </c>
      <c r="BJ688" s="135">
        <v>7</v>
      </c>
      <c r="BK688" s="135">
        <v>7</v>
      </c>
      <c r="BL688" s="135">
        <v>7</v>
      </c>
      <c r="BM688" s="135">
        <v>10</v>
      </c>
      <c r="BN688" s="169">
        <f t="shared" si="259"/>
        <v>7.6</v>
      </c>
      <c r="BO688" s="148">
        <v>10</v>
      </c>
      <c r="BP688" s="148">
        <v>10</v>
      </c>
      <c r="BQ688" s="148">
        <v>10</v>
      </c>
      <c r="BR688" s="148">
        <v>10</v>
      </c>
      <c r="BS688" s="169">
        <f t="shared" si="260"/>
        <v>10</v>
      </c>
      <c r="BT688" s="148">
        <v>10</v>
      </c>
      <c r="BU688" s="148">
        <v>10</v>
      </c>
      <c r="BV688" s="148">
        <v>10</v>
      </c>
      <c r="BW688" s="148">
        <v>10</v>
      </c>
      <c r="BX688" s="169">
        <f t="shared" si="261"/>
        <v>10</v>
      </c>
      <c r="BY688" s="148">
        <v>10</v>
      </c>
      <c r="BZ688" s="148">
        <v>10</v>
      </c>
      <c r="CA688" s="148">
        <v>8.75</v>
      </c>
      <c r="CB688" s="169">
        <f t="shared" si="262"/>
        <v>9.5833333333333339</v>
      </c>
      <c r="CC688" s="148">
        <v>12.5</v>
      </c>
      <c r="CD688" s="148">
        <v>12</v>
      </c>
      <c r="CE688" s="148">
        <v>9</v>
      </c>
      <c r="CF688" s="148"/>
      <c r="CG688" s="148"/>
      <c r="CH688" s="169">
        <f t="shared" si="263"/>
        <v>11.166666666666666</v>
      </c>
    </row>
    <row r="689" spans="1:86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265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266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267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264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252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253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254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255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256"/>
        <v>15</v>
      </c>
      <c r="AY689" s="135">
        <v>15</v>
      </c>
      <c r="AZ689" s="135">
        <v>15</v>
      </c>
      <c r="BA689" s="135">
        <v>15</v>
      </c>
      <c r="BB689" s="135">
        <v>12</v>
      </c>
      <c r="BC689" s="169">
        <f t="shared" si="257"/>
        <v>14.25</v>
      </c>
      <c r="BD689" s="135">
        <v>12</v>
      </c>
      <c r="BE689" s="135">
        <v>12</v>
      </c>
      <c r="BF689" s="135">
        <v>12</v>
      </c>
      <c r="BG689" s="135">
        <v>12</v>
      </c>
      <c r="BH689" s="169">
        <f t="shared" si="258"/>
        <v>12</v>
      </c>
      <c r="BI689" s="135">
        <v>12</v>
      </c>
      <c r="BJ689" s="135">
        <v>12</v>
      </c>
      <c r="BK689" s="135">
        <v>12</v>
      </c>
      <c r="BL689" s="135">
        <v>12</v>
      </c>
      <c r="BM689" s="135">
        <v>12</v>
      </c>
      <c r="BN689" s="169">
        <f t="shared" si="259"/>
        <v>12</v>
      </c>
      <c r="BO689" s="148">
        <v>12</v>
      </c>
      <c r="BP689" s="148">
        <v>12</v>
      </c>
      <c r="BQ689" s="148">
        <v>12</v>
      </c>
      <c r="BR689" s="148">
        <v>12</v>
      </c>
      <c r="BS689" s="169">
        <f t="shared" si="260"/>
        <v>12</v>
      </c>
      <c r="BT689" s="148">
        <v>12</v>
      </c>
      <c r="BU689" s="148">
        <v>12</v>
      </c>
      <c r="BV689" s="148">
        <v>12</v>
      </c>
      <c r="BW689" s="148">
        <v>12</v>
      </c>
      <c r="BX689" s="169">
        <f t="shared" si="261"/>
        <v>12</v>
      </c>
      <c r="BY689" s="148">
        <v>12</v>
      </c>
      <c r="BZ689" s="148">
        <v>12</v>
      </c>
      <c r="CA689" s="148">
        <v>13</v>
      </c>
      <c r="CB689" s="169">
        <f t="shared" si="262"/>
        <v>12.333333333333334</v>
      </c>
      <c r="CC689" s="148">
        <v>13</v>
      </c>
      <c r="CD689" s="148">
        <v>14</v>
      </c>
      <c r="CE689" s="148">
        <v>14</v>
      </c>
      <c r="CF689" s="148"/>
      <c r="CG689" s="148"/>
      <c r="CH689" s="169">
        <f t="shared" si="263"/>
        <v>13.666666666666666</v>
      </c>
    </row>
    <row r="690" spans="1:86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265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266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267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264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252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253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254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255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256"/>
        <v>14.875</v>
      </c>
      <c r="AY690" s="135">
        <v>15</v>
      </c>
      <c r="AZ690" s="135">
        <v>14</v>
      </c>
      <c r="BA690" s="135">
        <v>14</v>
      </c>
      <c r="BB690" s="135">
        <v>14.5</v>
      </c>
      <c r="BC690" s="169">
        <f t="shared" si="257"/>
        <v>14.375</v>
      </c>
      <c r="BD690" s="135">
        <v>14.5</v>
      </c>
      <c r="BE690" s="135">
        <v>14.5</v>
      </c>
      <c r="BF690" s="135">
        <v>15</v>
      </c>
      <c r="BG690" s="135">
        <v>15</v>
      </c>
      <c r="BH690" s="169">
        <f t="shared" si="258"/>
        <v>14.75</v>
      </c>
      <c r="BI690" s="135">
        <v>15</v>
      </c>
      <c r="BJ690" s="135">
        <v>15</v>
      </c>
      <c r="BK690" s="135">
        <v>15</v>
      </c>
      <c r="BL690" s="135">
        <v>15</v>
      </c>
      <c r="BM690" s="135">
        <v>15</v>
      </c>
      <c r="BN690" s="169">
        <f t="shared" si="259"/>
        <v>15</v>
      </c>
      <c r="BO690" s="148">
        <v>16</v>
      </c>
      <c r="BP690" s="148">
        <v>16</v>
      </c>
      <c r="BQ690" s="148">
        <v>16</v>
      </c>
      <c r="BR690" s="148">
        <v>16</v>
      </c>
      <c r="BS690" s="169">
        <f t="shared" si="260"/>
        <v>16</v>
      </c>
      <c r="BT690" s="148">
        <v>16</v>
      </c>
      <c r="BU690" s="148">
        <v>16</v>
      </c>
      <c r="BV690" s="148">
        <v>16</v>
      </c>
      <c r="BW690" s="148">
        <v>16</v>
      </c>
      <c r="BX690" s="169">
        <f t="shared" si="261"/>
        <v>16</v>
      </c>
      <c r="BY690" s="148">
        <v>16</v>
      </c>
      <c r="BZ690" s="148">
        <v>16</v>
      </c>
      <c r="CA690" s="148">
        <v>16.75</v>
      </c>
      <c r="CB690" s="169">
        <f t="shared" si="262"/>
        <v>16.25</v>
      </c>
      <c r="CC690" s="148">
        <v>16.5</v>
      </c>
      <c r="CD690" s="148">
        <v>16.66</v>
      </c>
      <c r="CE690" s="148">
        <v>16</v>
      </c>
      <c r="CF690" s="148"/>
      <c r="CG690" s="148"/>
      <c r="CH690" s="169">
        <f t="shared" si="263"/>
        <v>16.386666666666667</v>
      </c>
    </row>
    <row r="691" spans="1:86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265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266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267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264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252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253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254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255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256"/>
        <v>15.75</v>
      </c>
      <c r="AY691" s="135">
        <v>16</v>
      </c>
      <c r="AZ691" s="135">
        <v>16</v>
      </c>
      <c r="BA691" s="135">
        <v>16</v>
      </c>
      <c r="BB691" s="135">
        <v>16</v>
      </c>
      <c r="BC691" s="169">
        <f t="shared" si="257"/>
        <v>16</v>
      </c>
      <c r="BD691" s="135">
        <v>17</v>
      </c>
      <c r="BE691" s="135">
        <v>17</v>
      </c>
      <c r="BF691" s="135">
        <v>18</v>
      </c>
      <c r="BG691" s="135">
        <v>18</v>
      </c>
      <c r="BH691" s="169">
        <f t="shared" si="258"/>
        <v>17.5</v>
      </c>
      <c r="BI691" s="135">
        <v>18</v>
      </c>
      <c r="BJ691" s="135">
        <v>18</v>
      </c>
      <c r="BK691" s="135">
        <v>18</v>
      </c>
      <c r="BL691" s="135">
        <v>18</v>
      </c>
      <c r="BM691" s="135">
        <v>18</v>
      </c>
      <c r="BN691" s="169">
        <f t="shared" si="259"/>
        <v>18</v>
      </c>
      <c r="BO691" s="148">
        <v>18</v>
      </c>
      <c r="BP691" s="148">
        <v>18</v>
      </c>
      <c r="BQ691" s="148">
        <v>18</v>
      </c>
      <c r="BR691" s="148">
        <v>18</v>
      </c>
      <c r="BS691" s="169">
        <f t="shared" si="260"/>
        <v>18</v>
      </c>
      <c r="BT691" s="148">
        <v>18</v>
      </c>
      <c r="BU691" s="148">
        <v>18</v>
      </c>
      <c r="BV691" s="148">
        <v>18</v>
      </c>
      <c r="BW691" s="148">
        <v>18</v>
      </c>
      <c r="BX691" s="169">
        <f t="shared" si="261"/>
        <v>18</v>
      </c>
      <c r="BY691" s="148">
        <v>18</v>
      </c>
      <c r="BZ691" s="148">
        <v>18</v>
      </c>
      <c r="CA691" s="148">
        <v>18</v>
      </c>
      <c r="CB691" s="169">
        <f t="shared" si="262"/>
        <v>18</v>
      </c>
      <c r="CC691" s="148">
        <v>18</v>
      </c>
      <c r="CD691" s="148">
        <v>18</v>
      </c>
      <c r="CE691" s="148">
        <v>18</v>
      </c>
      <c r="CF691" s="148"/>
      <c r="CG691" s="148"/>
      <c r="CH691" s="169">
        <f t="shared" si="263"/>
        <v>18</v>
      </c>
    </row>
    <row r="692" spans="1:86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265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266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267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264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252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253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254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255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256"/>
        <v>80</v>
      </c>
      <c r="AY692" s="135">
        <v>80</v>
      </c>
      <c r="AZ692" s="135">
        <v>80</v>
      </c>
      <c r="BA692" s="135">
        <v>84</v>
      </c>
      <c r="BB692" s="135">
        <v>85</v>
      </c>
      <c r="BC692" s="169">
        <f t="shared" si="257"/>
        <v>82.25</v>
      </c>
      <c r="BD692" s="135">
        <v>85</v>
      </c>
      <c r="BE692" s="135">
        <v>85</v>
      </c>
      <c r="BF692" s="135">
        <v>85</v>
      </c>
      <c r="BG692" s="135">
        <v>85</v>
      </c>
      <c r="BH692" s="169">
        <f t="shared" si="258"/>
        <v>85</v>
      </c>
      <c r="BI692" s="135">
        <v>85</v>
      </c>
      <c r="BJ692" s="135">
        <v>85</v>
      </c>
      <c r="BK692" s="135">
        <v>85</v>
      </c>
      <c r="BL692" s="135">
        <v>85</v>
      </c>
      <c r="BM692" s="135">
        <v>85</v>
      </c>
      <c r="BN692" s="169">
        <f t="shared" si="259"/>
        <v>85</v>
      </c>
      <c r="BO692" s="148">
        <v>85</v>
      </c>
      <c r="BP692" s="148">
        <v>85</v>
      </c>
      <c r="BQ692" s="148">
        <v>85</v>
      </c>
      <c r="BR692" s="148">
        <v>86</v>
      </c>
      <c r="BS692" s="169">
        <f t="shared" si="260"/>
        <v>85.25</v>
      </c>
      <c r="BT692" s="148">
        <v>86</v>
      </c>
      <c r="BU692" s="148">
        <v>86</v>
      </c>
      <c r="BV692" s="148">
        <v>86</v>
      </c>
      <c r="BW692" s="148">
        <v>86</v>
      </c>
      <c r="BX692" s="169">
        <f t="shared" si="261"/>
        <v>86</v>
      </c>
      <c r="BY692" s="148">
        <v>87</v>
      </c>
      <c r="BZ692" s="148">
        <v>88</v>
      </c>
      <c r="CA692" s="148">
        <v>88</v>
      </c>
      <c r="CB692" s="169">
        <f t="shared" si="262"/>
        <v>87.666666666666671</v>
      </c>
      <c r="CC692" s="148">
        <v>89.5</v>
      </c>
      <c r="CD692" s="148">
        <v>89</v>
      </c>
      <c r="CE692" s="148">
        <v>89</v>
      </c>
      <c r="CF692" s="148"/>
      <c r="CG692" s="148"/>
      <c r="CH692" s="169">
        <f t="shared" si="263"/>
        <v>89.166666666666671</v>
      </c>
    </row>
    <row r="693" spans="1:86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265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266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267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264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252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253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254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255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256"/>
        <v>80</v>
      </c>
      <c r="AY693" s="135">
        <v>80</v>
      </c>
      <c r="AZ693" s="135">
        <v>85</v>
      </c>
      <c r="BA693" s="135">
        <v>86</v>
      </c>
      <c r="BB693" s="135">
        <v>86</v>
      </c>
      <c r="BC693" s="169">
        <f t="shared" si="257"/>
        <v>84.25</v>
      </c>
      <c r="BD693" s="135">
        <v>86</v>
      </c>
      <c r="BE693" s="135">
        <v>86</v>
      </c>
      <c r="BF693" s="135">
        <v>86</v>
      </c>
      <c r="BG693" s="135">
        <v>86</v>
      </c>
      <c r="BH693" s="169">
        <f t="shared" si="258"/>
        <v>86</v>
      </c>
      <c r="BI693" s="135">
        <v>86</v>
      </c>
      <c r="BJ693" s="135">
        <v>86</v>
      </c>
      <c r="BK693" s="135">
        <v>86</v>
      </c>
      <c r="BL693" s="135">
        <v>86</v>
      </c>
      <c r="BM693" s="135">
        <v>88</v>
      </c>
      <c r="BN693" s="169">
        <f t="shared" si="259"/>
        <v>86.4</v>
      </c>
      <c r="BO693" s="148">
        <v>88</v>
      </c>
      <c r="BP693" s="148">
        <v>88</v>
      </c>
      <c r="BQ693" s="148">
        <v>88</v>
      </c>
      <c r="BR693" s="148">
        <v>88</v>
      </c>
      <c r="BS693" s="169">
        <f t="shared" si="260"/>
        <v>88</v>
      </c>
      <c r="BT693" s="148">
        <v>88</v>
      </c>
      <c r="BU693" s="148">
        <v>88</v>
      </c>
      <c r="BV693" s="148">
        <v>88</v>
      </c>
      <c r="BW693" s="148">
        <v>88</v>
      </c>
      <c r="BX693" s="169">
        <f t="shared" si="261"/>
        <v>88</v>
      </c>
      <c r="BY693" s="148">
        <v>88</v>
      </c>
      <c r="BZ693" s="148">
        <v>90</v>
      </c>
      <c r="CA693" s="148">
        <v>89.5</v>
      </c>
      <c r="CB693" s="169">
        <f t="shared" si="262"/>
        <v>89.166666666666671</v>
      </c>
      <c r="CC693" s="148">
        <v>90</v>
      </c>
      <c r="CD693" s="148">
        <v>92</v>
      </c>
      <c r="CE693" s="148">
        <v>93</v>
      </c>
      <c r="CF693" s="148"/>
      <c r="CG693" s="148"/>
      <c r="CH693" s="169">
        <f t="shared" si="263"/>
        <v>91.666666666666671</v>
      </c>
    </row>
    <row r="694" spans="1:86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265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266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267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264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252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253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254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255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256"/>
        <v>6</v>
      </c>
      <c r="AY694" s="135">
        <v>4</v>
      </c>
      <c r="AZ694" s="135">
        <v>4</v>
      </c>
      <c r="BA694" s="135">
        <v>4</v>
      </c>
      <c r="BB694" s="135">
        <v>4</v>
      </c>
      <c r="BC694" s="169">
        <f t="shared" si="257"/>
        <v>4</v>
      </c>
      <c r="BD694" s="135">
        <v>4</v>
      </c>
      <c r="BE694" s="135">
        <v>4</v>
      </c>
      <c r="BF694" s="135">
        <v>4</v>
      </c>
      <c r="BG694" s="135">
        <v>4</v>
      </c>
      <c r="BH694" s="169">
        <f t="shared" si="258"/>
        <v>4</v>
      </c>
      <c r="BI694" s="135">
        <v>5</v>
      </c>
      <c r="BJ694" s="135">
        <v>5</v>
      </c>
      <c r="BK694" s="135">
        <v>5</v>
      </c>
      <c r="BL694" s="135">
        <v>5</v>
      </c>
      <c r="BM694" s="135">
        <v>6</v>
      </c>
      <c r="BN694" s="169">
        <f t="shared" si="259"/>
        <v>5.2</v>
      </c>
      <c r="BO694" s="148">
        <v>6</v>
      </c>
      <c r="BP694" s="148">
        <v>6</v>
      </c>
      <c r="BQ694" s="148">
        <v>6</v>
      </c>
      <c r="BR694" s="148">
        <v>6</v>
      </c>
      <c r="BS694" s="169">
        <f t="shared" si="260"/>
        <v>6</v>
      </c>
      <c r="BT694" s="148">
        <v>6.5</v>
      </c>
      <c r="BU694" s="148">
        <v>6.5</v>
      </c>
      <c r="BV694" s="148">
        <v>6.5</v>
      </c>
      <c r="BW694" s="148">
        <v>6.5</v>
      </c>
      <c r="BX694" s="169">
        <f t="shared" si="261"/>
        <v>6.5</v>
      </c>
      <c r="BY694" s="148">
        <v>6.5</v>
      </c>
      <c r="BZ694" s="148">
        <v>6.5</v>
      </c>
      <c r="CA694" s="148">
        <v>6</v>
      </c>
      <c r="CB694" s="169">
        <f t="shared" si="262"/>
        <v>6.333333333333333</v>
      </c>
      <c r="CC694" s="148">
        <v>6</v>
      </c>
      <c r="CD694" s="148">
        <v>6</v>
      </c>
      <c r="CE694" s="148">
        <v>6</v>
      </c>
      <c r="CF694" s="148"/>
      <c r="CG694" s="148"/>
      <c r="CH694" s="169">
        <f t="shared" si="263"/>
        <v>6</v>
      </c>
    </row>
    <row r="695" spans="1:86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265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266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267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264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252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253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254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255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256"/>
        <v>11.55</v>
      </c>
      <c r="AY695" s="135">
        <v>12</v>
      </c>
      <c r="AZ695" s="135">
        <v>12</v>
      </c>
      <c r="BA695" s="135">
        <v>12</v>
      </c>
      <c r="BB695" s="135">
        <v>12</v>
      </c>
      <c r="BC695" s="169">
        <f t="shared" si="257"/>
        <v>12</v>
      </c>
      <c r="BD695" s="135">
        <v>12</v>
      </c>
      <c r="BE695" s="135">
        <v>12</v>
      </c>
      <c r="BF695" s="135">
        <v>12</v>
      </c>
      <c r="BG695" s="135">
        <v>12</v>
      </c>
      <c r="BH695" s="169">
        <f t="shared" si="258"/>
        <v>12</v>
      </c>
      <c r="BI695" s="135">
        <v>12</v>
      </c>
      <c r="BJ695" s="135">
        <v>12</v>
      </c>
      <c r="BK695" s="135">
        <v>12</v>
      </c>
      <c r="BL695" s="135">
        <v>12</v>
      </c>
      <c r="BM695" s="135">
        <v>13</v>
      </c>
      <c r="BN695" s="169">
        <f t="shared" si="259"/>
        <v>12.2</v>
      </c>
      <c r="BO695" s="148">
        <v>13</v>
      </c>
      <c r="BP695" s="148">
        <v>13</v>
      </c>
      <c r="BQ695" s="148">
        <v>13</v>
      </c>
      <c r="BR695" s="148">
        <v>13</v>
      </c>
      <c r="BS695" s="169">
        <f t="shared" si="260"/>
        <v>13</v>
      </c>
      <c r="BT695" s="148">
        <v>13</v>
      </c>
      <c r="BU695" s="148">
        <v>13</v>
      </c>
      <c r="BV695" s="148">
        <v>13</v>
      </c>
      <c r="BW695" s="148">
        <v>13</v>
      </c>
      <c r="BX695" s="169">
        <f t="shared" si="261"/>
        <v>13</v>
      </c>
      <c r="BY695" s="148">
        <v>13</v>
      </c>
      <c r="BZ695" s="148">
        <v>13</v>
      </c>
      <c r="CA695" s="148">
        <v>13</v>
      </c>
      <c r="CB695" s="169">
        <f t="shared" si="262"/>
        <v>13</v>
      </c>
      <c r="CC695" s="148">
        <v>13</v>
      </c>
      <c r="CD695" s="148">
        <v>13</v>
      </c>
      <c r="CE695" s="148">
        <v>13</v>
      </c>
      <c r="CF695" s="148"/>
      <c r="CG695" s="148"/>
      <c r="CH695" s="169">
        <f t="shared" si="263"/>
        <v>13</v>
      </c>
    </row>
    <row r="696" spans="1:86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265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266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267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264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252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253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254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255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256"/>
        <v>11</v>
      </c>
      <c r="AY696" s="135">
        <v>11</v>
      </c>
      <c r="AZ696" s="135">
        <v>11</v>
      </c>
      <c r="BA696" s="135">
        <v>11</v>
      </c>
      <c r="BB696" s="135">
        <v>11</v>
      </c>
      <c r="BC696" s="169">
        <f t="shared" si="257"/>
        <v>11</v>
      </c>
      <c r="BD696" s="135">
        <v>11</v>
      </c>
      <c r="BE696" s="135">
        <v>11</v>
      </c>
      <c r="BF696" s="135">
        <v>11</v>
      </c>
      <c r="BG696" s="135">
        <v>11</v>
      </c>
      <c r="BH696" s="169">
        <f t="shared" si="258"/>
        <v>11</v>
      </c>
      <c r="BI696" s="135">
        <v>11</v>
      </c>
      <c r="BJ696" s="135">
        <v>11</v>
      </c>
      <c r="BK696" s="135">
        <v>11</v>
      </c>
      <c r="BL696" s="135">
        <v>11</v>
      </c>
      <c r="BM696" s="135">
        <v>11</v>
      </c>
      <c r="BN696" s="169">
        <f t="shared" si="259"/>
        <v>11</v>
      </c>
      <c r="BO696" s="148">
        <v>11</v>
      </c>
      <c r="BP696" s="148">
        <v>11</v>
      </c>
      <c r="BQ696" s="148">
        <v>11</v>
      </c>
      <c r="BR696" s="148">
        <v>11</v>
      </c>
      <c r="BS696" s="169">
        <f t="shared" si="260"/>
        <v>11</v>
      </c>
      <c r="BT696" s="148">
        <v>11</v>
      </c>
      <c r="BU696" s="148">
        <v>11</v>
      </c>
      <c r="BV696" s="148">
        <v>11</v>
      </c>
      <c r="BW696" s="148">
        <v>11</v>
      </c>
      <c r="BX696" s="169">
        <f t="shared" si="261"/>
        <v>11</v>
      </c>
      <c r="BY696" s="148">
        <v>11</v>
      </c>
      <c r="BZ696" s="148">
        <v>11</v>
      </c>
      <c r="CA696" s="148">
        <v>10.8</v>
      </c>
      <c r="CB696" s="169">
        <f t="shared" si="262"/>
        <v>10.933333333333332</v>
      </c>
      <c r="CC696" s="148">
        <v>11</v>
      </c>
      <c r="CD696" s="148">
        <v>11</v>
      </c>
      <c r="CE696" s="148">
        <v>11</v>
      </c>
      <c r="CF696" s="148"/>
      <c r="CG696" s="148"/>
      <c r="CH696" s="169">
        <f t="shared" si="263"/>
        <v>11</v>
      </c>
    </row>
    <row r="697" spans="1:86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265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266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267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264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252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253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254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255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256"/>
        <v>32</v>
      </c>
      <c r="AY697" s="135">
        <v>32</v>
      </c>
      <c r="AZ697" s="135">
        <v>32</v>
      </c>
      <c r="BA697" s="135">
        <v>32</v>
      </c>
      <c r="BB697" s="135">
        <v>32</v>
      </c>
      <c r="BC697" s="169">
        <f t="shared" si="257"/>
        <v>32</v>
      </c>
      <c r="BD697" s="135">
        <v>32</v>
      </c>
      <c r="BE697" s="135">
        <v>32</v>
      </c>
      <c r="BF697" s="135">
        <v>32</v>
      </c>
      <c r="BG697" s="135">
        <v>32</v>
      </c>
      <c r="BH697" s="169">
        <f t="shared" si="258"/>
        <v>32</v>
      </c>
      <c r="BI697" s="135">
        <v>32</v>
      </c>
      <c r="BJ697" s="135">
        <v>32</v>
      </c>
      <c r="BK697" s="135">
        <v>32</v>
      </c>
      <c r="BL697" s="135">
        <v>32</v>
      </c>
      <c r="BM697" s="135">
        <v>32</v>
      </c>
      <c r="BN697" s="169">
        <f t="shared" si="259"/>
        <v>32</v>
      </c>
      <c r="BO697" s="148">
        <v>32</v>
      </c>
      <c r="BP697" s="148">
        <v>32</v>
      </c>
      <c r="BQ697" s="148">
        <v>32</v>
      </c>
      <c r="BR697" s="148">
        <v>42</v>
      </c>
      <c r="BS697" s="169">
        <f t="shared" si="260"/>
        <v>34.5</v>
      </c>
      <c r="BT697" s="148">
        <v>42</v>
      </c>
      <c r="BU697" s="148">
        <v>42</v>
      </c>
      <c r="BV697" s="148">
        <v>42</v>
      </c>
      <c r="BW697" s="148">
        <v>42</v>
      </c>
      <c r="BX697" s="169">
        <f t="shared" si="261"/>
        <v>42</v>
      </c>
      <c r="BY697" s="148">
        <v>42</v>
      </c>
      <c r="BZ697" s="148">
        <v>42</v>
      </c>
      <c r="CA697" s="148">
        <v>42</v>
      </c>
      <c r="CB697" s="169">
        <f t="shared" si="262"/>
        <v>42</v>
      </c>
      <c r="CC697" s="148">
        <v>42</v>
      </c>
      <c r="CD697" s="148">
        <v>42</v>
      </c>
      <c r="CE697" s="148">
        <v>60</v>
      </c>
      <c r="CF697" s="148"/>
      <c r="CG697" s="148"/>
      <c r="CH697" s="169">
        <f t="shared" si="263"/>
        <v>48</v>
      </c>
    </row>
    <row r="698" spans="1:86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265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266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267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264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252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253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254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255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256"/>
        <v>34</v>
      </c>
      <c r="AY698" s="135">
        <v>34</v>
      </c>
      <c r="AZ698" s="135">
        <v>34</v>
      </c>
      <c r="BA698" s="135">
        <v>34</v>
      </c>
      <c r="BB698" s="135">
        <v>34</v>
      </c>
      <c r="BC698" s="169">
        <f t="shared" si="257"/>
        <v>34</v>
      </c>
      <c r="BD698" s="135">
        <v>34</v>
      </c>
      <c r="BE698" s="135">
        <v>34</v>
      </c>
      <c r="BF698" s="135">
        <v>34</v>
      </c>
      <c r="BG698" s="135">
        <v>34</v>
      </c>
      <c r="BH698" s="169">
        <f t="shared" si="258"/>
        <v>34</v>
      </c>
      <c r="BI698" s="135">
        <v>34</v>
      </c>
      <c r="BJ698" s="135">
        <v>34</v>
      </c>
      <c r="BK698" s="135">
        <v>34</v>
      </c>
      <c r="BL698" s="135">
        <v>34</v>
      </c>
      <c r="BM698" s="135">
        <v>34</v>
      </c>
      <c r="BN698" s="169">
        <f t="shared" si="259"/>
        <v>34</v>
      </c>
      <c r="BO698" s="148">
        <v>34</v>
      </c>
      <c r="BP698" s="148">
        <v>34</v>
      </c>
      <c r="BQ698" s="148">
        <v>34</v>
      </c>
      <c r="BR698" s="148">
        <v>42</v>
      </c>
      <c r="BS698" s="169">
        <f t="shared" si="260"/>
        <v>36</v>
      </c>
      <c r="BT698" s="148">
        <v>42</v>
      </c>
      <c r="BU698" s="148">
        <v>42</v>
      </c>
      <c r="BV698" s="148">
        <v>42</v>
      </c>
      <c r="BW698" s="148">
        <v>42</v>
      </c>
      <c r="BX698" s="169">
        <f t="shared" si="261"/>
        <v>42</v>
      </c>
      <c r="BY698" s="148">
        <v>42</v>
      </c>
      <c r="BZ698" s="148">
        <v>42</v>
      </c>
      <c r="CA698" s="148">
        <v>42</v>
      </c>
      <c r="CB698" s="169">
        <f t="shared" si="262"/>
        <v>42</v>
      </c>
      <c r="CC698" s="148">
        <v>42</v>
      </c>
      <c r="CD698" s="148">
        <v>42</v>
      </c>
      <c r="CE698" s="148">
        <v>50</v>
      </c>
      <c r="CF698" s="148"/>
      <c r="CG698" s="148"/>
      <c r="CH698" s="169">
        <f t="shared" si="263"/>
        <v>44.666666666666664</v>
      </c>
    </row>
    <row r="699" spans="1:86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265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266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267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264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252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253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254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255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256"/>
        <v>5.4</v>
      </c>
      <c r="AY699" s="135">
        <v>5.4</v>
      </c>
      <c r="AZ699" s="135">
        <v>5.4</v>
      </c>
      <c r="BA699" s="135">
        <v>5.4</v>
      </c>
      <c r="BB699" s="135">
        <v>5.4</v>
      </c>
      <c r="BC699" s="169">
        <f t="shared" si="257"/>
        <v>5.4</v>
      </c>
      <c r="BD699" s="135">
        <v>5.4</v>
      </c>
      <c r="BE699" s="135">
        <v>5.4</v>
      </c>
      <c r="BF699" s="135">
        <v>5.4</v>
      </c>
      <c r="BG699" s="135">
        <v>5.4</v>
      </c>
      <c r="BH699" s="169">
        <f t="shared" si="258"/>
        <v>5.4</v>
      </c>
      <c r="BI699" s="135">
        <v>5.4</v>
      </c>
      <c r="BJ699" s="135">
        <v>5.4</v>
      </c>
      <c r="BK699" s="135">
        <v>5.4</v>
      </c>
      <c r="BL699" s="135">
        <v>5.4</v>
      </c>
      <c r="BM699" s="135">
        <v>5.2</v>
      </c>
      <c r="BN699" s="169">
        <f t="shared" si="259"/>
        <v>5.36</v>
      </c>
      <c r="BO699" s="148">
        <v>5.2</v>
      </c>
      <c r="BP699" s="148">
        <v>5.2</v>
      </c>
      <c r="BQ699" s="148">
        <v>5.2</v>
      </c>
      <c r="BR699" s="148">
        <v>5.2</v>
      </c>
      <c r="BS699" s="169">
        <f t="shared" si="260"/>
        <v>5.2</v>
      </c>
      <c r="BT699" s="148">
        <v>5.2</v>
      </c>
      <c r="BU699" s="148">
        <v>5.2</v>
      </c>
      <c r="BV699" s="148">
        <v>5.2</v>
      </c>
      <c r="BW699" s="148">
        <v>5.2</v>
      </c>
      <c r="BX699" s="169">
        <f t="shared" si="261"/>
        <v>5.2</v>
      </c>
      <c r="BY699" s="148">
        <v>5.2</v>
      </c>
      <c r="BZ699" s="148">
        <v>5.2</v>
      </c>
      <c r="CA699" s="148">
        <v>4.9400000000000004</v>
      </c>
      <c r="CB699" s="169">
        <f t="shared" si="262"/>
        <v>5.1133333333333333</v>
      </c>
      <c r="CC699" s="148">
        <v>4.9000000000000004</v>
      </c>
      <c r="CD699" s="148">
        <v>4.9000000000000004</v>
      </c>
      <c r="CE699" s="148">
        <v>4.9000000000000004</v>
      </c>
      <c r="CF699" s="148"/>
      <c r="CG699" s="148"/>
      <c r="CH699" s="169">
        <f t="shared" si="263"/>
        <v>4.9000000000000004</v>
      </c>
    </row>
    <row r="700" spans="1:86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265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266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267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264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252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253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254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255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256"/>
        <v>4.5250000000000004</v>
      </c>
      <c r="AY700" s="135">
        <v>4.5</v>
      </c>
      <c r="AZ700" s="135">
        <v>4.5</v>
      </c>
      <c r="BA700" s="135">
        <v>4.5</v>
      </c>
      <c r="BB700" s="135">
        <v>4.5</v>
      </c>
      <c r="BC700" s="169">
        <f t="shared" si="257"/>
        <v>4.5</v>
      </c>
      <c r="BD700" s="135">
        <v>4.5</v>
      </c>
      <c r="BE700" s="135">
        <v>4.5</v>
      </c>
      <c r="BF700" s="135">
        <v>4.5</v>
      </c>
      <c r="BG700" s="135">
        <v>4.5</v>
      </c>
      <c r="BH700" s="169">
        <f t="shared" si="258"/>
        <v>4.5</v>
      </c>
      <c r="BI700" s="135">
        <v>4.5</v>
      </c>
      <c r="BJ700" s="135">
        <v>4.5</v>
      </c>
      <c r="BK700" s="135">
        <v>4.5</v>
      </c>
      <c r="BL700" s="135">
        <v>4.5</v>
      </c>
      <c r="BM700" s="135">
        <v>4.3</v>
      </c>
      <c r="BN700" s="169">
        <f t="shared" si="259"/>
        <v>4.46</v>
      </c>
      <c r="BO700" s="148">
        <v>4.3</v>
      </c>
      <c r="BP700" s="148">
        <v>4.3</v>
      </c>
      <c r="BQ700" s="148">
        <v>4.3</v>
      </c>
      <c r="BR700" s="148">
        <v>4.3</v>
      </c>
      <c r="BS700" s="169">
        <f t="shared" si="260"/>
        <v>4.3</v>
      </c>
      <c r="BT700" s="148">
        <v>4.3</v>
      </c>
      <c r="BU700" s="148">
        <v>4</v>
      </c>
      <c r="BV700" s="148">
        <v>3.8</v>
      </c>
      <c r="BW700" s="148">
        <v>3.8</v>
      </c>
      <c r="BX700" s="169">
        <f t="shared" si="261"/>
        <v>3.9750000000000005</v>
      </c>
      <c r="BY700" s="148">
        <v>3.8</v>
      </c>
      <c r="BZ700" s="148">
        <v>3.8</v>
      </c>
      <c r="CA700" s="148">
        <v>3.9</v>
      </c>
      <c r="CB700" s="169">
        <f t="shared" si="262"/>
        <v>3.8333333333333335</v>
      </c>
      <c r="CC700" s="148">
        <v>3.7</v>
      </c>
      <c r="CD700" s="148">
        <v>3.7</v>
      </c>
      <c r="CE700" s="148">
        <v>3.9</v>
      </c>
      <c r="CF700" s="148"/>
      <c r="CG700" s="148"/>
      <c r="CH700" s="169">
        <f t="shared" si="263"/>
        <v>3.7666666666666671</v>
      </c>
    </row>
    <row r="701" spans="1:86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265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266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267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264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252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253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254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255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256"/>
        <v>3.0999999999999996</v>
      </c>
      <c r="AY701" s="135">
        <v>3</v>
      </c>
      <c r="AZ701" s="135">
        <v>3</v>
      </c>
      <c r="BA701" s="135">
        <v>3</v>
      </c>
      <c r="BB701" s="135">
        <v>3</v>
      </c>
      <c r="BC701" s="169">
        <f t="shared" si="257"/>
        <v>3</v>
      </c>
      <c r="BD701" s="135">
        <v>3</v>
      </c>
      <c r="BE701" s="135">
        <v>3</v>
      </c>
      <c r="BF701" s="135">
        <v>3</v>
      </c>
      <c r="BG701" s="135">
        <v>3</v>
      </c>
      <c r="BH701" s="169">
        <f t="shared" si="258"/>
        <v>3</v>
      </c>
      <c r="BI701" s="135">
        <v>3</v>
      </c>
      <c r="BJ701" s="135">
        <v>3</v>
      </c>
      <c r="BK701" s="135">
        <v>3</v>
      </c>
      <c r="BL701" s="135">
        <v>3</v>
      </c>
      <c r="BM701" s="135">
        <v>3</v>
      </c>
      <c r="BN701" s="169">
        <f t="shared" si="259"/>
        <v>3</v>
      </c>
      <c r="BO701" s="148">
        <v>3</v>
      </c>
      <c r="BP701" s="148">
        <v>3</v>
      </c>
      <c r="BQ701" s="148">
        <v>3</v>
      </c>
      <c r="BR701" s="148">
        <v>3</v>
      </c>
      <c r="BS701" s="169">
        <f t="shared" si="260"/>
        <v>3</v>
      </c>
      <c r="BT701" s="148">
        <v>3</v>
      </c>
      <c r="BU701" s="148">
        <v>3</v>
      </c>
      <c r="BV701" s="148">
        <v>3</v>
      </c>
      <c r="BW701" s="148">
        <v>3</v>
      </c>
      <c r="BX701" s="169">
        <f t="shared" si="261"/>
        <v>3</v>
      </c>
      <c r="BY701" s="148">
        <v>3</v>
      </c>
      <c r="BZ701" s="148">
        <v>3</v>
      </c>
      <c r="CA701" s="148">
        <v>3.75</v>
      </c>
      <c r="CB701" s="169">
        <f t="shared" si="262"/>
        <v>3.25</v>
      </c>
      <c r="CC701" s="148">
        <v>3</v>
      </c>
      <c r="CD701" s="148">
        <v>3</v>
      </c>
      <c r="CE701" s="148">
        <v>3</v>
      </c>
      <c r="CF701" s="148"/>
      <c r="CG701" s="148"/>
      <c r="CH701" s="169">
        <f t="shared" si="263"/>
        <v>3</v>
      </c>
    </row>
    <row r="702" spans="1:86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265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266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267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264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252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253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254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255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256"/>
        <v>18</v>
      </c>
      <c r="AY702" s="135">
        <v>18</v>
      </c>
      <c r="AZ702" s="135">
        <v>18</v>
      </c>
      <c r="BA702" s="135">
        <v>18</v>
      </c>
      <c r="BB702" s="135">
        <v>18</v>
      </c>
      <c r="BC702" s="169">
        <f t="shared" si="257"/>
        <v>18</v>
      </c>
      <c r="BD702" s="135">
        <v>18</v>
      </c>
      <c r="BE702" s="135">
        <v>18</v>
      </c>
      <c r="BF702" s="135">
        <v>18</v>
      </c>
      <c r="BG702" s="135">
        <v>18</v>
      </c>
      <c r="BH702" s="169">
        <f t="shared" si="258"/>
        <v>18</v>
      </c>
      <c r="BI702" s="135">
        <v>18</v>
      </c>
      <c r="BJ702" s="135">
        <v>18</v>
      </c>
      <c r="BK702" s="135">
        <v>18</v>
      </c>
      <c r="BL702" s="135">
        <v>18</v>
      </c>
      <c r="BM702" s="135">
        <v>18</v>
      </c>
      <c r="BN702" s="169">
        <f t="shared" si="259"/>
        <v>18</v>
      </c>
      <c r="BO702" s="148">
        <v>18</v>
      </c>
      <c r="BP702" s="148">
        <v>18</v>
      </c>
      <c r="BQ702" s="148">
        <v>18</v>
      </c>
      <c r="BR702" s="148">
        <v>18</v>
      </c>
      <c r="BS702" s="169">
        <f t="shared" si="260"/>
        <v>18</v>
      </c>
      <c r="BT702" s="148">
        <v>18</v>
      </c>
      <c r="BU702" s="148">
        <v>18</v>
      </c>
      <c r="BV702" s="148">
        <v>18</v>
      </c>
      <c r="BW702" s="148">
        <v>18</v>
      </c>
      <c r="BX702" s="169">
        <f t="shared" si="261"/>
        <v>18</v>
      </c>
      <c r="BY702" s="148">
        <v>18</v>
      </c>
      <c r="BZ702" s="148">
        <v>18</v>
      </c>
      <c r="CA702" s="148">
        <v>18</v>
      </c>
      <c r="CB702" s="169">
        <f t="shared" si="262"/>
        <v>18</v>
      </c>
      <c r="CC702" s="148">
        <v>18</v>
      </c>
      <c r="CD702" s="148">
        <v>18</v>
      </c>
      <c r="CE702" s="148">
        <v>18</v>
      </c>
      <c r="CF702" s="148"/>
      <c r="CG702" s="148"/>
      <c r="CH702" s="169">
        <f t="shared" si="263"/>
        <v>18</v>
      </c>
    </row>
    <row r="703" spans="1:86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265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266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267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264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252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253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254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255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256"/>
        <v>18</v>
      </c>
      <c r="AY703" s="135">
        <v>18</v>
      </c>
      <c r="AZ703" s="135">
        <v>18</v>
      </c>
      <c r="BA703" s="135">
        <v>18</v>
      </c>
      <c r="BB703" s="135">
        <v>18</v>
      </c>
      <c r="BC703" s="169">
        <f t="shared" si="257"/>
        <v>18</v>
      </c>
      <c r="BD703" s="135">
        <v>18</v>
      </c>
      <c r="BE703" s="135">
        <v>18</v>
      </c>
      <c r="BF703" s="135">
        <v>18</v>
      </c>
      <c r="BG703" s="135">
        <v>18</v>
      </c>
      <c r="BH703" s="169">
        <f t="shared" si="258"/>
        <v>18</v>
      </c>
      <c r="BI703" s="135">
        <v>18</v>
      </c>
      <c r="BJ703" s="135">
        <v>18</v>
      </c>
      <c r="BK703" s="135">
        <v>18</v>
      </c>
      <c r="BL703" s="135">
        <v>18</v>
      </c>
      <c r="BM703" s="135">
        <v>18</v>
      </c>
      <c r="BN703" s="169">
        <f t="shared" si="259"/>
        <v>18</v>
      </c>
      <c r="BO703" s="148">
        <v>18</v>
      </c>
      <c r="BP703" s="148">
        <v>18</v>
      </c>
      <c r="BQ703" s="148">
        <v>18</v>
      </c>
      <c r="BR703" s="148">
        <v>18</v>
      </c>
      <c r="BS703" s="169">
        <f t="shared" si="260"/>
        <v>18</v>
      </c>
      <c r="BT703" s="148">
        <v>18</v>
      </c>
      <c r="BU703" s="148">
        <v>18</v>
      </c>
      <c r="BV703" s="148">
        <v>18</v>
      </c>
      <c r="BW703" s="148">
        <v>18</v>
      </c>
      <c r="BX703" s="169">
        <f t="shared" si="261"/>
        <v>18</v>
      </c>
      <c r="BY703" s="148">
        <v>18</v>
      </c>
      <c r="BZ703" s="148">
        <v>18</v>
      </c>
      <c r="CA703" s="148">
        <v>18</v>
      </c>
      <c r="CB703" s="169">
        <f t="shared" si="262"/>
        <v>18</v>
      </c>
      <c r="CC703" s="148">
        <v>18</v>
      </c>
      <c r="CD703" s="148">
        <v>18</v>
      </c>
      <c r="CE703" s="148">
        <v>18</v>
      </c>
      <c r="CF703" s="148"/>
      <c r="CG703" s="148"/>
      <c r="CH703" s="169">
        <f t="shared" si="263"/>
        <v>18</v>
      </c>
    </row>
    <row r="704" spans="1:86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265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266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267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264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252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253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254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255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256"/>
        <v>13</v>
      </c>
      <c r="AY704" s="135">
        <v>14</v>
      </c>
      <c r="AZ704" s="135">
        <v>14</v>
      </c>
      <c r="BA704" s="135">
        <v>14</v>
      </c>
      <c r="BB704" s="135">
        <v>15</v>
      </c>
      <c r="BC704" s="169">
        <f t="shared" si="257"/>
        <v>14.25</v>
      </c>
      <c r="BD704" s="135">
        <v>15</v>
      </c>
      <c r="BE704" s="135">
        <v>15</v>
      </c>
      <c r="BF704" s="135">
        <v>15</v>
      </c>
      <c r="BG704" s="135">
        <v>15</v>
      </c>
      <c r="BH704" s="169">
        <f t="shared" si="258"/>
        <v>15</v>
      </c>
      <c r="BI704" s="135">
        <v>15</v>
      </c>
      <c r="BJ704" s="135">
        <v>15</v>
      </c>
      <c r="BK704" s="135">
        <v>15</v>
      </c>
      <c r="BL704" s="135">
        <v>15</v>
      </c>
      <c r="BM704" s="135">
        <v>15</v>
      </c>
      <c r="BN704" s="169">
        <f t="shared" si="259"/>
        <v>15</v>
      </c>
      <c r="BO704" s="148">
        <v>15</v>
      </c>
      <c r="BP704" s="148">
        <v>15</v>
      </c>
      <c r="BQ704" s="148">
        <v>15</v>
      </c>
      <c r="BR704" s="148">
        <v>15</v>
      </c>
      <c r="BS704" s="169">
        <f t="shared" si="260"/>
        <v>15</v>
      </c>
      <c r="BT704" s="148">
        <v>15</v>
      </c>
      <c r="BU704" s="148">
        <v>15</v>
      </c>
      <c r="BV704" s="148">
        <v>15</v>
      </c>
      <c r="BW704" s="148">
        <v>15</v>
      </c>
      <c r="BX704" s="169">
        <f t="shared" si="261"/>
        <v>15</v>
      </c>
      <c r="BY704" s="148">
        <v>15</v>
      </c>
      <c r="BZ704" s="148">
        <v>15</v>
      </c>
      <c r="CA704" s="148">
        <v>15.75</v>
      </c>
      <c r="CB704" s="169">
        <f t="shared" si="262"/>
        <v>15.25</v>
      </c>
      <c r="CC704" s="148">
        <v>14</v>
      </c>
      <c r="CD704" s="148">
        <v>14</v>
      </c>
      <c r="CE704" s="148">
        <v>14</v>
      </c>
      <c r="CF704" s="148"/>
      <c r="CG704" s="148"/>
      <c r="CH704" s="169">
        <f t="shared" si="263"/>
        <v>14</v>
      </c>
    </row>
    <row r="705" spans="1:86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265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266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267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264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252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253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254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255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256"/>
        <v>3</v>
      </c>
      <c r="AY705" s="135">
        <v>3</v>
      </c>
      <c r="AZ705" s="135">
        <v>3</v>
      </c>
      <c r="BA705" s="135">
        <v>3</v>
      </c>
      <c r="BB705" s="135">
        <v>3</v>
      </c>
      <c r="BC705" s="169">
        <f t="shared" si="257"/>
        <v>3</v>
      </c>
      <c r="BD705" s="135">
        <v>3</v>
      </c>
      <c r="BE705" s="135">
        <v>3</v>
      </c>
      <c r="BF705" s="135">
        <v>3</v>
      </c>
      <c r="BG705" s="135">
        <v>3</v>
      </c>
      <c r="BH705" s="169">
        <f t="shared" si="258"/>
        <v>3</v>
      </c>
      <c r="BI705" s="135">
        <v>3</v>
      </c>
      <c r="BJ705" s="135">
        <v>3</v>
      </c>
      <c r="BK705" s="135">
        <v>3</v>
      </c>
      <c r="BL705" s="135">
        <v>3</v>
      </c>
      <c r="BM705" s="135">
        <v>3</v>
      </c>
      <c r="BN705" s="169">
        <f t="shared" si="259"/>
        <v>3</v>
      </c>
      <c r="BO705" s="148">
        <v>3</v>
      </c>
      <c r="BP705" s="148">
        <v>3</v>
      </c>
      <c r="BQ705" s="148">
        <v>3</v>
      </c>
      <c r="BR705" s="148">
        <v>3</v>
      </c>
      <c r="BS705" s="169">
        <f t="shared" si="260"/>
        <v>3</v>
      </c>
      <c r="BT705" s="148">
        <v>3</v>
      </c>
      <c r="BU705" s="148">
        <v>3</v>
      </c>
      <c r="BV705" s="148">
        <v>3</v>
      </c>
      <c r="BW705" s="148">
        <v>3</v>
      </c>
      <c r="BX705" s="169">
        <f t="shared" si="261"/>
        <v>3</v>
      </c>
      <c r="BY705" s="148">
        <v>3</v>
      </c>
      <c r="BZ705" s="148">
        <v>3</v>
      </c>
      <c r="CA705" s="148">
        <v>3</v>
      </c>
      <c r="CB705" s="169">
        <f t="shared" si="262"/>
        <v>3</v>
      </c>
      <c r="CC705" s="148">
        <v>3</v>
      </c>
      <c r="CD705" s="148">
        <v>3</v>
      </c>
      <c r="CE705" s="148">
        <v>3</v>
      </c>
      <c r="CF705" s="148"/>
      <c r="CG705" s="148"/>
      <c r="CH705" s="169">
        <f t="shared" si="263"/>
        <v>3</v>
      </c>
    </row>
    <row r="706" spans="1:86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265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266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267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264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252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253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254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255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256"/>
        <v>2</v>
      </c>
      <c r="AY706" s="135">
        <v>2</v>
      </c>
      <c r="AZ706" s="135">
        <v>2</v>
      </c>
      <c r="BA706" s="135">
        <v>2</v>
      </c>
      <c r="BB706" s="135">
        <v>2</v>
      </c>
      <c r="BC706" s="169">
        <f t="shared" si="257"/>
        <v>2</v>
      </c>
      <c r="BD706" s="135">
        <v>2</v>
      </c>
      <c r="BE706" s="135">
        <v>2</v>
      </c>
      <c r="BF706" s="135">
        <v>2</v>
      </c>
      <c r="BG706" s="135">
        <v>2</v>
      </c>
      <c r="BH706" s="169">
        <f t="shared" si="258"/>
        <v>2</v>
      </c>
      <c r="BI706" s="135">
        <v>2</v>
      </c>
      <c r="BJ706" s="135">
        <v>2</v>
      </c>
      <c r="BK706" s="135">
        <v>2</v>
      </c>
      <c r="BL706" s="135">
        <v>2</v>
      </c>
      <c r="BM706" s="135">
        <v>2</v>
      </c>
      <c r="BN706" s="169">
        <f t="shared" si="259"/>
        <v>2</v>
      </c>
      <c r="BO706" s="148">
        <v>2</v>
      </c>
      <c r="BP706" s="148">
        <v>2</v>
      </c>
      <c r="BQ706" s="148">
        <v>2</v>
      </c>
      <c r="BR706" s="148">
        <v>2</v>
      </c>
      <c r="BS706" s="169">
        <f t="shared" si="260"/>
        <v>2</v>
      </c>
      <c r="BT706" s="148">
        <v>2</v>
      </c>
      <c r="BU706" s="148">
        <v>2</v>
      </c>
      <c r="BV706" s="148">
        <v>2</v>
      </c>
      <c r="BW706" s="148">
        <v>2</v>
      </c>
      <c r="BX706" s="169">
        <f t="shared" si="261"/>
        <v>2</v>
      </c>
      <c r="BY706" s="148">
        <v>2</v>
      </c>
      <c r="BZ706" s="148">
        <v>2</v>
      </c>
      <c r="CA706" s="148">
        <v>2</v>
      </c>
      <c r="CB706" s="169">
        <f t="shared" si="262"/>
        <v>2</v>
      </c>
      <c r="CC706" s="148">
        <v>2</v>
      </c>
      <c r="CD706" s="148">
        <v>2</v>
      </c>
      <c r="CE706" s="148">
        <v>5</v>
      </c>
      <c r="CF706" s="148"/>
      <c r="CG706" s="148"/>
      <c r="CH706" s="169">
        <f t="shared" si="263"/>
        <v>3</v>
      </c>
    </row>
    <row r="707" spans="1:86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265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266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267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264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252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253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254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255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256"/>
        <v>40</v>
      </c>
      <c r="AY707" s="135">
        <v>40</v>
      </c>
      <c r="AZ707" s="135">
        <v>40</v>
      </c>
      <c r="BA707" s="135">
        <v>40</v>
      </c>
      <c r="BB707" s="135">
        <v>40</v>
      </c>
      <c r="BC707" s="169">
        <f t="shared" si="257"/>
        <v>40</v>
      </c>
      <c r="BD707" s="135">
        <v>40</v>
      </c>
      <c r="BE707" s="135">
        <v>40</v>
      </c>
      <c r="BF707" s="135">
        <v>40</v>
      </c>
      <c r="BG707" s="135">
        <v>40</v>
      </c>
      <c r="BH707" s="169">
        <f t="shared" si="258"/>
        <v>40</v>
      </c>
      <c r="BI707" s="135">
        <v>40</v>
      </c>
      <c r="BJ707" s="135">
        <v>40</v>
      </c>
      <c r="BK707" s="135">
        <v>40</v>
      </c>
      <c r="BL707" s="135">
        <v>40</v>
      </c>
      <c r="BM707" s="135">
        <v>40</v>
      </c>
      <c r="BN707" s="169">
        <f t="shared" si="259"/>
        <v>40</v>
      </c>
      <c r="BO707" s="148">
        <v>40</v>
      </c>
      <c r="BP707" s="148">
        <v>40</v>
      </c>
      <c r="BQ707" s="148">
        <v>40</v>
      </c>
      <c r="BR707" s="148">
        <v>40</v>
      </c>
      <c r="BS707" s="169">
        <f t="shared" si="260"/>
        <v>40</v>
      </c>
      <c r="BT707" s="148">
        <v>40</v>
      </c>
      <c r="BU707" s="148">
        <v>40</v>
      </c>
      <c r="BV707" s="148">
        <v>40</v>
      </c>
      <c r="BW707" s="148">
        <v>40</v>
      </c>
      <c r="BX707" s="169">
        <f t="shared" si="261"/>
        <v>40</v>
      </c>
      <c r="BY707" s="148">
        <v>40</v>
      </c>
      <c r="BZ707" s="148">
        <v>40</v>
      </c>
      <c r="CA707" s="148">
        <v>40</v>
      </c>
      <c r="CB707" s="169">
        <f t="shared" si="262"/>
        <v>40</v>
      </c>
      <c r="CC707" s="148">
        <v>40</v>
      </c>
      <c r="CD707" s="148">
        <v>40</v>
      </c>
      <c r="CE707" s="148">
        <v>40</v>
      </c>
      <c r="CF707" s="148"/>
      <c r="CG707" s="148"/>
      <c r="CH707" s="169">
        <f t="shared" si="263"/>
        <v>40</v>
      </c>
    </row>
    <row r="708" spans="1:86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265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266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267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264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252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253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254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255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256"/>
        <v>7.9500000000000011</v>
      </c>
      <c r="AY708" s="135">
        <v>7.2</v>
      </c>
      <c r="AZ708" s="135">
        <v>6.8</v>
      </c>
      <c r="BA708" s="135">
        <v>6.9</v>
      </c>
      <c r="BB708" s="135">
        <v>6.8</v>
      </c>
      <c r="BC708" s="169">
        <f t="shared" si="257"/>
        <v>6.9249999999999998</v>
      </c>
      <c r="BD708" s="135">
        <v>6.8</v>
      </c>
      <c r="BE708" s="135">
        <v>6.8</v>
      </c>
      <c r="BF708" s="135">
        <v>7.5</v>
      </c>
      <c r="BG708" s="135">
        <v>8</v>
      </c>
      <c r="BH708" s="169">
        <f t="shared" si="258"/>
        <v>7.2750000000000004</v>
      </c>
      <c r="BI708" s="135">
        <v>9</v>
      </c>
      <c r="BJ708" s="135">
        <v>9</v>
      </c>
      <c r="BK708" s="135">
        <v>8</v>
      </c>
      <c r="BL708" s="135">
        <v>8</v>
      </c>
      <c r="BM708" s="135">
        <v>6.8</v>
      </c>
      <c r="BN708" s="169">
        <f t="shared" si="259"/>
        <v>8.16</v>
      </c>
      <c r="BO708" s="148">
        <v>6.8</v>
      </c>
      <c r="BP708" s="148">
        <v>6.8</v>
      </c>
      <c r="BQ708" s="148">
        <v>6.8</v>
      </c>
      <c r="BR708" s="148">
        <v>6.8</v>
      </c>
      <c r="BS708" s="169">
        <f t="shared" si="260"/>
        <v>6.8</v>
      </c>
      <c r="BT708" s="148">
        <v>6.8</v>
      </c>
      <c r="BU708" s="148">
        <v>6.8</v>
      </c>
      <c r="BV708" s="148">
        <v>6.8</v>
      </c>
      <c r="BW708" s="148">
        <v>6.8</v>
      </c>
      <c r="BX708" s="169">
        <f t="shared" si="261"/>
        <v>6.8</v>
      </c>
      <c r="BY708" s="148">
        <v>6.8</v>
      </c>
      <c r="BZ708" s="148">
        <v>6.8</v>
      </c>
      <c r="CA708" s="148">
        <v>6.8</v>
      </c>
      <c r="CB708" s="169">
        <f t="shared" si="262"/>
        <v>6.8</v>
      </c>
      <c r="CC708" s="148">
        <v>6.7</v>
      </c>
      <c r="CD708" s="148">
        <v>6.8</v>
      </c>
      <c r="CE708" s="148">
        <v>6.8</v>
      </c>
      <c r="CF708" s="148"/>
      <c r="CG708" s="148"/>
      <c r="CH708" s="169">
        <f t="shared" si="263"/>
        <v>6.7666666666666666</v>
      </c>
    </row>
    <row r="709" spans="1:86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265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266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267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264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252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253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254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255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256"/>
        <v>10.8</v>
      </c>
      <c r="AY709" s="135">
        <v>10.4</v>
      </c>
      <c r="AZ709" s="135">
        <v>10.4</v>
      </c>
      <c r="BA709" s="135">
        <v>10.4</v>
      </c>
      <c r="BB709" s="135">
        <v>10.4</v>
      </c>
      <c r="BC709" s="169">
        <f t="shared" si="257"/>
        <v>10.4</v>
      </c>
      <c r="BD709" s="135">
        <v>10.4</v>
      </c>
      <c r="BE709" s="135">
        <v>10.4</v>
      </c>
      <c r="BF709" s="135">
        <v>10.4</v>
      </c>
      <c r="BG709" s="135">
        <v>10.4</v>
      </c>
      <c r="BH709" s="169">
        <f t="shared" si="258"/>
        <v>10.4</v>
      </c>
      <c r="BI709" s="135">
        <v>10.4</v>
      </c>
      <c r="BJ709" s="135">
        <v>10.4</v>
      </c>
      <c r="BK709" s="135">
        <v>10.4</v>
      </c>
      <c r="BL709" s="135">
        <v>10.4</v>
      </c>
      <c r="BM709" s="135">
        <v>10.4</v>
      </c>
      <c r="BN709" s="169">
        <f t="shared" si="259"/>
        <v>10.4</v>
      </c>
      <c r="BO709" s="148">
        <v>10.4</v>
      </c>
      <c r="BP709" s="148">
        <v>10.4</v>
      </c>
      <c r="BQ709" s="148">
        <v>10.4</v>
      </c>
      <c r="BR709" s="148">
        <v>10.4</v>
      </c>
      <c r="BS709" s="169">
        <f t="shared" si="260"/>
        <v>10.4</v>
      </c>
      <c r="BT709" s="148">
        <v>10.4</v>
      </c>
      <c r="BU709" s="148">
        <v>10.4</v>
      </c>
      <c r="BV709" s="148">
        <v>10.4</v>
      </c>
      <c r="BW709" s="148">
        <v>10.4</v>
      </c>
      <c r="BX709" s="169">
        <f t="shared" si="261"/>
        <v>10.4</v>
      </c>
      <c r="BY709" s="148">
        <v>10.4</v>
      </c>
      <c r="BZ709" s="148">
        <v>10.4</v>
      </c>
      <c r="CA709" s="148">
        <v>10.4</v>
      </c>
      <c r="CB709" s="169">
        <f t="shared" si="262"/>
        <v>10.4</v>
      </c>
      <c r="CC709" s="148">
        <v>10.4</v>
      </c>
      <c r="CD709" s="148">
        <v>10.4</v>
      </c>
      <c r="CE709" s="148">
        <v>10.4</v>
      </c>
      <c r="CF709" s="148"/>
      <c r="CG709" s="148"/>
      <c r="CH709" s="169">
        <f t="shared" si="263"/>
        <v>10.4</v>
      </c>
    </row>
    <row r="710" spans="1:86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265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266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267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264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252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253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254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255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256"/>
        <v>11.3</v>
      </c>
      <c r="AY710" s="135">
        <v>11.3</v>
      </c>
      <c r="AZ710" s="135">
        <v>10.5</v>
      </c>
      <c r="BA710" s="135">
        <v>10.5</v>
      </c>
      <c r="BB710" s="135">
        <v>10.6</v>
      </c>
      <c r="BC710" s="169">
        <f t="shared" si="257"/>
        <v>10.725</v>
      </c>
      <c r="BD710" s="135">
        <v>10.6</v>
      </c>
      <c r="BE710" s="135">
        <v>10.5</v>
      </c>
      <c r="BF710" s="135">
        <v>10.5</v>
      </c>
      <c r="BG710" s="135">
        <v>10.5</v>
      </c>
      <c r="BH710" s="169">
        <f t="shared" si="258"/>
        <v>10.525</v>
      </c>
      <c r="BI710" s="135">
        <v>10.5</v>
      </c>
      <c r="BJ710" s="135">
        <v>10.5</v>
      </c>
      <c r="BK710" s="135">
        <v>10.5</v>
      </c>
      <c r="BL710" s="135">
        <v>10.5</v>
      </c>
      <c r="BM710" s="135">
        <v>10.5</v>
      </c>
      <c r="BN710" s="169">
        <f t="shared" si="259"/>
        <v>10.5</v>
      </c>
      <c r="BO710" s="148">
        <v>10.5</v>
      </c>
      <c r="BP710" s="148">
        <v>10.5</v>
      </c>
      <c r="BQ710" s="148">
        <v>10.5</v>
      </c>
      <c r="BR710" s="148">
        <v>10.5</v>
      </c>
      <c r="BS710" s="169">
        <f t="shared" si="260"/>
        <v>10.5</v>
      </c>
      <c r="BT710" s="148">
        <v>10.5</v>
      </c>
      <c r="BU710" s="148">
        <v>10.5</v>
      </c>
      <c r="BV710" s="148">
        <v>10.5</v>
      </c>
      <c r="BW710" s="148">
        <v>10.5</v>
      </c>
      <c r="BX710" s="169">
        <f t="shared" si="261"/>
        <v>10.5</v>
      </c>
      <c r="BY710" s="148">
        <v>10.5</v>
      </c>
      <c r="BZ710" s="148">
        <v>10.5</v>
      </c>
      <c r="CA710" s="148">
        <v>10.5</v>
      </c>
      <c r="CB710" s="169">
        <f t="shared" si="262"/>
        <v>10.5</v>
      </c>
      <c r="CC710" s="148">
        <v>10.5</v>
      </c>
      <c r="CD710" s="148">
        <v>10.5</v>
      </c>
      <c r="CE710" s="148">
        <v>10.5</v>
      </c>
      <c r="CF710" s="148"/>
      <c r="CG710" s="148"/>
      <c r="CH710" s="169">
        <f t="shared" si="263"/>
        <v>10.5</v>
      </c>
    </row>
    <row r="711" spans="1:86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  <c r="BD711" s="135"/>
      <c r="BE711" s="135"/>
      <c r="BF711" s="135"/>
      <c r="BG711" s="135"/>
      <c r="BH711" s="169"/>
      <c r="BI711" s="135"/>
      <c r="BJ711" s="135"/>
      <c r="BK711" s="135"/>
      <c r="BL711" s="135"/>
      <c r="BM711" s="135"/>
      <c r="BN711" s="169"/>
      <c r="BO711" s="148"/>
      <c r="BP711" s="148"/>
      <c r="BQ711" s="148"/>
      <c r="BR711" s="148"/>
      <c r="BS711" s="169"/>
      <c r="BT711" s="148"/>
      <c r="BU711" s="148"/>
      <c r="BV711" s="148"/>
      <c r="BW711" s="148"/>
      <c r="BX711" s="169"/>
      <c r="BY711" s="148"/>
      <c r="BZ711" s="148"/>
      <c r="CA711" s="148"/>
      <c r="CB711" s="169"/>
      <c r="CC711" s="148"/>
      <c r="CD711" s="148"/>
      <c r="CE711" s="148"/>
      <c r="CF711" s="148"/>
      <c r="CG711" s="148"/>
      <c r="CH711" s="169"/>
    </row>
    <row r="712" spans="1:86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265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266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267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264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>
        <v>10.6</v>
      </c>
      <c r="BC712" s="169">
        <f>AVERAGE(AY712:BB712)</f>
        <v>10.605</v>
      </c>
      <c r="BD712" s="141">
        <v>10.6</v>
      </c>
      <c r="BE712" s="141">
        <v>10.59</v>
      </c>
      <c r="BF712" s="141">
        <v>10.61</v>
      </c>
      <c r="BG712" s="141">
        <v>10.63</v>
      </c>
      <c r="BH712" s="169">
        <f>AVERAGE(BD712:BG712)</f>
        <v>10.6075</v>
      </c>
      <c r="BI712" s="141">
        <v>10.85</v>
      </c>
      <c r="BJ712" s="141">
        <v>10.85</v>
      </c>
      <c r="BK712" s="141">
        <v>10.83</v>
      </c>
      <c r="BL712" s="141">
        <v>10.83</v>
      </c>
      <c r="BM712" s="141">
        <v>10.85</v>
      </c>
      <c r="BN712" s="169">
        <f>AVERAGE(BI712:BM712)</f>
        <v>10.842000000000001</v>
      </c>
      <c r="BO712" s="270">
        <v>10.85</v>
      </c>
      <c r="BP712" s="270">
        <v>10.85</v>
      </c>
      <c r="BQ712" s="270">
        <v>10.85</v>
      </c>
      <c r="BR712" s="270">
        <v>10.85</v>
      </c>
      <c r="BS712" s="169">
        <f>AVERAGE(BO712:BR712)</f>
        <v>10.85</v>
      </c>
      <c r="BT712" s="270">
        <v>10.85</v>
      </c>
      <c r="BU712" s="270">
        <v>10.85</v>
      </c>
      <c r="BV712" s="270">
        <v>10.85</v>
      </c>
      <c r="BW712" s="270">
        <v>10.85</v>
      </c>
      <c r="BX712" s="169">
        <f>AVERAGE(BT712:BW712)</f>
        <v>10.85</v>
      </c>
      <c r="BY712" s="270">
        <v>10.85</v>
      </c>
      <c r="BZ712" s="270">
        <v>10.85</v>
      </c>
      <c r="CA712" s="270">
        <v>10.85</v>
      </c>
      <c r="CB712" s="169">
        <f>AVERAGE(BY712:CA712)</f>
        <v>10.85</v>
      </c>
      <c r="CC712" s="270">
        <v>10.85</v>
      </c>
      <c r="CD712" s="270">
        <v>10.82</v>
      </c>
      <c r="CE712" s="270">
        <v>10.82</v>
      </c>
      <c r="CF712" s="270"/>
      <c r="CG712" s="270"/>
      <c r="CH712" s="169">
        <f>AVERAGE(CC712:CG712)</f>
        <v>10.83</v>
      </c>
    </row>
    <row r="713" spans="1:86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265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266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267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264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>
        <v>10.68</v>
      </c>
      <c r="BC713" s="169">
        <f>AVERAGE(AY713:BB713)</f>
        <v>10.682499999999999</v>
      </c>
      <c r="BD713" s="135">
        <v>10.68</v>
      </c>
      <c r="BE713" s="135">
        <v>10.67</v>
      </c>
      <c r="BF713" s="135">
        <v>10.69</v>
      </c>
      <c r="BG713" s="135">
        <v>10.71</v>
      </c>
      <c r="BH713" s="169">
        <f>AVERAGE(BD713:BG713)</f>
        <v>10.6875</v>
      </c>
      <c r="BI713" s="135">
        <v>10.95</v>
      </c>
      <c r="BJ713" s="135">
        <v>10.95</v>
      </c>
      <c r="BK713" s="135">
        <v>10.93</v>
      </c>
      <c r="BL713" s="135">
        <v>10.93</v>
      </c>
      <c r="BM713" s="135">
        <v>10.95</v>
      </c>
      <c r="BN713" s="169">
        <f>AVERAGE(BI713:BM713)</f>
        <v>10.941999999999998</v>
      </c>
      <c r="BO713" s="148">
        <v>10.95</v>
      </c>
      <c r="BP713" s="148">
        <v>10.95</v>
      </c>
      <c r="BQ713" s="148">
        <v>10.95</v>
      </c>
      <c r="BR713" s="148">
        <v>10.95</v>
      </c>
      <c r="BS713" s="169">
        <f>AVERAGE(BO713:BR713)</f>
        <v>10.95</v>
      </c>
      <c r="BT713" s="148">
        <v>10.95</v>
      </c>
      <c r="BU713" s="148">
        <v>10.95</v>
      </c>
      <c r="BV713" s="148">
        <v>10.95</v>
      </c>
      <c r="BW713" s="148">
        <v>10.95</v>
      </c>
      <c r="BX713" s="169">
        <f>AVERAGE(BT713:BW713)</f>
        <v>10.95</v>
      </c>
      <c r="BY713" s="148">
        <v>10.95</v>
      </c>
      <c r="BZ713" s="148">
        <v>10.95</v>
      </c>
      <c r="CA713" s="148">
        <v>10.95</v>
      </c>
      <c r="CB713" s="169">
        <f>AVERAGE(BY713:CA713)</f>
        <v>10.949999999999998</v>
      </c>
      <c r="CC713" s="148">
        <v>10.95</v>
      </c>
      <c r="CD713" s="148">
        <v>10.92</v>
      </c>
      <c r="CE713" s="148">
        <v>10.92</v>
      </c>
      <c r="CF713" s="148"/>
      <c r="CG713" s="148"/>
      <c r="CH713" s="169">
        <f>AVERAGE(CC713:CG713)</f>
        <v>10.93</v>
      </c>
    </row>
    <row r="714" spans="1:86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86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86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86" ht="18" x14ac:dyDescent="0.25">
      <c r="A717" s="282" t="s">
        <v>45</v>
      </c>
      <c r="B717" s="282"/>
      <c r="C717" s="283"/>
      <c r="D717" s="283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  <c r="AC717" s="282"/>
      <c r="AD717" s="282"/>
      <c r="AE717" s="282"/>
      <c r="AF717" s="282"/>
      <c r="AG717" s="282"/>
      <c r="AH717" s="282"/>
      <c r="AI717" s="282"/>
      <c r="AJ717" s="282"/>
      <c r="AK717" s="282"/>
      <c r="AL717" s="282"/>
      <c r="AM717" s="282"/>
      <c r="AN717" s="282"/>
      <c r="AO717" s="282"/>
      <c r="AP717" s="282"/>
      <c r="AQ717" s="282"/>
      <c r="AR717" s="282"/>
      <c r="AS717" s="282"/>
      <c r="AT717" s="282"/>
      <c r="AU717" s="282"/>
      <c r="AV717" s="282"/>
      <c r="AW717" s="282"/>
      <c r="AX717" s="282"/>
      <c r="AY717" s="282"/>
      <c r="AZ717" s="282"/>
      <c r="BA717" s="282"/>
      <c r="BB717" s="282"/>
      <c r="BC717" s="282"/>
      <c r="BD717" s="282"/>
      <c r="BE717" s="282"/>
      <c r="BF717" s="282"/>
      <c r="BG717" s="282"/>
      <c r="BH717" s="282"/>
      <c r="BI717" s="282"/>
      <c r="BJ717" s="282"/>
      <c r="BK717" s="282"/>
      <c r="BL717" s="282"/>
      <c r="BM717" s="282"/>
      <c r="BN717" s="282"/>
      <c r="BO717" s="282"/>
      <c r="BP717" s="282"/>
      <c r="BQ717" s="282"/>
      <c r="BR717" s="282"/>
      <c r="BS717" s="282"/>
      <c r="BT717" s="282"/>
      <c r="BU717" s="282"/>
      <c r="BV717" s="282"/>
      <c r="BW717" s="282"/>
      <c r="BX717" s="282"/>
      <c r="BY717" s="282"/>
      <c r="BZ717" s="282"/>
      <c r="CA717" s="282"/>
      <c r="CB717" s="282"/>
      <c r="CC717" s="282"/>
      <c r="CD717" s="282"/>
      <c r="CE717" s="282"/>
      <c r="CF717" s="282"/>
      <c r="CG717" s="282"/>
      <c r="CH717" s="282"/>
    </row>
    <row r="718" spans="1:86" ht="18.75" customHeight="1" x14ac:dyDescent="0.3">
      <c r="A718" s="217"/>
      <c r="B718" s="197"/>
      <c r="C718" s="279" t="s">
        <v>41</v>
      </c>
      <c r="D718" s="280"/>
      <c r="E718" s="280"/>
      <c r="F718" s="280"/>
      <c r="G718" s="280"/>
      <c r="H718" s="280"/>
      <c r="I718" s="280"/>
      <c r="J718" s="280"/>
      <c r="K718" s="280"/>
      <c r="L718" s="280"/>
      <c r="M718" s="280"/>
      <c r="N718" s="280"/>
      <c r="O718" s="280"/>
      <c r="P718" s="280"/>
      <c r="Q718" s="280"/>
      <c r="R718" s="280"/>
      <c r="S718" s="280"/>
      <c r="T718" s="280"/>
      <c r="U718" s="280"/>
      <c r="V718" s="280"/>
      <c r="W718" s="280"/>
      <c r="X718" s="280"/>
      <c r="Y718" s="280"/>
      <c r="Z718" s="280"/>
      <c r="AA718" s="280"/>
      <c r="AB718" s="280"/>
      <c r="AC718" s="280"/>
      <c r="AD718" s="280"/>
      <c r="AE718" s="280"/>
      <c r="AF718" s="280"/>
      <c r="AG718" s="280"/>
      <c r="AH718" s="280"/>
      <c r="AI718" s="280"/>
      <c r="AJ718" s="280"/>
      <c r="AK718" s="280"/>
      <c r="AL718" s="280"/>
      <c r="AM718" s="280"/>
      <c r="AN718" s="280"/>
      <c r="AO718" s="280"/>
      <c r="AP718" s="280"/>
      <c r="AQ718" s="280"/>
      <c r="AR718" s="280"/>
      <c r="AS718" s="280"/>
      <c r="AT718" s="280"/>
      <c r="AU718" s="280"/>
      <c r="AV718" s="280"/>
      <c r="AW718" s="280"/>
      <c r="AX718" s="280"/>
      <c r="AY718" s="280"/>
      <c r="AZ718" s="280"/>
      <c r="BA718" s="280"/>
      <c r="BB718" s="280"/>
      <c r="BC718" s="280"/>
      <c r="BD718" s="280"/>
      <c r="BE718" s="280"/>
      <c r="BF718" s="280"/>
      <c r="BG718" s="280"/>
      <c r="BH718" s="280"/>
      <c r="BI718" s="280"/>
      <c r="BJ718" s="280"/>
      <c r="BK718" s="280"/>
      <c r="BL718" s="280"/>
      <c r="BM718" s="280"/>
      <c r="BN718" s="280"/>
      <c r="BO718" s="280"/>
      <c r="BP718" s="280"/>
      <c r="BQ718" s="280"/>
      <c r="BR718" s="280"/>
      <c r="BS718" s="280"/>
      <c r="BT718" s="280"/>
      <c r="BU718" s="280"/>
      <c r="BV718" s="281"/>
      <c r="BW718" s="279"/>
      <c r="BX718" s="280"/>
      <c r="BY718" s="280"/>
      <c r="BZ718" s="280"/>
      <c r="CA718" s="280"/>
      <c r="CB718" s="280"/>
      <c r="CC718" s="280"/>
      <c r="CD718" s="280"/>
      <c r="CE718" s="280"/>
      <c r="CF718" s="280"/>
      <c r="CG718" s="280"/>
      <c r="CH718" s="280"/>
    </row>
    <row r="719" spans="1:86" ht="18.75" customHeight="1" x14ac:dyDescent="0.3">
      <c r="A719" s="218"/>
      <c r="B719" s="198"/>
      <c r="C719" s="291" t="s">
        <v>139</v>
      </c>
      <c r="D719" s="292"/>
      <c r="E719" s="292"/>
      <c r="F719" s="293"/>
      <c r="G719" s="286" t="s">
        <v>123</v>
      </c>
      <c r="H719" s="288" t="s">
        <v>139</v>
      </c>
      <c r="I719" s="289"/>
      <c r="J719" s="289"/>
      <c r="K719" s="290"/>
      <c r="L719" s="286" t="s">
        <v>123</v>
      </c>
      <c r="M719" s="288" t="s">
        <v>139</v>
      </c>
      <c r="N719" s="289"/>
      <c r="O719" s="289"/>
      <c r="P719" s="290"/>
      <c r="Q719" s="286" t="s">
        <v>123</v>
      </c>
      <c r="R719" s="291" t="s">
        <v>139</v>
      </c>
      <c r="S719" s="292"/>
      <c r="T719" s="292"/>
      <c r="U719" s="292"/>
      <c r="V719" s="293"/>
      <c r="W719" s="286" t="s">
        <v>123</v>
      </c>
      <c r="X719" s="291" t="s">
        <v>139</v>
      </c>
      <c r="Y719" s="292"/>
      <c r="Z719" s="292"/>
      <c r="AA719" s="293"/>
      <c r="AB719" s="286" t="s">
        <v>123</v>
      </c>
      <c r="AC719" s="288" t="s">
        <v>139</v>
      </c>
      <c r="AD719" s="289"/>
      <c r="AE719" s="289"/>
      <c r="AF719" s="290"/>
      <c r="AG719" s="286" t="s">
        <v>123</v>
      </c>
      <c r="AH719" s="288" t="s">
        <v>139</v>
      </c>
      <c r="AI719" s="289"/>
      <c r="AJ719" s="289"/>
      <c r="AK719" s="289"/>
      <c r="AL719" s="290"/>
      <c r="AM719" s="286" t="s">
        <v>123</v>
      </c>
      <c r="AN719" s="288" t="s">
        <v>139</v>
      </c>
      <c r="AO719" s="289"/>
      <c r="AP719" s="289"/>
      <c r="AQ719" s="290"/>
      <c r="AR719" s="286" t="s">
        <v>123</v>
      </c>
      <c r="AS719" s="288" t="s">
        <v>139</v>
      </c>
      <c r="AT719" s="289"/>
      <c r="AU719" s="289"/>
      <c r="AV719" s="289"/>
      <c r="AW719" s="253"/>
      <c r="AX719" s="286" t="s">
        <v>123</v>
      </c>
      <c r="AY719" s="288" t="s">
        <v>139</v>
      </c>
      <c r="AZ719" s="289"/>
      <c r="BA719" s="289"/>
      <c r="BB719" s="290"/>
      <c r="BC719" s="286" t="s">
        <v>123</v>
      </c>
      <c r="BD719" s="284" t="s">
        <v>139</v>
      </c>
      <c r="BE719" s="285"/>
      <c r="BF719" s="285"/>
      <c r="BG719" s="285"/>
      <c r="BH719" s="286" t="s">
        <v>123</v>
      </c>
      <c r="BI719" s="284" t="s">
        <v>139</v>
      </c>
      <c r="BJ719" s="285"/>
      <c r="BK719" s="285"/>
      <c r="BL719" s="285"/>
      <c r="BM719" s="285"/>
      <c r="BN719" s="286" t="s">
        <v>123</v>
      </c>
      <c r="BO719" s="284" t="s">
        <v>316</v>
      </c>
      <c r="BP719" s="285"/>
      <c r="BQ719" s="285"/>
      <c r="BR719" s="285"/>
      <c r="BS719" s="286" t="s">
        <v>123</v>
      </c>
      <c r="BT719" s="284" t="s">
        <v>316</v>
      </c>
      <c r="BU719" s="285"/>
      <c r="BV719" s="285"/>
      <c r="BW719" s="285"/>
      <c r="BX719" s="286" t="s">
        <v>123</v>
      </c>
      <c r="BY719" s="284" t="s">
        <v>316</v>
      </c>
      <c r="BZ719" s="285"/>
      <c r="CA719" s="285"/>
      <c r="CB719" s="286" t="s">
        <v>123</v>
      </c>
      <c r="CC719" s="284" t="s">
        <v>316</v>
      </c>
      <c r="CD719" s="285"/>
      <c r="CE719" s="285"/>
      <c r="CF719" s="285"/>
      <c r="CG719" s="285"/>
      <c r="CH719" s="286" t="s">
        <v>123</v>
      </c>
    </row>
    <row r="720" spans="1:86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87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87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87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87"/>
      <c r="X720" s="144" t="str">
        <f>X12</f>
        <v>6.05</v>
      </c>
      <c r="Y720" s="144" t="str">
        <f>Y12</f>
        <v>13.05</v>
      </c>
      <c r="Z720" s="138" t="s">
        <v>281</v>
      </c>
      <c r="AA720" s="138" t="s">
        <v>282</v>
      </c>
      <c r="AB720" s="287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7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7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7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7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7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7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7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7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7"/>
      <c r="BY720" s="138" t="s">
        <v>326</v>
      </c>
      <c r="BZ720" s="138" t="s">
        <v>146</v>
      </c>
      <c r="CA720" s="138" t="s">
        <v>327</v>
      </c>
      <c r="CB720" s="287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7"/>
    </row>
    <row r="721" spans="1:86" ht="18" customHeight="1" x14ac:dyDescent="0.25">
      <c r="A721" s="294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268">AVERAGE(X721:AA721)</f>
        <v>5.666666666666667</v>
      </c>
      <c r="AC721" s="144"/>
      <c r="AD721" s="135"/>
      <c r="AE721" s="135"/>
      <c r="AF721" s="135"/>
      <c r="AG721" s="238" t="e">
        <f t="shared" ref="AG721:AG751" si="269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270">AVERAGE(AH721:AL721)</f>
        <v>#DIV/0!</v>
      </c>
      <c r="AN721" s="144"/>
      <c r="AO721" s="135"/>
      <c r="AP721" s="135"/>
      <c r="AQ721" s="135"/>
      <c r="AR721" s="238" t="e">
        <f t="shared" ref="AR721:AR751" si="271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272">AVERAGE(AS721:AV721)</f>
        <v>#DIV/0!</v>
      </c>
      <c r="AY721" s="144"/>
      <c r="AZ721" s="135"/>
      <c r="BA721" s="135"/>
      <c r="BB721" s="135"/>
      <c r="BC721" s="238" t="e">
        <f t="shared" ref="BC721:BC751" si="273">AVERAGE(AY721:BB721)</f>
        <v>#DIV/0!</v>
      </c>
      <c r="BD721" s="144"/>
      <c r="BE721" s="135"/>
      <c r="BF721" s="135"/>
      <c r="BG721" s="135"/>
      <c r="BH721" s="238" t="e">
        <f t="shared" ref="BH721:BH751" si="274">AVERAGE(BD721:BG721)</f>
        <v>#DIV/0!</v>
      </c>
      <c r="BI721" s="144"/>
      <c r="BJ721" s="135"/>
      <c r="BK721" s="135"/>
      <c r="BL721" s="135"/>
      <c r="BM721" s="135"/>
      <c r="BN721" s="238" t="e">
        <f t="shared" ref="BN721:BN751" si="275">AVERAGE(BI721:BM721)</f>
        <v>#DIV/0!</v>
      </c>
      <c r="BO721" s="144"/>
      <c r="BP721" s="135"/>
      <c r="BQ721" s="135"/>
      <c r="BR721" s="135"/>
      <c r="BS721" s="238" t="e">
        <f t="shared" ref="BS721:BS751" si="276">AVERAGE(BO721:BR721)</f>
        <v>#DIV/0!</v>
      </c>
      <c r="BT721" s="144"/>
      <c r="BU721" s="135"/>
      <c r="BV721" s="135"/>
      <c r="BW721" s="135"/>
      <c r="BX721" s="238" t="e">
        <f t="shared" ref="BX721:BX751" si="277">AVERAGE(BT721:BW721)</f>
        <v>#DIV/0!</v>
      </c>
      <c r="BY721" s="144"/>
      <c r="BZ721" s="144"/>
      <c r="CA721" s="135"/>
      <c r="CB721" s="238" t="e">
        <f t="shared" ref="CB721:CB751" si="278">AVERAGE(BY721:CA721)</f>
        <v>#DIV/0!</v>
      </c>
      <c r="CC721" s="144"/>
      <c r="CD721" s="144"/>
      <c r="CE721" s="144"/>
      <c r="CF721" s="144"/>
      <c r="CG721" s="135"/>
      <c r="CH721" s="238" t="e">
        <f t="shared" ref="CH721:CH751" si="279">AVERAGE(CC721:CG721)</f>
        <v>#DIV/0!</v>
      </c>
    </row>
    <row r="722" spans="1:86" ht="18" customHeight="1" x14ac:dyDescent="0.25">
      <c r="A722" s="295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280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268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269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270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271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272"/>
        <v>4.9249999999999998</v>
      </c>
      <c r="AY722" s="135">
        <v>4.5</v>
      </c>
      <c r="AZ722" s="135">
        <v>4.5</v>
      </c>
      <c r="BA722" s="135">
        <v>4.7</v>
      </c>
      <c r="BB722" s="135">
        <v>4.7</v>
      </c>
      <c r="BC722" s="169">
        <f t="shared" si="273"/>
        <v>4.5999999999999996</v>
      </c>
      <c r="BD722" s="135">
        <v>4.5</v>
      </c>
      <c r="BE722" s="135">
        <v>4.5</v>
      </c>
      <c r="BF722" s="135">
        <v>4.5</v>
      </c>
      <c r="BG722" s="135">
        <v>4.5</v>
      </c>
      <c r="BH722" s="169">
        <f t="shared" si="274"/>
        <v>4.5</v>
      </c>
      <c r="BI722" s="135">
        <v>4.5</v>
      </c>
      <c r="BJ722" s="135">
        <v>4.5</v>
      </c>
      <c r="BK722" s="135">
        <v>4.5</v>
      </c>
      <c r="BL722" s="135">
        <v>4.5</v>
      </c>
      <c r="BM722" s="135">
        <v>5</v>
      </c>
      <c r="BN722" s="169">
        <f t="shared" si="275"/>
        <v>4.5999999999999996</v>
      </c>
      <c r="BO722" s="148">
        <v>5</v>
      </c>
      <c r="BP722" s="148">
        <v>5</v>
      </c>
      <c r="BQ722" s="148">
        <v>5</v>
      </c>
      <c r="BR722" s="148">
        <v>5.5</v>
      </c>
      <c r="BS722" s="169">
        <f t="shared" si="276"/>
        <v>5.125</v>
      </c>
      <c r="BT722" s="148">
        <v>5.5</v>
      </c>
      <c r="BU722" s="148">
        <v>5.5</v>
      </c>
      <c r="BV722" s="148">
        <v>5.7</v>
      </c>
      <c r="BW722" s="148">
        <v>5.5</v>
      </c>
      <c r="BX722" s="169">
        <f t="shared" si="277"/>
        <v>5.55</v>
      </c>
      <c r="BY722" s="148">
        <v>5</v>
      </c>
      <c r="BZ722" s="148">
        <v>5.5</v>
      </c>
      <c r="CA722" s="148">
        <v>5.75</v>
      </c>
      <c r="CB722" s="169">
        <f t="shared" si="278"/>
        <v>5.416666666666667</v>
      </c>
      <c r="CC722" s="148">
        <v>5.75</v>
      </c>
      <c r="CD722" s="148">
        <v>6</v>
      </c>
      <c r="CE722" s="148">
        <v>6</v>
      </c>
      <c r="CF722" s="148"/>
      <c r="CG722" s="148"/>
      <c r="CH722" s="169">
        <f t="shared" si="279"/>
        <v>5.916666666666667</v>
      </c>
    </row>
    <row r="723" spans="1:86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281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282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283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280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268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269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270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271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272"/>
        <v>3.3</v>
      </c>
      <c r="AY723" s="135">
        <v>3.3</v>
      </c>
      <c r="AZ723" s="135">
        <v>3.3</v>
      </c>
      <c r="BA723" s="135">
        <v>3.5</v>
      </c>
      <c r="BB723" s="135">
        <v>3.5</v>
      </c>
      <c r="BC723" s="169">
        <f t="shared" si="273"/>
        <v>3.4</v>
      </c>
      <c r="BD723" s="135">
        <v>3.5</v>
      </c>
      <c r="BE723" s="135">
        <v>3.5</v>
      </c>
      <c r="BF723" s="135">
        <v>3.5</v>
      </c>
      <c r="BG723" s="135">
        <v>3.5</v>
      </c>
      <c r="BH723" s="169">
        <f t="shared" si="274"/>
        <v>3.5</v>
      </c>
      <c r="BI723" s="135">
        <v>3.8</v>
      </c>
      <c r="BJ723" s="135">
        <v>3.8</v>
      </c>
      <c r="BK723" s="135">
        <v>3.8</v>
      </c>
      <c r="BL723" s="135">
        <v>3.8</v>
      </c>
      <c r="BM723" s="135">
        <v>5</v>
      </c>
      <c r="BN723" s="169">
        <f t="shared" si="275"/>
        <v>4.04</v>
      </c>
      <c r="BO723" s="148">
        <v>5</v>
      </c>
      <c r="BP723" s="148">
        <v>5</v>
      </c>
      <c r="BQ723" s="148">
        <v>5</v>
      </c>
      <c r="BR723" s="148">
        <v>5</v>
      </c>
      <c r="BS723" s="169">
        <f t="shared" si="276"/>
        <v>5</v>
      </c>
      <c r="BT723" s="148">
        <v>6.5</v>
      </c>
      <c r="BU723" s="148">
        <v>6</v>
      </c>
      <c r="BV723" s="148">
        <v>6.5</v>
      </c>
      <c r="BW723" s="148">
        <v>6.5</v>
      </c>
      <c r="BX723" s="169">
        <f t="shared" si="277"/>
        <v>6.375</v>
      </c>
      <c r="BY723" s="148">
        <v>7</v>
      </c>
      <c r="BZ723" s="148">
        <v>7</v>
      </c>
      <c r="CA723" s="148">
        <v>6.75</v>
      </c>
      <c r="CB723" s="169">
        <f t="shared" si="278"/>
        <v>6.916666666666667</v>
      </c>
      <c r="CC723" s="148">
        <v>7</v>
      </c>
      <c r="CD723" s="148">
        <v>6.5</v>
      </c>
      <c r="CE723" s="148">
        <v>6.5</v>
      </c>
      <c r="CF723" s="148"/>
      <c r="CG723" s="148"/>
      <c r="CH723" s="169">
        <f t="shared" si="279"/>
        <v>6.666666666666667</v>
      </c>
    </row>
    <row r="724" spans="1:86" ht="18" customHeight="1" x14ac:dyDescent="0.25">
      <c r="A724" s="294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280"/>
        <v>2.5</v>
      </c>
      <c r="X724" s="135"/>
      <c r="Y724" s="135"/>
      <c r="Z724" s="135"/>
      <c r="AA724" s="135"/>
      <c r="AB724" s="238" t="e">
        <f t="shared" si="268"/>
        <v>#DIV/0!</v>
      </c>
      <c r="AC724" s="135"/>
      <c r="AD724" s="135"/>
      <c r="AE724" s="135"/>
      <c r="AF724" s="135"/>
      <c r="AG724" s="238" t="e">
        <f t="shared" si="269"/>
        <v>#DIV/0!</v>
      </c>
      <c r="AH724" s="135"/>
      <c r="AI724" s="135"/>
      <c r="AJ724" s="135"/>
      <c r="AK724" s="135"/>
      <c r="AL724" s="135"/>
      <c r="AM724" s="238" t="e">
        <f t="shared" si="270"/>
        <v>#DIV/0!</v>
      </c>
      <c r="AN724" s="135"/>
      <c r="AO724" s="135"/>
      <c r="AP724" s="135"/>
      <c r="AQ724" s="135"/>
      <c r="AR724" s="238" t="e">
        <f t="shared" si="271"/>
        <v>#DIV/0!</v>
      </c>
      <c r="AS724" s="135"/>
      <c r="AT724" s="135"/>
      <c r="AU724" s="135"/>
      <c r="AV724" s="135"/>
      <c r="AW724" s="135"/>
      <c r="AX724" s="238" t="e">
        <f t="shared" si="272"/>
        <v>#DIV/0!</v>
      </c>
      <c r="AY724" s="135"/>
      <c r="AZ724" s="135"/>
      <c r="BA724" s="135"/>
      <c r="BB724" s="135"/>
      <c r="BC724" s="238" t="e">
        <f t="shared" si="273"/>
        <v>#DIV/0!</v>
      </c>
      <c r="BD724" s="135"/>
      <c r="BE724" s="135"/>
      <c r="BF724" s="135"/>
      <c r="BG724" s="135"/>
      <c r="BH724" s="238" t="e">
        <f t="shared" si="274"/>
        <v>#DIV/0!</v>
      </c>
      <c r="BI724" s="135"/>
      <c r="BJ724" s="135"/>
      <c r="BK724" s="135"/>
      <c r="BL724" s="135"/>
      <c r="BM724" s="135"/>
      <c r="BN724" s="238" t="e">
        <f t="shared" si="275"/>
        <v>#DIV/0!</v>
      </c>
      <c r="BO724" s="135"/>
      <c r="BP724" s="135"/>
      <c r="BQ724" s="135"/>
      <c r="BR724" s="135"/>
      <c r="BS724" s="238" t="e">
        <f t="shared" si="276"/>
        <v>#DIV/0!</v>
      </c>
      <c r="BT724" s="135"/>
      <c r="BU724" s="135"/>
      <c r="BV724" s="135"/>
      <c r="BW724" s="135"/>
      <c r="BX724" s="238" t="e">
        <f t="shared" si="277"/>
        <v>#DIV/0!</v>
      </c>
      <c r="BY724" s="135"/>
      <c r="BZ724" s="135"/>
      <c r="CA724" s="135"/>
      <c r="CB724" s="238" t="e">
        <f t="shared" si="278"/>
        <v>#DIV/0!</v>
      </c>
      <c r="CC724" s="135"/>
      <c r="CD724" s="135"/>
      <c r="CE724" s="135"/>
      <c r="CF724" s="135"/>
      <c r="CG724" s="135"/>
      <c r="CH724" s="238" t="e">
        <f t="shared" si="279"/>
        <v>#DIV/0!</v>
      </c>
    </row>
    <row r="725" spans="1:86" ht="18" customHeight="1" x14ac:dyDescent="0.25">
      <c r="A725" s="295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281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282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283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280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268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269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270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271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272"/>
        <v>3.3</v>
      </c>
      <c r="AY725" s="135">
        <v>3.3</v>
      </c>
      <c r="AZ725" s="135">
        <v>3.3</v>
      </c>
      <c r="BA725" s="135">
        <v>3.3</v>
      </c>
      <c r="BB725" s="135">
        <v>3.3</v>
      </c>
      <c r="BC725" s="169">
        <f t="shared" si="273"/>
        <v>3.3</v>
      </c>
      <c r="BD725" s="135">
        <v>2.5</v>
      </c>
      <c r="BE725" s="135">
        <v>2.5</v>
      </c>
      <c r="BF725" s="135">
        <v>3.8</v>
      </c>
      <c r="BG725" s="135">
        <v>3.8</v>
      </c>
      <c r="BH725" s="169">
        <f t="shared" si="274"/>
        <v>3.1500000000000004</v>
      </c>
      <c r="BI725" s="135">
        <v>3</v>
      </c>
      <c r="BJ725" s="135">
        <v>3</v>
      </c>
      <c r="BK725" s="135">
        <v>3</v>
      </c>
      <c r="BL725" s="135">
        <v>3</v>
      </c>
      <c r="BM725" s="135">
        <v>3.3</v>
      </c>
      <c r="BN725" s="169">
        <f t="shared" si="275"/>
        <v>3.06</v>
      </c>
      <c r="BO725" s="148">
        <v>3.3</v>
      </c>
      <c r="BP725" s="148">
        <v>3.3</v>
      </c>
      <c r="BQ725" s="148">
        <v>3.3</v>
      </c>
      <c r="BR725" s="148">
        <v>3.7</v>
      </c>
      <c r="BS725" s="169">
        <f t="shared" si="276"/>
        <v>3.3999999999999995</v>
      </c>
      <c r="BT725" s="148">
        <v>3.3</v>
      </c>
      <c r="BU725" s="148">
        <v>3.3</v>
      </c>
      <c r="BV725" s="148">
        <v>2.5</v>
      </c>
      <c r="BW725" s="148">
        <v>2.7</v>
      </c>
      <c r="BX725" s="169">
        <f t="shared" si="277"/>
        <v>2.95</v>
      </c>
      <c r="BY725" s="148">
        <v>3</v>
      </c>
      <c r="BZ725" s="148">
        <v>3.3</v>
      </c>
      <c r="CA725" s="148">
        <v>3.3</v>
      </c>
      <c r="CB725" s="169">
        <f t="shared" si="278"/>
        <v>3.1999999999999997</v>
      </c>
      <c r="CC725" s="148">
        <v>3.3</v>
      </c>
      <c r="CD725" s="148">
        <v>3.3</v>
      </c>
      <c r="CE725" s="148">
        <v>3.3</v>
      </c>
      <c r="CF725" s="148"/>
      <c r="CG725" s="148"/>
      <c r="CH725" s="169">
        <f t="shared" si="279"/>
        <v>3.2999999999999994</v>
      </c>
    </row>
    <row r="726" spans="1:86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281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282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283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280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268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269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270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271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272"/>
        <v>4.5250000000000004</v>
      </c>
      <c r="AY726" s="135">
        <v>3.5</v>
      </c>
      <c r="AZ726" s="135">
        <v>3.5</v>
      </c>
      <c r="BA726" s="135">
        <v>4</v>
      </c>
      <c r="BB726" s="135">
        <v>4</v>
      </c>
      <c r="BC726" s="169">
        <f t="shared" si="273"/>
        <v>3.75</v>
      </c>
      <c r="BD726" s="135">
        <v>3.3</v>
      </c>
      <c r="BE726" s="135">
        <v>2.5</v>
      </c>
      <c r="BF726" s="135">
        <v>2.5</v>
      </c>
      <c r="BG726" s="135">
        <v>2.5</v>
      </c>
      <c r="BH726" s="169">
        <f t="shared" si="274"/>
        <v>2.7</v>
      </c>
      <c r="BI726" s="135">
        <v>2.5</v>
      </c>
      <c r="BJ726" s="135">
        <v>2.5</v>
      </c>
      <c r="BK726" s="135">
        <v>2.5</v>
      </c>
      <c r="BL726" s="135">
        <v>2.5</v>
      </c>
      <c r="BM726" s="135">
        <v>3.3</v>
      </c>
      <c r="BN726" s="169">
        <f t="shared" si="275"/>
        <v>2.66</v>
      </c>
      <c r="BO726" s="148">
        <v>3.8</v>
      </c>
      <c r="BP726" s="148">
        <v>3.8</v>
      </c>
      <c r="BQ726" s="148">
        <v>3.8</v>
      </c>
      <c r="BR726" s="148">
        <v>3.8</v>
      </c>
      <c r="BS726" s="169">
        <f t="shared" si="276"/>
        <v>3.8</v>
      </c>
      <c r="BT726" s="148">
        <v>3.8</v>
      </c>
      <c r="BU726" s="148">
        <v>3.3</v>
      </c>
      <c r="BV726" s="148">
        <v>3.3</v>
      </c>
      <c r="BW726" s="148">
        <v>3.5</v>
      </c>
      <c r="BX726" s="169">
        <f t="shared" si="277"/>
        <v>3.4749999999999996</v>
      </c>
      <c r="BY726" s="148">
        <v>3.3</v>
      </c>
      <c r="BZ726" s="148">
        <v>4</v>
      </c>
      <c r="CA726" s="148">
        <v>4</v>
      </c>
      <c r="CB726" s="169">
        <f t="shared" si="278"/>
        <v>3.7666666666666671</v>
      </c>
      <c r="CC726" s="148">
        <v>4.7</v>
      </c>
      <c r="CD726" s="148">
        <v>4.7</v>
      </c>
      <c r="CE726" s="148">
        <v>5</v>
      </c>
      <c r="CF726" s="148"/>
      <c r="CG726" s="148"/>
      <c r="CH726" s="169">
        <f t="shared" si="279"/>
        <v>4.8</v>
      </c>
    </row>
    <row r="727" spans="1:86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281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282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283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280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268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269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270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271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272"/>
        <v>7</v>
      </c>
      <c r="AY727" s="135">
        <v>7</v>
      </c>
      <c r="AZ727" s="135">
        <v>7.5</v>
      </c>
      <c r="BA727" s="135">
        <v>8</v>
      </c>
      <c r="BB727" s="135">
        <v>8</v>
      </c>
      <c r="BC727" s="169">
        <f t="shared" si="273"/>
        <v>7.625</v>
      </c>
      <c r="BD727" s="135">
        <v>9</v>
      </c>
      <c r="BE727" s="135">
        <v>10</v>
      </c>
      <c r="BF727" s="135">
        <v>11</v>
      </c>
      <c r="BG727" s="135">
        <v>11</v>
      </c>
      <c r="BH727" s="169">
        <f t="shared" si="274"/>
        <v>10.25</v>
      </c>
      <c r="BI727" s="135">
        <v>11</v>
      </c>
      <c r="BJ727" s="135">
        <v>11</v>
      </c>
      <c r="BK727" s="135">
        <v>12</v>
      </c>
      <c r="BL727" s="135">
        <v>12</v>
      </c>
      <c r="BM727" s="135">
        <v>19</v>
      </c>
      <c r="BN727" s="169">
        <f t="shared" si="275"/>
        <v>13</v>
      </c>
      <c r="BO727" s="148">
        <v>20</v>
      </c>
      <c r="BP727" s="148">
        <v>20</v>
      </c>
      <c r="BQ727" s="148">
        <v>20</v>
      </c>
      <c r="BR727" s="148">
        <v>23</v>
      </c>
      <c r="BS727" s="169">
        <f t="shared" si="276"/>
        <v>20.75</v>
      </c>
      <c r="BT727" s="148">
        <v>23</v>
      </c>
      <c r="BU727" s="148">
        <v>24</v>
      </c>
      <c r="BV727" s="148">
        <v>22</v>
      </c>
      <c r="BW727" s="148">
        <v>23</v>
      </c>
      <c r="BX727" s="169">
        <f t="shared" si="277"/>
        <v>23</v>
      </c>
      <c r="BY727" s="148">
        <v>23</v>
      </c>
      <c r="BZ727" s="148">
        <v>22</v>
      </c>
      <c r="CA727" s="148">
        <v>18.25</v>
      </c>
      <c r="CB727" s="169">
        <f t="shared" si="278"/>
        <v>21.083333333333332</v>
      </c>
      <c r="CC727" s="148">
        <v>18.25</v>
      </c>
      <c r="CD727" s="148">
        <v>16</v>
      </c>
      <c r="CE727" s="148">
        <v>18</v>
      </c>
      <c r="CF727" s="148"/>
      <c r="CG727" s="148"/>
      <c r="CH727" s="169">
        <f t="shared" si="279"/>
        <v>17.416666666666668</v>
      </c>
    </row>
    <row r="728" spans="1:86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281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282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283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280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268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269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270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271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272"/>
        <v>6.75</v>
      </c>
      <c r="AY728" s="135">
        <v>7.5</v>
      </c>
      <c r="AZ728" s="135">
        <v>7</v>
      </c>
      <c r="BA728" s="135">
        <v>8</v>
      </c>
      <c r="BB728" s="135">
        <v>8</v>
      </c>
      <c r="BC728" s="169">
        <f t="shared" si="273"/>
        <v>7.625</v>
      </c>
      <c r="BD728" s="135">
        <v>8</v>
      </c>
      <c r="BE728" s="135">
        <v>10</v>
      </c>
      <c r="BF728" s="135">
        <v>10</v>
      </c>
      <c r="BG728" s="135">
        <v>10</v>
      </c>
      <c r="BH728" s="169">
        <f t="shared" si="274"/>
        <v>9.5</v>
      </c>
      <c r="BI728" s="135">
        <v>10</v>
      </c>
      <c r="BJ728" s="135">
        <v>10</v>
      </c>
      <c r="BK728" s="135">
        <v>12</v>
      </c>
      <c r="BL728" s="135">
        <v>12</v>
      </c>
      <c r="BM728" s="135">
        <v>15</v>
      </c>
      <c r="BN728" s="169">
        <f t="shared" si="275"/>
        <v>11.8</v>
      </c>
      <c r="BO728" s="148">
        <v>15</v>
      </c>
      <c r="BP728" s="148">
        <v>15</v>
      </c>
      <c r="BQ728" s="148">
        <v>15</v>
      </c>
      <c r="BR728" s="148">
        <v>15</v>
      </c>
      <c r="BS728" s="169">
        <f t="shared" si="276"/>
        <v>15</v>
      </c>
      <c r="BT728" s="148">
        <v>15</v>
      </c>
      <c r="BU728" s="148">
        <v>16</v>
      </c>
      <c r="BV728" s="148">
        <v>16</v>
      </c>
      <c r="BW728" s="148">
        <v>17</v>
      </c>
      <c r="BX728" s="169">
        <f t="shared" si="277"/>
        <v>16</v>
      </c>
      <c r="BY728" s="148">
        <v>17</v>
      </c>
      <c r="BZ728" s="148">
        <v>20</v>
      </c>
      <c r="CA728" s="148">
        <v>17.5</v>
      </c>
      <c r="CB728" s="169">
        <f t="shared" si="278"/>
        <v>18.166666666666668</v>
      </c>
      <c r="CC728" s="148">
        <v>16.45</v>
      </c>
      <c r="CD728" s="148">
        <v>15</v>
      </c>
      <c r="CE728" s="148">
        <v>15</v>
      </c>
      <c r="CF728" s="148"/>
      <c r="CG728" s="148"/>
      <c r="CH728" s="169">
        <f t="shared" si="279"/>
        <v>15.483333333333334</v>
      </c>
    </row>
    <row r="729" spans="1:86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281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282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283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280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268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269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270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271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272"/>
        <v>5</v>
      </c>
      <c r="AY729" s="135">
        <v>5</v>
      </c>
      <c r="AZ729" s="135">
        <v>5</v>
      </c>
      <c r="BA729" s="135">
        <v>5</v>
      </c>
      <c r="BB729" s="135">
        <v>5</v>
      </c>
      <c r="BC729" s="169">
        <f t="shared" si="273"/>
        <v>5</v>
      </c>
      <c r="BD729" s="135">
        <v>5</v>
      </c>
      <c r="BE729" s="135">
        <v>5</v>
      </c>
      <c r="BF729" s="135">
        <v>5</v>
      </c>
      <c r="BG729" s="135">
        <v>5</v>
      </c>
      <c r="BH729" s="169">
        <f t="shared" si="274"/>
        <v>5</v>
      </c>
      <c r="BI729" s="135">
        <v>5</v>
      </c>
      <c r="BJ729" s="135">
        <v>5</v>
      </c>
      <c r="BK729" s="135">
        <v>5</v>
      </c>
      <c r="BL729" s="135">
        <v>5</v>
      </c>
      <c r="BM729" s="135">
        <v>5</v>
      </c>
      <c r="BN729" s="169">
        <f t="shared" si="275"/>
        <v>5</v>
      </c>
      <c r="BO729" s="148">
        <v>6</v>
      </c>
      <c r="BP729" s="148">
        <v>6</v>
      </c>
      <c r="BQ729" s="148">
        <v>6</v>
      </c>
      <c r="BR729" s="148">
        <v>6</v>
      </c>
      <c r="BS729" s="169">
        <f t="shared" si="276"/>
        <v>6</v>
      </c>
      <c r="BT729" s="148">
        <v>6</v>
      </c>
      <c r="BU729" s="148">
        <v>6</v>
      </c>
      <c r="BV729" s="148">
        <v>6</v>
      </c>
      <c r="BW729" s="148">
        <v>6</v>
      </c>
      <c r="BX729" s="169">
        <f t="shared" si="277"/>
        <v>6</v>
      </c>
      <c r="BY729" s="148">
        <v>6</v>
      </c>
      <c r="BZ729" s="148">
        <v>6</v>
      </c>
      <c r="CA729" s="148">
        <v>5.75</v>
      </c>
      <c r="CB729" s="169">
        <f t="shared" si="278"/>
        <v>5.916666666666667</v>
      </c>
      <c r="CC729" s="148">
        <v>5.75</v>
      </c>
      <c r="CD729" s="148">
        <v>5.75</v>
      </c>
      <c r="CE729" s="148">
        <v>5.75</v>
      </c>
      <c r="CF729" s="148"/>
      <c r="CG729" s="148"/>
      <c r="CH729" s="169">
        <f t="shared" si="279"/>
        <v>5.75</v>
      </c>
    </row>
    <row r="730" spans="1:86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281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282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283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280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268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269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270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271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272"/>
        <v>15</v>
      </c>
      <c r="AY730" s="135">
        <v>15</v>
      </c>
      <c r="AZ730" s="135">
        <v>15</v>
      </c>
      <c r="BA730" s="135">
        <v>15</v>
      </c>
      <c r="BB730" s="135">
        <v>15</v>
      </c>
      <c r="BC730" s="169">
        <f t="shared" si="273"/>
        <v>15</v>
      </c>
      <c r="BD730" s="135">
        <v>15</v>
      </c>
      <c r="BE730" s="135">
        <v>15</v>
      </c>
      <c r="BF730" s="135">
        <v>15</v>
      </c>
      <c r="BG730" s="135">
        <v>15</v>
      </c>
      <c r="BH730" s="169">
        <f t="shared" si="274"/>
        <v>15</v>
      </c>
      <c r="BI730" s="135">
        <v>15</v>
      </c>
      <c r="BJ730" s="135">
        <v>16</v>
      </c>
      <c r="BK730" s="135">
        <v>16</v>
      </c>
      <c r="BL730" s="135">
        <v>16</v>
      </c>
      <c r="BM730" s="135">
        <v>16</v>
      </c>
      <c r="BN730" s="169">
        <f t="shared" si="275"/>
        <v>15.8</v>
      </c>
      <c r="BO730" s="148">
        <v>15</v>
      </c>
      <c r="BP730" s="148">
        <v>15</v>
      </c>
      <c r="BQ730" s="148">
        <v>15</v>
      </c>
      <c r="BR730" s="148">
        <v>16</v>
      </c>
      <c r="BS730" s="169">
        <f t="shared" si="276"/>
        <v>15.25</v>
      </c>
      <c r="BT730" s="148">
        <v>16</v>
      </c>
      <c r="BU730" s="148">
        <v>16</v>
      </c>
      <c r="BV730" s="148">
        <v>16</v>
      </c>
      <c r="BW730" s="148">
        <v>16</v>
      </c>
      <c r="BX730" s="169">
        <f t="shared" si="277"/>
        <v>16</v>
      </c>
      <c r="BY730" s="148">
        <v>16</v>
      </c>
      <c r="BZ730" s="148">
        <v>16</v>
      </c>
      <c r="CA730" s="148">
        <v>15.5</v>
      </c>
      <c r="CB730" s="169">
        <f t="shared" si="278"/>
        <v>15.833333333333334</v>
      </c>
      <c r="CC730" s="148">
        <v>15.5</v>
      </c>
      <c r="CD730" s="148">
        <v>15.5</v>
      </c>
      <c r="CE730" s="148">
        <v>15.5</v>
      </c>
      <c r="CF730" s="148"/>
      <c r="CG730" s="148"/>
      <c r="CH730" s="169">
        <f t="shared" si="279"/>
        <v>15.5</v>
      </c>
    </row>
    <row r="731" spans="1:86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281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282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283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280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268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269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270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271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272"/>
        <v>12.75</v>
      </c>
      <c r="AY731" s="135">
        <v>13</v>
      </c>
      <c r="AZ731" s="135">
        <v>13</v>
      </c>
      <c r="BA731" s="135">
        <v>13</v>
      </c>
      <c r="BB731" s="135">
        <v>15</v>
      </c>
      <c r="BC731" s="169">
        <f t="shared" si="273"/>
        <v>13.5</v>
      </c>
      <c r="BD731" s="135">
        <v>15</v>
      </c>
      <c r="BE731" s="135">
        <v>15</v>
      </c>
      <c r="BF731" s="135">
        <v>15</v>
      </c>
      <c r="BG731" s="135">
        <v>15</v>
      </c>
      <c r="BH731" s="169">
        <f t="shared" si="274"/>
        <v>15</v>
      </c>
      <c r="BI731" s="135">
        <v>15</v>
      </c>
      <c r="BJ731" s="135">
        <v>15</v>
      </c>
      <c r="BK731" s="135">
        <v>15</v>
      </c>
      <c r="BL731" s="135">
        <v>15</v>
      </c>
      <c r="BM731" s="135">
        <v>16</v>
      </c>
      <c r="BN731" s="169">
        <f t="shared" si="275"/>
        <v>15.2</v>
      </c>
      <c r="BO731" s="148">
        <v>16</v>
      </c>
      <c r="BP731" s="148">
        <v>16</v>
      </c>
      <c r="BQ731" s="148">
        <v>16</v>
      </c>
      <c r="BR731" s="148">
        <v>16</v>
      </c>
      <c r="BS731" s="169">
        <f t="shared" si="276"/>
        <v>16</v>
      </c>
      <c r="BT731" s="148">
        <v>16</v>
      </c>
      <c r="BU731" s="148">
        <v>16</v>
      </c>
      <c r="BV731" s="148">
        <v>16</v>
      </c>
      <c r="BW731" s="148">
        <v>16</v>
      </c>
      <c r="BX731" s="169">
        <f t="shared" si="277"/>
        <v>16</v>
      </c>
      <c r="BY731" s="148">
        <v>16</v>
      </c>
      <c r="BZ731" s="148">
        <v>16</v>
      </c>
      <c r="CA731" s="148">
        <v>17.2</v>
      </c>
      <c r="CB731" s="169">
        <f t="shared" si="278"/>
        <v>16.400000000000002</v>
      </c>
      <c r="CC731" s="148">
        <v>17.2</v>
      </c>
      <c r="CD731" s="148">
        <v>17.2</v>
      </c>
      <c r="CE731" s="148">
        <v>17.2</v>
      </c>
      <c r="CF731" s="148"/>
      <c r="CG731" s="148"/>
      <c r="CH731" s="169">
        <f t="shared" si="279"/>
        <v>17.2</v>
      </c>
    </row>
    <row r="732" spans="1:86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281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282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283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280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268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269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270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271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272"/>
        <v>15</v>
      </c>
      <c r="AY732" s="135">
        <v>15</v>
      </c>
      <c r="AZ732" s="135">
        <v>15</v>
      </c>
      <c r="BA732" s="135">
        <v>15</v>
      </c>
      <c r="BB732" s="135">
        <v>16</v>
      </c>
      <c r="BC732" s="169">
        <f t="shared" si="273"/>
        <v>15.25</v>
      </c>
      <c r="BD732" s="135">
        <v>16</v>
      </c>
      <c r="BE732" s="135">
        <v>16</v>
      </c>
      <c r="BF732" s="135">
        <v>16</v>
      </c>
      <c r="BG732" s="135">
        <v>16</v>
      </c>
      <c r="BH732" s="169">
        <f t="shared" si="274"/>
        <v>16</v>
      </c>
      <c r="BI732" s="135">
        <v>16</v>
      </c>
      <c r="BJ732" s="135">
        <v>16</v>
      </c>
      <c r="BK732" s="135">
        <v>16</v>
      </c>
      <c r="BL732" s="135">
        <v>16</v>
      </c>
      <c r="BM732" s="135">
        <v>17</v>
      </c>
      <c r="BN732" s="169">
        <f t="shared" si="275"/>
        <v>16.2</v>
      </c>
      <c r="BO732" s="148">
        <v>17</v>
      </c>
      <c r="BP732" s="148">
        <v>17</v>
      </c>
      <c r="BQ732" s="148">
        <v>17</v>
      </c>
      <c r="BR732" s="148">
        <v>17</v>
      </c>
      <c r="BS732" s="169">
        <f t="shared" si="276"/>
        <v>17</v>
      </c>
      <c r="BT732" s="148">
        <v>17</v>
      </c>
      <c r="BU732" s="148">
        <v>17</v>
      </c>
      <c r="BV732" s="148">
        <v>17</v>
      </c>
      <c r="BW732" s="148">
        <v>17</v>
      </c>
      <c r="BX732" s="169">
        <f t="shared" si="277"/>
        <v>17</v>
      </c>
      <c r="BY732" s="148">
        <v>17</v>
      </c>
      <c r="BZ732" s="148">
        <v>17</v>
      </c>
      <c r="CA732" s="148">
        <v>19</v>
      </c>
      <c r="CB732" s="169">
        <f t="shared" si="278"/>
        <v>17.666666666666668</v>
      </c>
      <c r="CC732" s="148">
        <v>19</v>
      </c>
      <c r="CD732" s="148">
        <v>19</v>
      </c>
      <c r="CE732" s="148">
        <v>19</v>
      </c>
      <c r="CF732" s="148"/>
      <c r="CG732" s="148"/>
      <c r="CH732" s="169">
        <f t="shared" si="279"/>
        <v>19</v>
      </c>
    </row>
    <row r="733" spans="1:86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281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282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283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280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268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269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270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271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272"/>
        <v>85</v>
      </c>
      <c r="AY733" s="135">
        <v>85</v>
      </c>
      <c r="AZ733" s="135">
        <v>85</v>
      </c>
      <c r="BA733" s="135">
        <v>87</v>
      </c>
      <c r="BB733" s="135">
        <v>90</v>
      </c>
      <c r="BC733" s="169">
        <f t="shared" si="273"/>
        <v>86.75</v>
      </c>
      <c r="BD733" s="135">
        <v>90</v>
      </c>
      <c r="BE733" s="135">
        <v>90</v>
      </c>
      <c r="BF733" s="135">
        <v>90</v>
      </c>
      <c r="BG733" s="135">
        <v>90</v>
      </c>
      <c r="BH733" s="169">
        <f t="shared" si="274"/>
        <v>90</v>
      </c>
      <c r="BI733" s="135">
        <v>90</v>
      </c>
      <c r="BJ733" s="135">
        <v>90</v>
      </c>
      <c r="BK733" s="135">
        <v>90</v>
      </c>
      <c r="BL733" s="135">
        <v>90</v>
      </c>
      <c r="BM733" s="135">
        <v>90</v>
      </c>
      <c r="BN733" s="169">
        <f t="shared" si="275"/>
        <v>90</v>
      </c>
      <c r="BO733" s="148">
        <v>90</v>
      </c>
      <c r="BP733" s="148">
        <v>90</v>
      </c>
      <c r="BQ733" s="148">
        <v>90</v>
      </c>
      <c r="BR733" s="148">
        <v>90</v>
      </c>
      <c r="BS733" s="169">
        <f t="shared" si="276"/>
        <v>90</v>
      </c>
      <c r="BT733" s="148">
        <v>90</v>
      </c>
      <c r="BU733" s="148">
        <v>90</v>
      </c>
      <c r="BV733" s="148">
        <v>90</v>
      </c>
      <c r="BW733" s="148">
        <v>90</v>
      </c>
      <c r="BX733" s="169">
        <f t="shared" si="277"/>
        <v>90</v>
      </c>
      <c r="BY733" s="148">
        <v>90</v>
      </c>
      <c r="BZ733" s="148">
        <v>90</v>
      </c>
      <c r="CA733" s="148">
        <v>88.72</v>
      </c>
      <c r="CB733" s="169">
        <f t="shared" si="278"/>
        <v>89.573333333333338</v>
      </c>
      <c r="CC733" s="148">
        <v>89.2</v>
      </c>
      <c r="CD733" s="148">
        <v>89.2</v>
      </c>
      <c r="CE733" s="148">
        <v>89.2</v>
      </c>
      <c r="CF733" s="148"/>
      <c r="CG733" s="148"/>
      <c r="CH733" s="169">
        <f t="shared" si="279"/>
        <v>89.2</v>
      </c>
    </row>
    <row r="734" spans="1:86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281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282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283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280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268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269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270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271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272"/>
        <v>82.25</v>
      </c>
      <c r="AY734" s="135">
        <v>83</v>
      </c>
      <c r="AZ734" s="135">
        <v>83</v>
      </c>
      <c r="BA734" s="135">
        <v>90</v>
      </c>
      <c r="BB734" s="135">
        <v>90</v>
      </c>
      <c r="BC734" s="169">
        <f t="shared" si="273"/>
        <v>86.5</v>
      </c>
      <c r="BD734" s="135">
        <v>90</v>
      </c>
      <c r="BE734" s="135">
        <v>90</v>
      </c>
      <c r="BF734" s="135">
        <v>90</v>
      </c>
      <c r="BG734" s="135">
        <v>90</v>
      </c>
      <c r="BH734" s="169">
        <f t="shared" si="274"/>
        <v>90</v>
      </c>
      <c r="BI734" s="135">
        <v>90</v>
      </c>
      <c r="BJ734" s="135">
        <v>90</v>
      </c>
      <c r="BK734" s="135">
        <v>90</v>
      </c>
      <c r="BL734" s="135">
        <v>90</v>
      </c>
      <c r="BM734" s="135">
        <v>90</v>
      </c>
      <c r="BN734" s="169">
        <f t="shared" si="275"/>
        <v>90</v>
      </c>
      <c r="BO734" s="148">
        <v>90</v>
      </c>
      <c r="BP734" s="148">
        <v>90</v>
      </c>
      <c r="BQ734" s="148">
        <v>90</v>
      </c>
      <c r="BR734" s="148">
        <v>90</v>
      </c>
      <c r="BS734" s="169">
        <f t="shared" si="276"/>
        <v>90</v>
      </c>
      <c r="BT734" s="148">
        <v>90</v>
      </c>
      <c r="BU734" s="148">
        <v>90</v>
      </c>
      <c r="BV734" s="148">
        <v>90</v>
      </c>
      <c r="BW734" s="148">
        <v>90</v>
      </c>
      <c r="BX734" s="169">
        <f t="shared" si="277"/>
        <v>90</v>
      </c>
      <c r="BY734" s="148">
        <v>90</v>
      </c>
      <c r="BZ734" s="148">
        <v>90</v>
      </c>
      <c r="CA734" s="148">
        <v>92.5</v>
      </c>
      <c r="CB734" s="169">
        <f t="shared" si="278"/>
        <v>90.833333333333329</v>
      </c>
      <c r="CC734" s="148">
        <v>93.4</v>
      </c>
      <c r="CD734" s="148">
        <v>93.4</v>
      </c>
      <c r="CE734" s="148">
        <v>93.4</v>
      </c>
      <c r="CF734" s="148"/>
      <c r="CG734" s="148"/>
      <c r="CH734" s="169">
        <f t="shared" si="279"/>
        <v>93.40000000000002</v>
      </c>
    </row>
    <row r="735" spans="1:86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281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282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283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280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268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269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270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271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272"/>
        <v>5.75</v>
      </c>
      <c r="AY735" s="135">
        <v>6</v>
      </c>
      <c r="AZ735" s="135">
        <v>6</v>
      </c>
      <c r="BA735" s="135">
        <v>6</v>
      </c>
      <c r="BB735" s="135">
        <v>7</v>
      </c>
      <c r="BC735" s="169">
        <f t="shared" si="273"/>
        <v>6.25</v>
      </c>
      <c r="BD735" s="135">
        <v>7</v>
      </c>
      <c r="BE735" s="135">
        <v>7</v>
      </c>
      <c r="BF735" s="135">
        <v>7</v>
      </c>
      <c r="BG735" s="135">
        <v>8</v>
      </c>
      <c r="BH735" s="169">
        <f t="shared" si="274"/>
        <v>7.25</v>
      </c>
      <c r="BI735" s="135">
        <v>8</v>
      </c>
      <c r="BJ735" s="135">
        <v>8</v>
      </c>
      <c r="BK735" s="135">
        <v>8</v>
      </c>
      <c r="BL735" s="135">
        <v>8</v>
      </c>
      <c r="BM735" s="135">
        <v>8</v>
      </c>
      <c r="BN735" s="169">
        <f t="shared" si="275"/>
        <v>8</v>
      </c>
      <c r="BO735" s="148">
        <v>8</v>
      </c>
      <c r="BP735" s="148">
        <v>8</v>
      </c>
      <c r="BQ735" s="148">
        <v>8</v>
      </c>
      <c r="BR735" s="148">
        <v>11</v>
      </c>
      <c r="BS735" s="169">
        <f t="shared" si="276"/>
        <v>8.75</v>
      </c>
      <c r="BT735" s="148">
        <v>11</v>
      </c>
      <c r="BU735" s="148">
        <v>11</v>
      </c>
      <c r="BV735" s="148">
        <v>11</v>
      </c>
      <c r="BW735" s="148">
        <v>11</v>
      </c>
      <c r="BX735" s="169">
        <f t="shared" si="277"/>
        <v>11</v>
      </c>
      <c r="BY735" s="148">
        <v>11</v>
      </c>
      <c r="BZ735" s="148">
        <v>11</v>
      </c>
      <c r="CA735" s="148">
        <v>11</v>
      </c>
      <c r="CB735" s="169">
        <f t="shared" si="278"/>
        <v>11</v>
      </c>
      <c r="CC735" s="148">
        <v>11</v>
      </c>
      <c r="CD735" s="148">
        <v>11</v>
      </c>
      <c r="CE735" s="148">
        <v>11</v>
      </c>
      <c r="CF735" s="148"/>
      <c r="CG735" s="148"/>
      <c r="CH735" s="169">
        <f t="shared" si="279"/>
        <v>11</v>
      </c>
    </row>
    <row r="736" spans="1:86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281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282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283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280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268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269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270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271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272"/>
        <v>11.25</v>
      </c>
      <c r="AY736" s="135">
        <v>12</v>
      </c>
      <c r="AZ736" s="135">
        <v>12</v>
      </c>
      <c r="BA736" s="135">
        <v>11</v>
      </c>
      <c r="BB736" s="135">
        <v>11</v>
      </c>
      <c r="BC736" s="169">
        <f t="shared" si="273"/>
        <v>11.5</v>
      </c>
      <c r="BD736" s="135">
        <v>11</v>
      </c>
      <c r="BE736" s="135">
        <v>11</v>
      </c>
      <c r="BF736" s="135">
        <v>11</v>
      </c>
      <c r="BG736" s="135">
        <v>11</v>
      </c>
      <c r="BH736" s="169">
        <f t="shared" si="274"/>
        <v>11</v>
      </c>
      <c r="BI736" s="135">
        <v>12</v>
      </c>
      <c r="BJ736" s="135">
        <v>12</v>
      </c>
      <c r="BK736" s="135">
        <v>12</v>
      </c>
      <c r="BL736" s="135">
        <v>12</v>
      </c>
      <c r="BM736" s="135">
        <v>14</v>
      </c>
      <c r="BN736" s="169">
        <f t="shared" si="275"/>
        <v>12.4</v>
      </c>
      <c r="BO736" s="148">
        <v>13</v>
      </c>
      <c r="BP736" s="148">
        <v>12.66</v>
      </c>
      <c r="BQ736" s="148">
        <v>12.66</v>
      </c>
      <c r="BR736" s="148">
        <v>12</v>
      </c>
      <c r="BS736" s="169">
        <f t="shared" si="276"/>
        <v>12.58</v>
      </c>
      <c r="BT736" s="148">
        <v>12</v>
      </c>
      <c r="BU736" s="148">
        <v>12</v>
      </c>
      <c r="BV736" s="148">
        <v>12</v>
      </c>
      <c r="BW736" s="148">
        <v>12</v>
      </c>
      <c r="BX736" s="169">
        <f t="shared" si="277"/>
        <v>12</v>
      </c>
      <c r="BY736" s="148">
        <v>11.5</v>
      </c>
      <c r="BZ736" s="148">
        <v>11.5</v>
      </c>
      <c r="CA736" s="148">
        <v>13.5</v>
      </c>
      <c r="CB736" s="169">
        <f t="shared" si="278"/>
        <v>12.166666666666666</v>
      </c>
      <c r="CC736" s="148">
        <v>13.5</v>
      </c>
      <c r="CD736" s="148">
        <v>12.66</v>
      </c>
      <c r="CE736" s="148">
        <v>12.66</v>
      </c>
      <c r="CF736" s="148"/>
      <c r="CG736" s="148"/>
      <c r="CH736" s="169">
        <f t="shared" si="279"/>
        <v>12.94</v>
      </c>
    </row>
    <row r="737" spans="1:86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281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282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283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280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268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269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270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271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272"/>
        <v>11.5</v>
      </c>
      <c r="AY737" s="135">
        <v>11.5</v>
      </c>
      <c r="AZ737" s="135">
        <v>11.5</v>
      </c>
      <c r="BA737" s="135">
        <v>11.5</v>
      </c>
      <c r="BB737" s="135">
        <v>11.5</v>
      </c>
      <c r="BC737" s="169">
        <f t="shared" si="273"/>
        <v>11.5</v>
      </c>
      <c r="BD737" s="135">
        <v>11.5</v>
      </c>
      <c r="BE737" s="135">
        <v>11.5</v>
      </c>
      <c r="BF737" s="135">
        <v>11.5</v>
      </c>
      <c r="BG737" s="135">
        <v>11.5</v>
      </c>
      <c r="BH737" s="169">
        <f t="shared" si="274"/>
        <v>11.5</v>
      </c>
      <c r="BI737" s="135">
        <v>11.5</v>
      </c>
      <c r="BJ737" s="135">
        <v>11.5</v>
      </c>
      <c r="BK737" s="135">
        <v>11.5</v>
      </c>
      <c r="BL737" s="135">
        <v>11.5</v>
      </c>
      <c r="BM737" s="135">
        <v>10.25</v>
      </c>
      <c r="BN737" s="169">
        <f t="shared" si="275"/>
        <v>11.25</v>
      </c>
      <c r="BO737" s="148">
        <v>11</v>
      </c>
      <c r="BP737" s="148">
        <v>11</v>
      </c>
      <c r="BQ737" s="148">
        <v>11</v>
      </c>
      <c r="BR737" s="148">
        <v>11</v>
      </c>
      <c r="BS737" s="169">
        <f t="shared" si="276"/>
        <v>11</v>
      </c>
      <c r="BT737" s="148">
        <v>11</v>
      </c>
      <c r="BU737" s="148">
        <v>11</v>
      </c>
      <c r="BV737" s="148">
        <v>11</v>
      </c>
      <c r="BW737" s="148">
        <v>11</v>
      </c>
      <c r="BX737" s="169">
        <f t="shared" si="277"/>
        <v>11</v>
      </c>
      <c r="BY737" s="148">
        <v>11</v>
      </c>
      <c r="BZ737" s="148">
        <v>11</v>
      </c>
      <c r="CA737" s="148">
        <v>11.5</v>
      </c>
      <c r="CB737" s="169">
        <f t="shared" si="278"/>
        <v>11.166666666666666</v>
      </c>
      <c r="CC737" s="148">
        <v>11.5</v>
      </c>
      <c r="CD737" s="148">
        <v>11.5</v>
      </c>
      <c r="CE737" s="148">
        <v>11.5</v>
      </c>
      <c r="CF737" s="148"/>
      <c r="CG737" s="148"/>
      <c r="CH737" s="169">
        <f t="shared" si="279"/>
        <v>11.5</v>
      </c>
    </row>
    <row r="738" spans="1:86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281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282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283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280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268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269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270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271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272"/>
        <v>45</v>
      </c>
      <c r="AY738" s="135">
        <v>45</v>
      </c>
      <c r="AZ738" s="135">
        <v>45</v>
      </c>
      <c r="BA738" s="135">
        <v>45</v>
      </c>
      <c r="BB738" s="135">
        <v>45</v>
      </c>
      <c r="BC738" s="169">
        <f t="shared" si="273"/>
        <v>45</v>
      </c>
      <c r="BD738" s="135">
        <v>45</v>
      </c>
      <c r="BE738" s="135">
        <v>45</v>
      </c>
      <c r="BF738" s="135">
        <v>45</v>
      </c>
      <c r="BG738" s="135">
        <v>45</v>
      </c>
      <c r="BH738" s="169">
        <f t="shared" si="274"/>
        <v>45</v>
      </c>
      <c r="BI738" s="135">
        <v>45</v>
      </c>
      <c r="BJ738" s="135">
        <v>45</v>
      </c>
      <c r="BK738" s="135">
        <v>45</v>
      </c>
      <c r="BL738" s="135">
        <v>45</v>
      </c>
      <c r="BM738" s="135">
        <v>45</v>
      </c>
      <c r="BN738" s="169">
        <f t="shared" si="275"/>
        <v>45</v>
      </c>
      <c r="BO738" s="148">
        <v>45</v>
      </c>
      <c r="BP738" s="148">
        <v>45</v>
      </c>
      <c r="BQ738" s="148">
        <v>45</v>
      </c>
      <c r="BR738" s="148">
        <v>45</v>
      </c>
      <c r="BS738" s="169">
        <f t="shared" si="276"/>
        <v>45</v>
      </c>
      <c r="BT738" s="148">
        <v>45</v>
      </c>
      <c r="BU738" s="148">
        <v>45</v>
      </c>
      <c r="BV738" s="148">
        <v>45</v>
      </c>
      <c r="BW738" s="148">
        <v>45</v>
      </c>
      <c r="BX738" s="169">
        <f t="shared" si="277"/>
        <v>45</v>
      </c>
      <c r="BY738" s="148">
        <v>45</v>
      </c>
      <c r="BZ738" s="148">
        <v>45</v>
      </c>
      <c r="CA738" s="148">
        <v>45</v>
      </c>
      <c r="CB738" s="169">
        <f t="shared" si="278"/>
        <v>45</v>
      </c>
      <c r="CC738" s="148">
        <v>45</v>
      </c>
      <c r="CD738" s="148">
        <v>45</v>
      </c>
      <c r="CE738" s="148">
        <v>45</v>
      </c>
      <c r="CF738" s="148"/>
      <c r="CG738" s="148"/>
      <c r="CH738" s="169">
        <f t="shared" si="279"/>
        <v>45</v>
      </c>
    </row>
    <row r="739" spans="1:86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281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282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283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280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268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269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270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271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272"/>
        <v>40</v>
      </c>
      <c r="AY739" s="135">
        <v>40</v>
      </c>
      <c r="AZ739" s="135">
        <v>40</v>
      </c>
      <c r="BA739" s="135">
        <v>40</v>
      </c>
      <c r="BB739" s="135">
        <v>40</v>
      </c>
      <c r="BC739" s="169">
        <f t="shared" si="273"/>
        <v>40</v>
      </c>
      <c r="BD739" s="135">
        <v>40</v>
      </c>
      <c r="BE739" s="135">
        <v>40</v>
      </c>
      <c r="BF739" s="135">
        <v>40</v>
      </c>
      <c r="BG739" s="135">
        <v>40</v>
      </c>
      <c r="BH739" s="169">
        <f t="shared" si="274"/>
        <v>40</v>
      </c>
      <c r="BI739" s="135">
        <v>40</v>
      </c>
      <c r="BJ739" s="135">
        <v>40</v>
      </c>
      <c r="BK739" s="135">
        <v>40</v>
      </c>
      <c r="BL739" s="135">
        <v>40</v>
      </c>
      <c r="BM739" s="135">
        <v>40</v>
      </c>
      <c r="BN739" s="169">
        <f t="shared" si="275"/>
        <v>40</v>
      </c>
      <c r="BO739" s="148">
        <v>40</v>
      </c>
      <c r="BP739" s="148">
        <v>40</v>
      </c>
      <c r="BQ739" s="148">
        <v>40</v>
      </c>
      <c r="BR739" s="148">
        <v>40</v>
      </c>
      <c r="BS739" s="169">
        <f t="shared" si="276"/>
        <v>40</v>
      </c>
      <c r="BT739" s="148">
        <v>40</v>
      </c>
      <c r="BU739" s="148">
        <v>40</v>
      </c>
      <c r="BV739" s="148">
        <v>40</v>
      </c>
      <c r="BW739" s="148">
        <v>40</v>
      </c>
      <c r="BX739" s="169">
        <f t="shared" si="277"/>
        <v>40</v>
      </c>
      <c r="BY739" s="148">
        <v>40</v>
      </c>
      <c r="BZ739" s="148">
        <v>40</v>
      </c>
      <c r="CA739" s="148">
        <v>40</v>
      </c>
      <c r="CB739" s="169">
        <f t="shared" si="278"/>
        <v>40</v>
      </c>
      <c r="CC739" s="148">
        <v>40</v>
      </c>
      <c r="CD739" s="148">
        <v>40</v>
      </c>
      <c r="CE739" s="148">
        <v>40</v>
      </c>
      <c r="CF739" s="148"/>
      <c r="CG739" s="148"/>
      <c r="CH739" s="169">
        <f t="shared" si="279"/>
        <v>40</v>
      </c>
    </row>
    <row r="740" spans="1:86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281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282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283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280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268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269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270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271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272"/>
        <v>5</v>
      </c>
      <c r="AY740" s="135">
        <v>5</v>
      </c>
      <c r="AZ740" s="135">
        <v>5</v>
      </c>
      <c r="BA740" s="135">
        <v>5</v>
      </c>
      <c r="BB740" s="135">
        <v>5</v>
      </c>
      <c r="BC740" s="169">
        <f t="shared" si="273"/>
        <v>5</v>
      </c>
      <c r="BD740" s="135">
        <v>5</v>
      </c>
      <c r="BE740" s="135">
        <v>5</v>
      </c>
      <c r="BF740" s="135">
        <v>5</v>
      </c>
      <c r="BG740" s="135">
        <v>5</v>
      </c>
      <c r="BH740" s="169">
        <f t="shared" si="274"/>
        <v>5</v>
      </c>
      <c r="BI740" s="135">
        <v>5</v>
      </c>
      <c r="BJ740" s="135">
        <v>5</v>
      </c>
      <c r="BK740" s="135">
        <v>5</v>
      </c>
      <c r="BL740" s="135">
        <v>5</v>
      </c>
      <c r="BM740" s="135">
        <v>5</v>
      </c>
      <c r="BN740" s="169">
        <f t="shared" si="275"/>
        <v>5</v>
      </c>
      <c r="BO740" s="148">
        <v>5</v>
      </c>
      <c r="BP740" s="148">
        <v>5</v>
      </c>
      <c r="BQ740" s="148">
        <v>5</v>
      </c>
      <c r="BR740" s="148">
        <v>5</v>
      </c>
      <c r="BS740" s="169">
        <f t="shared" si="276"/>
        <v>5</v>
      </c>
      <c r="BT740" s="148">
        <v>5</v>
      </c>
      <c r="BU740" s="148">
        <v>5</v>
      </c>
      <c r="BV740" s="148">
        <v>5</v>
      </c>
      <c r="BW740" s="148">
        <v>5</v>
      </c>
      <c r="BX740" s="169">
        <f t="shared" si="277"/>
        <v>5</v>
      </c>
      <c r="BY740" s="148">
        <v>5</v>
      </c>
      <c r="BZ740" s="148">
        <v>5</v>
      </c>
      <c r="CA740" s="148">
        <v>5.05</v>
      </c>
      <c r="CB740" s="169">
        <f t="shared" si="278"/>
        <v>5.0166666666666666</v>
      </c>
      <c r="CC740" s="148">
        <v>5.05</v>
      </c>
      <c r="CD740" s="148">
        <v>5.05</v>
      </c>
      <c r="CE740" s="148">
        <v>5.05</v>
      </c>
      <c r="CF740" s="148"/>
      <c r="CG740" s="148"/>
      <c r="CH740" s="169">
        <f t="shared" si="279"/>
        <v>5.05</v>
      </c>
    </row>
    <row r="741" spans="1:86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281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282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283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280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268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269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270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271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272"/>
        <v>4.2</v>
      </c>
      <c r="AY741" s="135">
        <v>4.2</v>
      </c>
      <c r="AZ741" s="135">
        <v>4.2</v>
      </c>
      <c r="BA741" s="135">
        <v>4.2</v>
      </c>
      <c r="BB741" s="135">
        <v>4.2</v>
      </c>
      <c r="BC741" s="169">
        <f t="shared" si="273"/>
        <v>4.2</v>
      </c>
      <c r="BD741" s="135">
        <v>4.2</v>
      </c>
      <c r="BE741" s="135">
        <v>4.2</v>
      </c>
      <c r="BF741" s="135">
        <v>4.2</v>
      </c>
      <c r="BG741" s="135">
        <v>4.2</v>
      </c>
      <c r="BH741" s="169">
        <f t="shared" si="274"/>
        <v>4.2</v>
      </c>
      <c r="BI741" s="135">
        <v>4.2</v>
      </c>
      <c r="BJ741" s="135">
        <v>4.2</v>
      </c>
      <c r="BK741" s="135">
        <v>4.2</v>
      </c>
      <c r="BL741" s="135">
        <v>4.2</v>
      </c>
      <c r="BM741" s="135">
        <v>4.2</v>
      </c>
      <c r="BN741" s="169">
        <f t="shared" si="275"/>
        <v>4.2</v>
      </c>
      <c r="BO741" s="148">
        <v>4.2</v>
      </c>
      <c r="BP741" s="148">
        <v>4.2</v>
      </c>
      <c r="BQ741" s="148">
        <v>4.2</v>
      </c>
      <c r="BR741" s="148">
        <v>4.2</v>
      </c>
      <c r="BS741" s="169">
        <f t="shared" si="276"/>
        <v>4.2</v>
      </c>
      <c r="BT741" s="148">
        <v>4.2</v>
      </c>
      <c r="BU741" s="148">
        <v>4.2</v>
      </c>
      <c r="BV741" s="148">
        <v>4.2</v>
      </c>
      <c r="BW741" s="148">
        <v>4.2</v>
      </c>
      <c r="BX741" s="169">
        <f t="shared" si="277"/>
        <v>4.2</v>
      </c>
      <c r="BY741" s="148">
        <v>4.2</v>
      </c>
      <c r="BZ741" s="148">
        <v>4.2</v>
      </c>
      <c r="CA741" s="148">
        <v>4.3</v>
      </c>
      <c r="CB741" s="169">
        <f t="shared" si="278"/>
        <v>4.2333333333333334</v>
      </c>
      <c r="CC741" s="148">
        <v>4.3</v>
      </c>
      <c r="CD741" s="148">
        <v>4.3</v>
      </c>
      <c r="CE741" s="148">
        <v>4.3</v>
      </c>
      <c r="CF741" s="148"/>
      <c r="CG741" s="148"/>
      <c r="CH741" s="169">
        <f t="shared" si="279"/>
        <v>4.3</v>
      </c>
    </row>
    <row r="742" spans="1:86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281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282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283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280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268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269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270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271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272"/>
        <v>3.5</v>
      </c>
      <c r="AY742" s="135">
        <v>3.6</v>
      </c>
      <c r="AZ742" s="135">
        <v>3.6</v>
      </c>
      <c r="BA742" s="135">
        <v>3.6</v>
      </c>
      <c r="BB742" s="135">
        <v>3.6</v>
      </c>
      <c r="BC742" s="169">
        <f t="shared" si="273"/>
        <v>3.6</v>
      </c>
      <c r="BD742" s="135">
        <v>3.6</v>
      </c>
      <c r="BE742" s="135">
        <v>3.6</v>
      </c>
      <c r="BF742" s="135">
        <v>3.6</v>
      </c>
      <c r="BG742" s="135">
        <v>3.6</v>
      </c>
      <c r="BH742" s="169">
        <f t="shared" si="274"/>
        <v>3.6</v>
      </c>
      <c r="BI742" s="135">
        <v>3.6</v>
      </c>
      <c r="BJ742" s="135">
        <v>3.6</v>
      </c>
      <c r="BK742" s="135">
        <v>3.6</v>
      </c>
      <c r="BL742" s="135">
        <v>3.6</v>
      </c>
      <c r="BM742" s="135">
        <v>3.6</v>
      </c>
      <c r="BN742" s="169">
        <f t="shared" si="275"/>
        <v>3.6</v>
      </c>
      <c r="BO742" s="148">
        <v>3.6</v>
      </c>
      <c r="BP742" s="148">
        <v>3.6</v>
      </c>
      <c r="BQ742" s="148">
        <v>3.6</v>
      </c>
      <c r="BR742" s="148">
        <v>3.6</v>
      </c>
      <c r="BS742" s="169">
        <f t="shared" si="276"/>
        <v>3.6</v>
      </c>
      <c r="BT742" s="148">
        <v>3.6</v>
      </c>
      <c r="BU742" s="148">
        <v>3.6</v>
      </c>
      <c r="BV742" s="148">
        <v>3.6</v>
      </c>
      <c r="BW742" s="148">
        <v>3.6</v>
      </c>
      <c r="BX742" s="169">
        <f t="shared" si="277"/>
        <v>3.6</v>
      </c>
      <c r="BY742" s="148">
        <v>3.6</v>
      </c>
      <c r="BZ742" s="148">
        <v>3.6</v>
      </c>
      <c r="CA742" s="148">
        <v>3.47</v>
      </c>
      <c r="CB742" s="169">
        <f t="shared" si="278"/>
        <v>3.5566666666666666</v>
      </c>
      <c r="CC742" s="148">
        <v>3.47</v>
      </c>
      <c r="CD742" s="148">
        <v>3.47</v>
      </c>
      <c r="CE742" s="148">
        <v>3.47</v>
      </c>
      <c r="CF742" s="148"/>
      <c r="CG742" s="148"/>
      <c r="CH742" s="169">
        <f t="shared" si="279"/>
        <v>3.47</v>
      </c>
    </row>
    <row r="743" spans="1:86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281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282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283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280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268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269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270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271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272"/>
        <v>20</v>
      </c>
      <c r="AY743" s="135">
        <v>20</v>
      </c>
      <c r="AZ743" s="135">
        <v>20</v>
      </c>
      <c r="BA743" s="135">
        <v>20</v>
      </c>
      <c r="BB743" s="135">
        <v>20</v>
      </c>
      <c r="BC743" s="169">
        <f t="shared" si="273"/>
        <v>20</v>
      </c>
      <c r="BD743" s="135">
        <v>20</v>
      </c>
      <c r="BE743" s="135">
        <v>20</v>
      </c>
      <c r="BF743" s="135">
        <v>20</v>
      </c>
      <c r="BG743" s="135">
        <v>20</v>
      </c>
      <c r="BH743" s="169">
        <f t="shared" si="274"/>
        <v>20</v>
      </c>
      <c r="BI743" s="135">
        <v>20</v>
      </c>
      <c r="BJ743" s="135">
        <v>20</v>
      </c>
      <c r="BK743" s="135">
        <v>20</v>
      </c>
      <c r="BL743" s="135">
        <v>20</v>
      </c>
      <c r="BM743" s="135">
        <v>20</v>
      </c>
      <c r="BN743" s="169">
        <f t="shared" si="275"/>
        <v>20</v>
      </c>
      <c r="BO743" s="148">
        <v>20</v>
      </c>
      <c r="BP743" s="148">
        <v>20</v>
      </c>
      <c r="BQ743" s="148">
        <v>20</v>
      </c>
      <c r="BR743" s="148">
        <v>20</v>
      </c>
      <c r="BS743" s="169">
        <f t="shared" si="276"/>
        <v>20</v>
      </c>
      <c r="BT743" s="148">
        <v>20</v>
      </c>
      <c r="BU743" s="148">
        <v>20</v>
      </c>
      <c r="BV743" s="148">
        <v>20</v>
      </c>
      <c r="BW743" s="148">
        <v>20</v>
      </c>
      <c r="BX743" s="169">
        <f t="shared" si="277"/>
        <v>20</v>
      </c>
      <c r="BY743" s="148">
        <v>20</v>
      </c>
      <c r="BZ743" s="148">
        <v>20</v>
      </c>
      <c r="CA743" s="148">
        <v>19.5</v>
      </c>
      <c r="CB743" s="169">
        <f t="shared" si="278"/>
        <v>19.833333333333332</v>
      </c>
      <c r="CC743" s="148">
        <v>19.5</v>
      </c>
      <c r="CD743" s="148">
        <v>19.5</v>
      </c>
      <c r="CE743" s="148">
        <v>19.5</v>
      </c>
      <c r="CF743" s="148"/>
      <c r="CG743" s="148"/>
      <c r="CH743" s="169">
        <f t="shared" si="279"/>
        <v>19.5</v>
      </c>
    </row>
    <row r="744" spans="1:86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281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282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283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280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268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269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270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271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272"/>
        <v>20</v>
      </c>
      <c r="AY744" s="135">
        <v>20</v>
      </c>
      <c r="AZ744" s="135">
        <v>20</v>
      </c>
      <c r="BA744" s="135">
        <v>20</v>
      </c>
      <c r="BB744" s="135">
        <v>20</v>
      </c>
      <c r="BC744" s="169">
        <f t="shared" si="273"/>
        <v>20</v>
      </c>
      <c r="BD744" s="135">
        <v>20</v>
      </c>
      <c r="BE744" s="135">
        <v>20</v>
      </c>
      <c r="BF744" s="135">
        <v>20</v>
      </c>
      <c r="BG744" s="135">
        <v>20</v>
      </c>
      <c r="BH744" s="169">
        <f t="shared" si="274"/>
        <v>20</v>
      </c>
      <c r="BI744" s="135">
        <v>20</v>
      </c>
      <c r="BJ744" s="135">
        <v>20</v>
      </c>
      <c r="BK744" s="135">
        <v>20</v>
      </c>
      <c r="BL744" s="135">
        <v>20</v>
      </c>
      <c r="BM744" s="135">
        <v>18</v>
      </c>
      <c r="BN744" s="169">
        <f t="shared" si="275"/>
        <v>19.600000000000001</v>
      </c>
      <c r="BO744" s="148">
        <v>18</v>
      </c>
      <c r="BP744" s="148">
        <v>18</v>
      </c>
      <c r="BQ744" s="148">
        <v>18</v>
      </c>
      <c r="BR744" s="148">
        <v>18</v>
      </c>
      <c r="BS744" s="169">
        <f t="shared" si="276"/>
        <v>18</v>
      </c>
      <c r="BT744" s="148">
        <v>18</v>
      </c>
      <c r="BU744" s="148">
        <v>18</v>
      </c>
      <c r="BV744" s="148">
        <v>18</v>
      </c>
      <c r="BW744" s="148">
        <v>18</v>
      </c>
      <c r="BX744" s="169">
        <f t="shared" si="277"/>
        <v>18</v>
      </c>
      <c r="BY744" s="148">
        <v>18</v>
      </c>
      <c r="BZ744" s="148">
        <v>18</v>
      </c>
      <c r="CA744" s="148">
        <v>18</v>
      </c>
      <c r="CB744" s="169">
        <f t="shared" si="278"/>
        <v>18</v>
      </c>
      <c r="CC744" s="148">
        <v>18</v>
      </c>
      <c r="CD744" s="148">
        <v>18</v>
      </c>
      <c r="CE744" s="148">
        <v>18</v>
      </c>
      <c r="CF744" s="148"/>
      <c r="CG744" s="148"/>
      <c r="CH744" s="169">
        <f t="shared" si="279"/>
        <v>18</v>
      </c>
    </row>
    <row r="745" spans="1:86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281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282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283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280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268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269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270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271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272"/>
        <v>17</v>
      </c>
      <c r="AY745" s="135">
        <v>17</v>
      </c>
      <c r="AZ745" s="135">
        <v>17</v>
      </c>
      <c r="BA745" s="135">
        <v>17</v>
      </c>
      <c r="BB745" s="135">
        <v>20</v>
      </c>
      <c r="BC745" s="169">
        <f t="shared" si="273"/>
        <v>17.75</v>
      </c>
      <c r="BD745" s="135">
        <v>20</v>
      </c>
      <c r="BE745" s="135">
        <v>20</v>
      </c>
      <c r="BF745" s="135">
        <v>20</v>
      </c>
      <c r="BG745" s="135">
        <v>20</v>
      </c>
      <c r="BH745" s="169">
        <f t="shared" si="274"/>
        <v>20</v>
      </c>
      <c r="BI745" s="135">
        <v>20</v>
      </c>
      <c r="BJ745" s="135">
        <v>20</v>
      </c>
      <c r="BK745" s="135">
        <v>20</v>
      </c>
      <c r="BL745" s="135">
        <v>20</v>
      </c>
      <c r="BM745" s="135">
        <v>18</v>
      </c>
      <c r="BN745" s="169">
        <f t="shared" si="275"/>
        <v>19.600000000000001</v>
      </c>
      <c r="BO745" s="148">
        <v>18</v>
      </c>
      <c r="BP745" s="148">
        <v>18</v>
      </c>
      <c r="BQ745" s="148">
        <v>18</v>
      </c>
      <c r="BR745" s="148">
        <v>19</v>
      </c>
      <c r="BS745" s="169">
        <f t="shared" si="276"/>
        <v>18.25</v>
      </c>
      <c r="BT745" s="148">
        <v>19</v>
      </c>
      <c r="BU745" s="148">
        <v>19</v>
      </c>
      <c r="BV745" s="148">
        <v>19</v>
      </c>
      <c r="BW745" s="148">
        <v>19</v>
      </c>
      <c r="BX745" s="169">
        <f t="shared" si="277"/>
        <v>19</v>
      </c>
      <c r="BY745" s="148">
        <v>19</v>
      </c>
      <c r="BZ745" s="148">
        <v>19</v>
      </c>
      <c r="CA745" s="148">
        <v>19.5</v>
      </c>
      <c r="CB745" s="169">
        <f t="shared" si="278"/>
        <v>19.166666666666668</v>
      </c>
      <c r="CC745" s="148">
        <v>19.5</v>
      </c>
      <c r="CD745" s="148">
        <v>19.5</v>
      </c>
      <c r="CE745" s="148">
        <v>19.5</v>
      </c>
      <c r="CF745" s="148"/>
      <c r="CG745" s="148"/>
      <c r="CH745" s="169">
        <f t="shared" si="279"/>
        <v>19.5</v>
      </c>
    </row>
    <row r="746" spans="1:86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281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282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283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280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268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269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270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271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272"/>
        <v>5</v>
      </c>
      <c r="AY746" s="135">
        <v>5</v>
      </c>
      <c r="AZ746" s="135">
        <v>5</v>
      </c>
      <c r="BA746" s="135">
        <v>5</v>
      </c>
      <c r="BB746" s="135">
        <v>5</v>
      </c>
      <c r="BC746" s="169">
        <f t="shared" si="273"/>
        <v>5</v>
      </c>
      <c r="BD746" s="135">
        <v>5</v>
      </c>
      <c r="BE746" s="135">
        <v>5</v>
      </c>
      <c r="BF746" s="135">
        <v>5</v>
      </c>
      <c r="BG746" s="135">
        <v>5</v>
      </c>
      <c r="BH746" s="169">
        <f t="shared" si="274"/>
        <v>5</v>
      </c>
      <c r="BI746" s="135">
        <v>5</v>
      </c>
      <c r="BJ746" s="135">
        <v>5</v>
      </c>
      <c r="BK746" s="135">
        <v>5</v>
      </c>
      <c r="BL746" s="135">
        <v>5</v>
      </c>
      <c r="BM746" s="135">
        <v>5</v>
      </c>
      <c r="BN746" s="169">
        <f t="shared" si="275"/>
        <v>5</v>
      </c>
      <c r="BO746" s="148">
        <v>5</v>
      </c>
      <c r="BP746" s="148">
        <v>5</v>
      </c>
      <c r="BQ746" s="148">
        <v>5</v>
      </c>
      <c r="BR746" s="148">
        <v>5</v>
      </c>
      <c r="BS746" s="169">
        <f t="shared" si="276"/>
        <v>5</v>
      </c>
      <c r="BT746" s="148">
        <v>5</v>
      </c>
      <c r="BU746" s="148">
        <v>5</v>
      </c>
      <c r="BV746" s="148">
        <v>5</v>
      </c>
      <c r="BW746" s="148">
        <v>5</v>
      </c>
      <c r="BX746" s="169">
        <f t="shared" si="277"/>
        <v>5</v>
      </c>
      <c r="BY746" s="148">
        <v>5</v>
      </c>
      <c r="BZ746" s="148">
        <v>5</v>
      </c>
      <c r="CA746" s="148">
        <v>5</v>
      </c>
      <c r="CB746" s="169">
        <f t="shared" si="278"/>
        <v>5</v>
      </c>
      <c r="CC746" s="148">
        <v>5</v>
      </c>
      <c r="CD746" s="148">
        <v>5</v>
      </c>
      <c r="CE746" s="148">
        <v>5</v>
      </c>
      <c r="CF746" s="148"/>
      <c r="CG746" s="148"/>
      <c r="CH746" s="169">
        <f t="shared" si="279"/>
        <v>5</v>
      </c>
    </row>
    <row r="747" spans="1:86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281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282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283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280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268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269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270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271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272"/>
        <v>2</v>
      </c>
      <c r="AY747" s="135">
        <v>2</v>
      </c>
      <c r="AZ747" s="135">
        <v>2</v>
      </c>
      <c r="BA747" s="135">
        <v>2</v>
      </c>
      <c r="BB747" s="135">
        <v>2</v>
      </c>
      <c r="BC747" s="169">
        <f t="shared" si="273"/>
        <v>2</v>
      </c>
      <c r="BD747" s="135">
        <v>2</v>
      </c>
      <c r="BE747" s="135">
        <v>2</v>
      </c>
      <c r="BF747" s="135">
        <v>2</v>
      </c>
      <c r="BG747" s="135">
        <v>2</v>
      </c>
      <c r="BH747" s="169">
        <f t="shared" si="274"/>
        <v>2</v>
      </c>
      <c r="BI747" s="135">
        <v>2</v>
      </c>
      <c r="BJ747" s="135">
        <v>2</v>
      </c>
      <c r="BK747" s="135">
        <v>2</v>
      </c>
      <c r="BL747" s="135">
        <v>2</v>
      </c>
      <c r="BM747" s="135">
        <v>2</v>
      </c>
      <c r="BN747" s="169">
        <f t="shared" si="275"/>
        <v>2</v>
      </c>
      <c r="BO747" s="148">
        <v>2</v>
      </c>
      <c r="BP747" s="148">
        <v>2</v>
      </c>
      <c r="BQ747" s="148">
        <v>2</v>
      </c>
      <c r="BR747" s="148">
        <v>2</v>
      </c>
      <c r="BS747" s="169">
        <f t="shared" si="276"/>
        <v>2</v>
      </c>
      <c r="BT747" s="148">
        <v>2</v>
      </c>
      <c r="BU747" s="148">
        <v>2</v>
      </c>
      <c r="BV747" s="148">
        <v>2</v>
      </c>
      <c r="BW747" s="148">
        <v>2</v>
      </c>
      <c r="BX747" s="169">
        <f t="shared" si="277"/>
        <v>2</v>
      </c>
      <c r="BY747" s="148">
        <v>2</v>
      </c>
      <c r="BZ747" s="148">
        <v>2</v>
      </c>
      <c r="CA747" s="148">
        <v>2</v>
      </c>
      <c r="CB747" s="169">
        <f t="shared" si="278"/>
        <v>2</v>
      </c>
      <c r="CC747" s="148">
        <v>2</v>
      </c>
      <c r="CD747" s="148">
        <v>2</v>
      </c>
      <c r="CE747" s="148">
        <v>2</v>
      </c>
      <c r="CF747" s="148"/>
      <c r="CG747" s="148"/>
      <c r="CH747" s="169">
        <f t="shared" si="279"/>
        <v>2</v>
      </c>
    </row>
    <row r="748" spans="1:86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281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282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283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280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268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269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270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271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272"/>
        <v>30</v>
      </c>
      <c r="AY748" s="135">
        <v>30</v>
      </c>
      <c r="AZ748" s="135">
        <v>30</v>
      </c>
      <c r="BA748" s="135">
        <v>30</v>
      </c>
      <c r="BB748" s="135">
        <v>30</v>
      </c>
      <c r="BC748" s="169">
        <f t="shared" si="273"/>
        <v>30</v>
      </c>
      <c r="BD748" s="135">
        <v>30</v>
      </c>
      <c r="BE748" s="135">
        <v>30</v>
      </c>
      <c r="BF748" s="135">
        <v>30</v>
      </c>
      <c r="BG748" s="135">
        <v>30</v>
      </c>
      <c r="BH748" s="169">
        <f t="shared" si="274"/>
        <v>30</v>
      </c>
      <c r="BI748" s="135">
        <v>30</v>
      </c>
      <c r="BJ748" s="135">
        <v>30</v>
      </c>
      <c r="BK748" s="135">
        <v>30</v>
      </c>
      <c r="BL748" s="135">
        <v>30</v>
      </c>
      <c r="BM748" s="135">
        <v>30</v>
      </c>
      <c r="BN748" s="169">
        <f t="shared" si="275"/>
        <v>30</v>
      </c>
      <c r="BO748" s="148">
        <v>30</v>
      </c>
      <c r="BP748" s="148">
        <v>30</v>
      </c>
      <c r="BQ748" s="148">
        <v>30</v>
      </c>
      <c r="BR748" s="148">
        <v>30</v>
      </c>
      <c r="BS748" s="169">
        <f t="shared" si="276"/>
        <v>30</v>
      </c>
      <c r="BT748" s="148">
        <v>30</v>
      </c>
      <c r="BU748" s="148">
        <v>30</v>
      </c>
      <c r="BV748" s="148">
        <v>30</v>
      </c>
      <c r="BW748" s="148">
        <v>30</v>
      </c>
      <c r="BX748" s="169">
        <f t="shared" si="277"/>
        <v>30</v>
      </c>
      <c r="BY748" s="148">
        <v>30</v>
      </c>
      <c r="BZ748" s="148">
        <v>30</v>
      </c>
      <c r="CA748" s="148">
        <v>30</v>
      </c>
      <c r="CB748" s="169">
        <f t="shared" si="278"/>
        <v>30</v>
      </c>
      <c r="CC748" s="148">
        <v>30</v>
      </c>
      <c r="CD748" s="148">
        <v>30</v>
      </c>
      <c r="CE748" s="148">
        <v>30</v>
      </c>
      <c r="CF748" s="148"/>
      <c r="CG748" s="148"/>
      <c r="CH748" s="169">
        <f t="shared" si="279"/>
        <v>30</v>
      </c>
    </row>
    <row r="749" spans="1:86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281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282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283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280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268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269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270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271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272"/>
        <v>7.8250000000000002</v>
      </c>
      <c r="AY749" s="135">
        <v>7.2</v>
      </c>
      <c r="AZ749" s="135">
        <v>7.2</v>
      </c>
      <c r="BA749" s="135">
        <v>6.9</v>
      </c>
      <c r="BB749" s="135">
        <v>6.5</v>
      </c>
      <c r="BC749" s="169">
        <f t="shared" si="273"/>
        <v>6.95</v>
      </c>
      <c r="BD749" s="135">
        <v>6.6</v>
      </c>
      <c r="BE749" s="135">
        <v>6.7</v>
      </c>
      <c r="BF749" s="135">
        <v>7.3</v>
      </c>
      <c r="BG749" s="135">
        <v>8.3000000000000007</v>
      </c>
      <c r="BH749" s="169">
        <f t="shared" si="274"/>
        <v>7.2250000000000005</v>
      </c>
      <c r="BI749" s="135">
        <v>8.5</v>
      </c>
      <c r="BJ749" s="135">
        <v>8.8000000000000007</v>
      </c>
      <c r="BK749" s="135">
        <v>8</v>
      </c>
      <c r="BL749" s="135">
        <v>8</v>
      </c>
      <c r="BM749" s="135">
        <v>6.9</v>
      </c>
      <c r="BN749" s="169">
        <f t="shared" si="275"/>
        <v>8.0399999999999991</v>
      </c>
      <c r="BO749" s="148">
        <v>6.9</v>
      </c>
      <c r="BP749" s="148">
        <v>6.6</v>
      </c>
      <c r="BQ749" s="148">
        <v>6.6</v>
      </c>
      <c r="BR749" s="148">
        <v>6.6</v>
      </c>
      <c r="BS749" s="169">
        <f t="shared" si="276"/>
        <v>6.6750000000000007</v>
      </c>
      <c r="BT749" s="148">
        <v>6.6</v>
      </c>
      <c r="BU749" s="148">
        <v>6.5</v>
      </c>
      <c r="BV749" s="148">
        <v>6.5</v>
      </c>
      <c r="BW749" s="148">
        <v>6.5</v>
      </c>
      <c r="BX749" s="169">
        <f t="shared" si="277"/>
        <v>6.5250000000000004</v>
      </c>
      <c r="BY749" s="148">
        <v>6.6</v>
      </c>
      <c r="BZ749" s="148">
        <v>6.6</v>
      </c>
      <c r="CA749" s="148">
        <v>6.65</v>
      </c>
      <c r="CB749" s="169">
        <f t="shared" si="278"/>
        <v>6.6166666666666671</v>
      </c>
      <c r="CC749" s="148">
        <v>6.5</v>
      </c>
      <c r="CD749" s="148">
        <v>6.5</v>
      </c>
      <c r="CE749" s="148">
        <v>6.5</v>
      </c>
      <c r="CF749" s="148"/>
      <c r="CG749" s="148"/>
      <c r="CH749" s="169">
        <f t="shared" si="279"/>
        <v>6.5</v>
      </c>
    </row>
    <row r="750" spans="1:86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281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282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283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280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268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269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270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271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272"/>
        <v>10.624999999999998</v>
      </c>
      <c r="AY750" s="135">
        <v>10.4</v>
      </c>
      <c r="AZ750" s="135">
        <v>10.4</v>
      </c>
      <c r="BA750" s="135">
        <v>10.3</v>
      </c>
      <c r="BB750" s="135">
        <v>10.3</v>
      </c>
      <c r="BC750" s="169">
        <f t="shared" si="273"/>
        <v>10.350000000000001</v>
      </c>
      <c r="BD750" s="135">
        <v>10.5</v>
      </c>
      <c r="BE750" s="135">
        <v>10.4</v>
      </c>
      <c r="BF750" s="135">
        <v>10.4</v>
      </c>
      <c r="BG750" s="135">
        <v>10.6</v>
      </c>
      <c r="BH750" s="169">
        <f t="shared" si="274"/>
        <v>10.475</v>
      </c>
      <c r="BI750" s="135">
        <v>10.6</v>
      </c>
      <c r="BJ750" s="135">
        <v>10.6</v>
      </c>
      <c r="BK750" s="135">
        <v>10.6</v>
      </c>
      <c r="BL750" s="135">
        <v>10.6</v>
      </c>
      <c r="BM750" s="135">
        <v>10.5</v>
      </c>
      <c r="BN750" s="169">
        <f t="shared" si="275"/>
        <v>10.58</v>
      </c>
      <c r="BO750" s="148">
        <v>10.5</v>
      </c>
      <c r="BP750" s="148">
        <v>10.5</v>
      </c>
      <c r="BQ750" s="148">
        <v>10.5</v>
      </c>
      <c r="BR750" s="148">
        <v>10.5</v>
      </c>
      <c r="BS750" s="169">
        <f t="shared" si="276"/>
        <v>10.5</v>
      </c>
      <c r="BT750" s="148">
        <v>10.5</v>
      </c>
      <c r="BU750" s="148">
        <v>10.5</v>
      </c>
      <c r="BV750" s="148">
        <v>10</v>
      </c>
      <c r="BW750" s="148">
        <v>10</v>
      </c>
      <c r="BX750" s="169">
        <f t="shared" si="277"/>
        <v>10.25</v>
      </c>
      <c r="BY750" s="148">
        <v>10</v>
      </c>
      <c r="BZ750" s="148">
        <v>10.4</v>
      </c>
      <c r="CA750" s="148">
        <v>10.45</v>
      </c>
      <c r="CB750" s="169">
        <f t="shared" si="278"/>
        <v>10.283333333333333</v>
      </c>
      <c r="CC750" s="148">
        <v>10.45</v>
      </c>
      <c r="CD750" s="148">
        <v>10.45</v>
      </c>
      <c r="CE750" s="148">
        <v>10.199999999999999</v>
      </c>
      <c r="CF750" s="148"/>
      <c r="CG750" s="148"/>
      <c r="CH750" s="169">
        <f t="shared" si="279"/>
        <v>10.366666666666665</v>
      </c>
    </row>
    <row r="751" spans="1:86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281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282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283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280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268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269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270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271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272"/>
        <v>10.5</v>
      </c>
      <c r="AY751" s="135">
        <v>10.5</v>
      </c>
      <c r="AZ751" s="135">
        <v>10.5</v>
      </c>
      <c r="BA751" s="135">
        <v>10.5</v>
      </c>
      <c r="BB751" s="135">
        <v>10.5</v>
      </c>
      <c r="BC751" s="169">
        <f t="shared" si="273"/>
        <v>10.5</v>
      </c>
      <c r="BD751" s="135">
        <v>10.6</v>
      </c>
      <c r="BE751" s="135">
        <v>10.5</v>
      </c>
      <c r="BF751" s="135">
        <v>10.6</v>
      </c>
      <c r="BG751" s="135">
        <v>10.8</v>
      </c>
      <c r="BH751" s="169">
        <f t="shared" si="274"/>
        <v>10.625</v>
      </c>
      <c r="BI751" s="135">
        <v>10.9</v>
      </c>
      <c r="BJ751" s="135">
        <v>10.9</v>
      </c>
      <c r="BK751" s="135">
        <v>10.9</v>
      </c>
      <c r="BL751" s="135">
        <v>10.9</v>
      </c>
      <c r="BM751" s="135">
        <v>10.6</v>
      </c>
      <c r="BN751" s="169">
        <f t="shared" si="275"/>
        <v>10.84</v>
      </c>
      <c r="BO751" s="148">
        <v>10.6</v>
      </c>
      <c r="BP751" s="148">
        <v>10.6</v>
      </c>
      <c r="BQ751" s="148">
        <v>10.6</v>
      </c>
      <c r="BR751" s="148">
        <v>10.6</v>
      </c>
      <c r="BS751" s="169">
        <f t="shared" si="276"/>
        <v>10.6</v>
      </c>
      <c r="BT751" s="148">
        <v>10.6</v>
      </c>
      <c r="BU751" s="148">
        <v>10.6</v>
      </c>
      <c r="BV751" s="148">
        <v>10.6</v>
      </c>
      <c r="BW751" s="148">
        <v>10.6</v>
      </c>
      <c r="BX751" s="169">
        <f t="shared" si="277"/>
        <v>10.6</v>
      </c>
      <c r="BY751" s="148">
        <v>10.4</v>
      </c>
      <c r="BZ751" s="148">
        <v>10.6</v>
      </c>
      <c r="CA751" s="148">
        <v>10.62</v>
      </c>
      <c r="CB751" s="169">
        <f t="shared" si="278"/>
        <v>10.54</v>
      </c>
      <c r="CC751" s="148">
        <v>10.5</v>
      </c>
      <c r="CD751" s="148">
        <v>10.5</v>
      </c>
      <c r="CE751" s="148">
        <v>10.5</v>
      </c>
      <c r="CF751" s="148"/>
      <c r="CG751" s="148"/>
      <c r="CH751" s="169">
        <f t="shared" si="279"/>
        <v>10.5</v>
      </c>
    </row>
    <row r="752" spans="1:86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  <c r="BD752" s="135"/>
      <c r="BE752" s="135"/>
      <c r="BF752" s="135"/>
      <c r="BG752" s="135"/>
      <c r="BH752" s="169"/>
      <c r="BI752" s="135"/>
      <c r="BJ752" s="135"/>
      <c r="BK752" s="135"/>
      <c r="BL752" s="135"/>
      <c r="BM752" s="135"/>
      <c r="BN752" s="169"/>
      <c r="BO752" s="148"/>
      <c r="BP752" s="148"/>
      <c r="BQ752" s="148"/>
      <c r="BR752" s="148"/>
      <c r="BS752" s="169"/>
      <c r="BT752" s="148"/>
      <c r="BU752" s="148"/>
      <c r="BV752" s="148"/>
      <c r="BW752" s="148"/>
      <c r="BX752" s="169"/>
      <c r="BY752" s="148"/>
      <c r="BZ752" s="148"/>
      <c r="CA752" s="148"/>
      <c r="CB752" s="169"/>
      <c r="CC752" s="148"/>
      <c r="CD752" s="148"/>
      <c r="CE752" s="148"/>
      <c r="CF752" s="148"/>
      <c r="CG752" s="148"/>
      <c r="CH752" s="169"/>
    </row>
    <row r="753" spans="1:86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281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282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283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280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>
        <v>10.6</v>
      </c>
      <c r="BC753" s="169">
        <f>AVERAGE(AY753:BB753)</f>
        <v>10.605</v>
      </c>
      <c r="BD753" s="141">
        <v>10.6</v>
      </c>
      <c r="BE753" s="141">
        <v>10.59</v>
      </c>
      <c r="BF753" s="141">
        <v>10.61</v>
      </c>
      <c r="BG753" s="141">
        <v>10.63</v>
      </c>
      <c r="BH753" s="169">
        <f>AVERAGE(BD753:BG753)</f>
        <v>10.6075</v>
      </c>
      <c r="BI753" s="141">
        <v>10.85</v>
      </c>
      <c r="BJ753" s="141">
        <v>10.85</v>
      </c>
      <c r="BK753" s="141">
        <v>10.83</v>
      </c>
      <c r="BL753" s="141">
        <v>10.83</v>
      </c>
      <c r="BM753" s="141">
        <v>10.85</v>
      </c>
      <c r="BN753" s="169">
        <f>AVERAGE(BI753:BM753)</f>
        <v>10.842000000000001</v>
      </c>
      <c r="BO753" s="270">
        <v>10.85</v>
      </c>
      <c r="BP753" s="270">
        <v>10.85</v>
      </c>
      <c r="BQ753" s="270">
        <v>10.85</v>
      </c>
      <c r="BR753" s="270">
        <v>10.85</v>
      </c>
      <c r="BS753" s="169">
        <f>AVERAGE(BO753:BR753)</f>
        <v>10.85</v>
      </c>
      <c r="BT753" s="270">
        <v>10.85</v>
      </c>
      <c r="BU753" s="270">
        <v>10.85</v>
      </c>
      <c r="BV753" s="270">
        <v>10.85</v>
      </c>
      <c r="BW753" s="270">
        <v>10.85</v>
      </c>
      <c r="BX753" s="169">
        <f>AVERAGE(BT753:BW753)</f>
        <v>10.85</v>
      </c>
      <c r="BY753" s="270">
        <v>10.85</v>
      </c>
      <c r="BZ753" s="270">
        <v>10.85</v>
      </c>
      <c r="CA753" s="270">
        <v>10.85</v>
      </c>
      <c r="CB753" s="169">
        <f>AVERAGE(BY753:CA753)</f>
        <v>10.85</v>
      </c>
      <c r="CC753" s="270">
        <v>10.85</v>
      </c>
      <c r="CD753" s="270">
        <v>10.82</v>
      </c>
      <c r="CE753" s="270">
        <v>10.82</v>
      </c>
      <c r="CF753" s="270"/>
      <c r="CG753" s="270"/>
      <c r="CH753" s="169">
        <f>AVERAGE(CC753:CG753)</f>
        <v>10.83</v>
      </c>
    </row>
    <row r="754" spans="1:86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281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282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283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280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>
        <v>10.68</v>
      </c>
      <c r="BC754" s="169">
        <f>AVERAGE(AY754:BB754)</f>
        <v>10.682499999999999</v>
      </c>
      <c r="BD754" s="135">
        <v>10.68</v>
      </c>
      <c r="BE754" s="135">
        <v>10.67</v>
      </c>
      <c r="BF754" s="135">
        <v>10.69</v>
      </c>
      <c r="BG754" s="135">
        <v>10.71</v>
      </c>
      <c r="BH754" s="169">
        <f>AVERAGE(BD754:BG754)</f>
        <v>10.6875</v>
      </c>
      <c r="BI754" s="135">
        <v>10.95</v>
      </c>
      <c r="BJ754" s="135">
        <v>10.95</v>
      </c>
      <c r="BK754" s="135">
        <v>10.93</v>
      </c>
      <c r="BL754" s="135">
        <v>10.93</v>
      </c>
      <c r="BM754" s="135">
        <v>10.95</v>
      </c>
      <c r="BN754" s="169">
        <f>AVERAGE(BI754:BM754)</f>
        <v>10.941999999999998</v>
      </c>
      <c r="BO754" s="148">
        <v>10.95</v>
      </c>
      <c r="BP754" s="148">
        <v>10.95</v>
      </c>
      <c r="BQ754" s="148">
        <v>10.95</v>
      </c>
      <c r="BR754" s="148">
        <v>10.95</v>
      </c>
      <c r="BS754" s="169">
        <f>AVERAGE(BO754:BR754)</f>
        <v>10.95</v>
      </c>
      <c r="BT754" s="148">
        <v>10.95</v>
      </c>
      <c r="BU754" s="148">
        <v>10.95</v>
      </c>
      <c r="BV754" s="148">
        <v>10.95</v>
      </c>
      <c r="BW754" s="148">
        <v>10.95</v>
      </c>
      <c r="BX754" s="169">
        <f>AVERAGE(BT754:BW754)</f>
        <v>10.95</v>
      </c>
      <c r="BY754" s="148">
        <v>10.95</v>
      </c>
      <c r="BZ754" s="148">
        <v>10.95</v>
      </c>
      <c r="CA754" s="148">
        <v>10.95</v>
      </c>
      <c r="CB754" s="169">
        <f>AVERAGE(BY754:CA754)</f>
        <v>10.949999999999998</v>
      </c>
      <c r="CC754" s="148">
        <v>10.95</v>
      </c>
      <c r="CD754" s="148">
        <v>10.92</v>
      </c>
      <c r="CE754" s="148">
        <v>10.92</v>
      </c>
      <c r="CF754" s="148"/>
      <c r="CG754" s="148"/>
      <c r="CH754" s="169">
        <f>AVERAGE(CC754:CG754)</f>
        <v>10.93</v>
      </c>
    </row>
    <row r="755" spans="1:86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86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86" ht="18.75" customHeight="1" x14ac:dyDescent="0.3"/>
    <row r="758" spans="1:86" ht="18" x14ac:dyDescent="0.25">
      <c r="A758" s="282" t="s">
        <v>45</v>
      </c>
      <c r="B758" s="282"/>
      <c r="C758" s="283"/>
      <c r="D758" s="283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  <c r="AC758" s="282"/>
      <c r="AD758" s="282"/>
      <c r="AE758" s="282"/>
      <c r="AF758" s="282"/>
      <c r="AG758" s="282"/>
      <c r="AH758" s="282"/>
      <c r="AI758" s="282"/>
      <c r="AJ758" s="282"/>
      <c r="AK758" s="282"/>
      <c r="AL758" s="282"/>
      <c r="AM758" s="282"/>
      <c r="AN758" s="282"/>
      <c r="AO758" s="282"/>
      <c r="AP758" s="282"/>
      <c r="AQ758" s="282"/>
      <c r="AR758" s="282"/>
      <c r="AS758" s="282"/>
      <c r="AT758" s="282"/>
      <c r="AU758" s="282"/>
      <c r="AV758" s="282"/>
      <c r="AW758" s="282"/>
      <c r="AX758" s="282"/>
      <c r="AY758" s="282"/>
      <c r="AZ758" s="282"/>
      <c r="BA758" s="282"/>
      <c r="BB758" s="282"/>
      <c r="BC758" s="282"/>
      <c r="BD758" s="282"/>
      <c r="BE758" s="282"/>
      <c r="BF758" s="282"/>
      <c r="BG758" s="282"/>
      <c r="BH758" s="282"/>
      <c r="BI758" s="282"/>
      <c r="BJ758" s="282"/>
      <c r="BK758" s="282"/>
      <c r="BL758" s="282"/>
      <c r="BM758" s="282"/>
      <c r="BN758" s="282"/>
      <c r="BO758" s="282"/>
      <c r="BP758" s="282"/>
      <c r="BQ758" s="282"/>
      <c r="BR758" s="282"/>
      <c r="BS758" s="282"/>
      <c r="BT758" s="282"/>
      <c r="BU758" s="282"/>
      <c r="BV758" s="282"/>
      <c r="BW758" s="282"/>
      <c r="BX758" s="282"/>
      <c r="BY758" s="282"/>
      <c r="BZ758" s="282"/>
      <c r="CA758" s="282"/>
      <c r="CB758" s="282"/>
      <c r="CC758" s="282"/>
      <c r="CD758" s="282"/>
      <c r="CE758" s="282"/>
      <c r="CF758" s="282"/>
      <c r="CG758" s="282"/>
      <c r="CH758" s="282"/>
    </row>
    <row r="759" spans="1:86" ht="18.75" customHeight="1" x14ac:dyDescent="0.3">
      <c r="A759" s="217"/>
      <c r="B759" s="197"/>
      <c r="C759" s="279" t="s">
        <v>54</v>
      </c>
      <c r="D759" s="280"/>
      <c r="E759" s="280"/>
      <c r="F759" s="280"/>
      <c r="G759" s="280"/>
      <c r="H759" s="280"/>
      <c r="I759" s="280"/>
      <c r="J759" s="280"/>
      <c r="K759" s="280"/>
      <c r="L759" s="280"/>
      <c r="M759" s="280"/>
      <c r="N759" s="280"/>
      <c r="O759" s="280"/>
      <c r="P759" s="280"/>
      <c r="Q759" s="280"/>
      <c r="R759" s="280"/>
      <c r="S759" s="280"/>
      <c r="T759" s="280"/>
      <c r="U759" s="280"/>
      <c r="V759" s="280"/>
      <c r="W759" s="280"/>
      <c r="X759" s="280"/>
      <c r="Y759" s="280"/>
      <c r="Z759" s="280"/>
      <c r="AA759" s="280"/>
      <c r="AB759" s="280"/>
      <c r="AC759" s="280"/>
      <c r="AD759" s="280"/>
      <c r="AE759" s="280"/>
      <c r="AF759" s="280"/>
      <c r="AG759" s="280"/>
      <c r="AH759" s="280"/>
      <c r="AI759" s="280"/>
      <c r="AJ759" s="280"/>
      <c r="AK759" s="280"/>
      <c r="AL759" s="280"/>
      <c r="AM759" s="280"/>
      <c r="AN759" s="280"/>
      <c r="AO759" s="280"/>
      <c r="AP759" s="280"/>
      <c r="AQ759" s="280"/>
      <c r="AR759" s="280"/>
      <c r="AS759" s="280"/>
      <c r="AT759" s="280"/>
      <c r="AU759" s="280"/>
      <c r="AV759" s="280"/>
      <c r="AW759" s="280"/>
      <c r="AX759" s="280"/>
      <c r="AY759" s="280"/>
      <c r="AZ759" s="280"/>
      <c r="BA759" s="280"/>
      <c r="BB759" s="280"/>
      <c r="BC759" s="280"/>
      <c r="BD759" s="280"/>
      <c r="BE759" s="280"/>
      <c r="BF759" s="280"/>
      <c r="BG759" s="280"/>
      <c r="BH759" s="280"/>
      <c r="BI759" s="280"/>
      <c r="BJ759" s="280"/>
      <c r="BK759" s="280"/>
      <c r="BL759" s="280"/>
      <c r="BM759" s="280"/>
      <c r="BN759" s="280"/>
      <c r="BO759" s="280"/>
      <c r="BP759" s="280"/>
      <c r="BQ759" s="280"/>
      <c r="BR759" s="280"/>
      <c r="BS759" s="280"/>
      <c r="BT759" s="280"/>
      <c r="BU759" s="280"/>
      <c r="BV759" s="281"/>
      <c r="BW759" s="279"/>
      <c r="BX759" s="280"/>
      <c r="BY759" s="280"/>
      <c r="BZ759" s="280"/>
      <c r="CA759" s="280"/>
      <c r="CB759" s="280"/>
      <c r="CC759" s="280"/>
      <c r="CD759" s="280"/>
      <c r="CE759" s="280"/>
      <c r="CF759" s="280"/>
      <c r="CG759" s="280"/>
      <c r="CH759" s="280"/>
    </row>
    <row r="760" spans="1:86" ht="18.75" customHeight="1" x14ac:dyDescent="0.3">
      <c r="A760" s="218"/>
      <c r="B760" s="198"/>
      <c r="C760" s="291" t="s">
        <v>139</v>
      </c>
      <c r="D760" s="292"/>
      <c r="E760" s="292"/>
      <c r="F760" s="293"/>
      <c r="G760" s="286" t="s">
        <v>123</v>
      </c>
      <c r="H760" s="288" t="s">
        <v>139</v>
      </c>
      <c r="I760" s="289"/>
      <c r="J760" s="289"/>
      <c r="K760" s="290"/>
      <c r="L760" s="286" t="s">
        <v>123</v>
      </c>
      <c r="M760" s="288" t="s">
        <v>139</v>
      </c>
      <c r="N760" s="289"/>
      <c r="O760" s="289"/>
      <c r="P760" s="290"/>
      <c r="Q760" s="286" t="s">
        <v>123</v>
      </c>
      <c r="R760" s="291" t="s">
        <v>139</v>
      </c>
      <c r="S760" s="292"/>
      <c r="T760" s="292"/>
      <c r="U760" s="292"/>
      <c r="V760" s="293"/>
      <c r="W760" s="286" t="s">
        <v>123</v>
      </c>
      <c r="X760" s="291" t="s">
        <v>139</v>
      </c>
      <c r="Y760" s="292"/>
      <c r="Z760" s="292"/>
      <c r="AA760" s="293"/>
      <c r="AB760" s="286" t="s">
        <v>123</v>
      </c>
      <c r="AC760" s="288" t="s">
        <v>139</v>
      </c>
      <c r="AD760" s="289"/>
      <c r="AE760" s="289"/>
      <c r="AF760" s="290"/>
      <c r="AG760" s="286" t="s">
        <v>123</v>
      </c>
      <c r="AH760" s="288" t="s">
        <v>139</v>
      </c>
      <c r="AI760" s="289"/>
      <c r="AJ760" s="289"/>
      <c r="AK760" s="289"/>
      <c r="AL760" s="290"/>
      <c r="AM760" s="286" t="s">
        <v>123</v>
      </c>
      <c r="AN760" s="288" t="s">
        <v>139</v>
      </c>
      <c r="AO760" s="289"/>
      <c r="AP760" s="289"/>
      <c r="AQ760" s="290"/>
      <c r="AR760" s="286" t="s">
        <v>123</v>
      </c>
      <c r="AS760" s="288" t="s">
        <v>139</v>
      </c>
      <c r="AT760" s="289"/>
      <c r="AU760" s="289"/>
      <c r="AV760" s="289"/>
      <c r="AW760" s="253"/>
      <c r="AX760" s="286" t="s">
        <v>123</v>
      </c>
      <c r="AY760" s="288" t="s">
        <v>139</v>
      </c>
      <c r="AZ760" s="289"/>
      <c r="BA760" s="289"/>
      <c r="BB760" s="290"/>
      <c r="BC760" s="286" t="s">
        <v>123</v>
      </c>
      <c r="BD760" s="284" t="s">
        <v>139</v>
      </c>
      <c r="BE760" s="285"/>
      <c r="BF760" s="285"/>
      <c r="BG760" s="285"/>
      <c r="BH760" s="286" t="s">
        <v>123</v>
      </c>
      <c r="BI760" s="284" t="s">
        <v>139</v>
      </c>
      <c r="BJ760" s="285"/>
      <c r="BK760" s="285"/>
      <c r="BL760" s="285"/>
      <c r="BM760" s="285"/>
      <c r="BN760" s="286" t="s">
        <v>123</v>
      </c>
      <c r="BO760" s="284" t="s">
        <v>316</v>
      </c>
      <c r="BP760" s="285"/>
      <c r="BQ760" s="285"/>
      <c r="BR760" s="285"/>
      <c r="BS760" s="286" t="s">
        <v>123</v>
      </c>
      <c r="BT760" s="284" t="s">
        <v>316</v>
      </c>
      <c r="BU760" s="285"/>
      <c r="BV760" s="285"/>
      <c r="BW760" s="285"/>
      <c r="BX760" s="286" t="s">
        <v>123</v>
      </c>
      <c r="BY760" s="284" t="s">
        <v>316</v>
      </c>
      <c r="BZ760" s="285"/>
      <c r="CA760" s="285"/>
      <c r="CB760" s="286" t="s">
        <v>123</v>
      </c>
      <c r="CC760" s="284" t="s">
        <v>316</v>
      </c>
      <c r="CD760" s="285"/>
      <c r="CE760" s="285"/>
      <c r="CF760" s="285"/>
      <c r="CG760" s="285"/>
      <c r="CH760" s="286" t="s">
        <v>123</v>
      </c>
    </row>
    <row r="761" spans="1:86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87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87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87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87"/>
      <c r="X761" s="144" t="str">
        <f>X12</f>
        <v>6.05</v>
      </c>
      <c r="Y761" s="144" t="str">
        <f>Y12</f>
        <v>13.05</v>
      </c>
      <c r="Z761" s="138" t="s">
        <v>281</v>
      </c>
      <c r="AA761" s="138" t="s">
        <v>282</v>
      </c>
      <c r="AB761" s="287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7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7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7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7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7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7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7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7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7"/>
      <c r="BY761" s="138" t="s">
        <v>326</v>
      </c>
      <c r="BZ761" s="138" t="s">
        <v>146</v>
      </c>
      <c r="CA761" s="138" t="s">
        <v>327</v>
      </c>
      <c r="CB761" s="287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7"/>
    </row>
    <row r="762" spans="1:86" ht="18" customHeight="1" x14ac:dyDescent="0.25">
      <c r="A762" s="294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284">AVERAGE(X762:AA762)</f>
        <v>5.25</v>
      </c>
      <c r="AC762" s="144"/>
      <c r="AD762" s="135"/>
      <c r="AE762" s="135"/>
      <c r="AF762" s="135"/>
      <c r="AG762" s="238" t="e">
        <f t="shared" ref="AG762:AG792" si="285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286">AVERAGE(AH762:AL762)</f>
        <v>#DIV/0!</v>
      </c>
      <c r="AN762" s="144"/>
      <c r="AO762" s="135"/>
      <c r="AP762" s="135"/>
      <c r="AQ762" s="135"/>
      <c r="AR762" s="238" t="e">
        <f t="shared" ref="AR762:AR792" si="287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288">AVERAGE(AS762:AV762)</f>
        <v>#DIV/0!</v>
      </c>
      <c r="AY762" s="144"/>
      <c r="AZ762" s="135"/>
      <c r="BA762" s="135"/>
      <c r="BB762" s="135"/>
      <c r="BC762" s="238" t="e">
        <f t="shared" ref="BC762:BC792" si="289">AVERAGE(AY762:BB762)</f>
        <v>#DIV/0!</v>
      </c>
      <c r="BD762" s="144"/>
      <c r="BE762" s="135"/>
      <c r="BF762" s="135"/>
      <c r="BG762" s="135"/>
      <c r="BH762" s="238" t="e">
        <f t="shared" ref="BH762:BH792" si="290">AVERAGE(BD762:BG762)</f>
        <v>#DIV/0!</v>
      </c>
      <c r="BI762" s="144"/>
      <c r="BJ762" s="135"/>
      <c r="BK762" s="135"/>
      <c r="BL762" s="135"/>
      <c r="BM762" s="135"/>
      <c r="BN762" s="238" t="e">
        <f t="shared" ref="BN762:BN792" si="291">AVERAGE(BI762:BM762)</f>
        <v>#DIV/0!</v>
      </c>
      <c r="BO762" s="144"/>
      <c r="BP762" s="135"/>
      <c r="BQ762" s="135"/>
      <c r="BR762" s="135"/>
      <c r="BS762" s="238" t="e">
        <f t="shared" ref="BS762:BS792" si="292">AVERAGE(BO762:BR762)</f>
        <v>#DIV/0!</v>
      </c>
      <c r="BT762" s="144"/>
      <c r="BU762" s="135"/>
      <c r="BV762" s="135"/>
      <c r="BW762" s="135"/>
      <c r="BX762" s="238" t="e">
        <f t="shared" ref="BX762:BX792" si="293">AVERAGE(BT762:BW762)</f>
        <v>#DIV/0!</v>
      </c>
      <c r="BY762" s="144"/>
      <c r="BZ762" s="144"/>
      <c r="CA762" s="135"/>
      <c r="CB762" s="238" t="e">
        <f t="shared" ref="CB762:CB792" si="294">AVERAGE(BY762:CA762)</f>
        <v>#DIV/0!</v>
      </c>
      <c r="CC762" s="144"/>
      <c r="CD762" s="144"/>
      <c r="CE762" s="144"/>
      <c r="CF762" s="144"/>
      <c r="CG762" s="135"/>
      <c r="CH762" s="238" t="e">
        <f t="shared" ref="CH762:CH792" si="295">AVERAGE(CC762:CG762)</f>
        <v>#DIV/0!</v>
      </c>
    </row>
    <row r="763" spans="1:86" ht="18" customHeight="1" x14ac:dyDescent="0.25">
      <c r="A763" s="295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296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284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285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286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287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288"/>
        <v>4</v>
      </c>
      <c r="AY763" s="135">
        <v>4</v>
      </c>
      <c r="AZ763" s="135">
        <v>4</v>
      </c>
      <c r="BA763" s="135">
        <v>4</v>
      </c>
      <c r="BB763" s="135">
        <v>4</v>
      </c>
      <c r="BC763" s="169">
        <f t="shared" si="289"/>
        <v>4</v>
      </c>
      <c r="BD763" s="135">
        <v>4</v>
      </c>
      <c r="BE763" s="135">
        <v>4</v>
      </c>
      <c r="BF763" s="135">
        <v>4</v>
      </c>
      <c r="BG763" s="135">
        <v>4</v>
      </c>
      <c r="BH763" s="169">
        <f t="shared" si="290"/>
        <v>4</v>
      </c>
      <c r="BI763" s="135">
        <v>4.5</v>
      </c>
      <c r="BJ763" s="135">
        <v>4.5</v>
      </c>
      <c r="BK763" s="135">
        <v>4.5</v>
      </c>
      <c r="BL763" s="135">
        <v>4.5</v>
      </c>
      <c r="BM763" s="135">
        <v>4.5</v>
      </c>
      <c r="BN763" s="169">
        <f t="shared" si="291"/>
        <v>4.5</v>
      </c>
      <c r="BO763" s="148">
        <v>4.5</v>
      </c>
      <c r="BP763" s="148">
        <v>5</v>
      </c>
      <c r="BQ763" s="148">
        <v>5</v>
      </c>
      <c r="BR763" s="148">
        <v>5</v>
      </c>
      <c r="BS763" s="169">
        <f t="shared" si="292"/>
        <v>4.875</v>
      </c>
      <c r="BT763" s="148">
        <v>5</v>
      </c>
      <c r="BU763" s="148">
        <v>5.5</v>
      </c>
      <c r="BV763" s="148">
        <v>6.2</v>
      </c>
      <c r="BW763" s="148">
        <v>6.2</v>
      </c>
      <c r="BX763" s="169">
        <f t="shared" si="293"/>
        <v>5.7249999999999996</v>
      </c>
      <c r="BY763" s="148">
        <v>6.2</v>
      </c>
      <c r="BZ763" s="148">
        <v>6</v>
      </c>
      <c r="CA763" s="148">
        <v>5.7</v>
      </c>
      <c r="CB763" s="169">
        <f t="shared" si="294"/>
        <v>5.9666666666666659</v>
      </c>
      <c r="CC763" s="148">
        <v>5.2</v>
      </c>
      <c r="CD763" s="148">
        <v>5.7</v>
      </c>
      <c r="CE763" s="148">
        <v>5.7</v>
      </c>
      <c r="CF763" s="148"/>
      <c r="CG763" s="148"/>
      <c r="CH763" s="169">
        <f t="shared" si="295"/>
        <v>5.5333333333333341</v>
      </c>
    </row>
    <row r="764" spans="1:86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297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298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299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296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284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285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286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287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288"/>
        <v>3</v>
      </c>
      <c r="AY764" s="135">
        <v>4</v>
      </c>
      <c r="AZ764" s="135">
        <v>4</v>
      </c>
      <c r="BA764" s="135">
        <v>5</v>
      </c>
      <c r="BB764" s="135">
        <v>5</v>
      </c>
      <c r="BC764" s="169">
        <f t="shared" si="289"/>
        <v>4.5</v>
      </c>
      <c r="BD764" s="135">
        <v>5</v>
      </c>
      <c r="BE764" s="135">
        <v>3</v>
      </c>
      <c r="BF764" s="135">
        <v>3</v>
      </c>
      <c r="BG764" s="135">
        <v>3</v>
      </c>
      <c r="BH764" s="169">
        <f t="shared" si="290"/>
        <v>3.5</v>
      </c>
      <c r="BI764" s="135">
        <v>3</v>
      </c>
      <c r="BJ764" s="135">
        <v>3</v>
      </c>
      <c r="BK764" s="135">
        <v>3</v>
      </c>
      <c r="BL764" s="135">
        <v>3</v>
      </c>
      <c r="BM764" s="135">
        <v>4.8</v>
      </c>
      <c r="BN764" s="169">
        <f t="shared" si="291"/>
        <v>3.3600000000000003</v>
      </c>
      <c r="BO764" s="148">
        <v>4</v>
      </c>
      <c r="BP764" s="148">
        <v>5</v>
      </c>
      <c r="BQ764" s="148">
        <v>5</v>
      </c>
      <c r="BR764" s="148">
        <v>5</v>
      </c>
      <c r="BS764" s="169">
        <f t="shared" si="292"/>
        <v>4.75</v>
      </c>
      <c r="BT764" s="148">
        <v>5</v>
      </c>
      <c r="BU764" s="148">
        <v>6</v>
      </c>
      <c r="BV764" s="148">
        <v>6</v>
      </c>
      <c r="BW764" s="148">
        <v>6</v>
      </c>
      <c r="BX764" s="169">
        <f t="shared" si="293"/>
        <v>5.75</v>
      </c>
      <c r="BY764" s="148">
        <v>7</v>
      </c>
      <c r="BZ764" s="148">
        <v>7</v>
      </c>
      <c r="CA764" s="148">
        <v>6.5</v>
      </c>
      <c r="CB764" s="169">
        <f t="shared" si="294"/>
        <v>6.833333333333333</v>
      </c>
      <c r="CC764" s="148">
        <v>7</v>
      </c>
      <c r="CD764" s="148">
        <v>7.5</v>
      </c>
      <c r="CE764" s="148">
        <v>7.5</v>
      </c>
      <c r="CF764" s="148"/>
      <c r="CG764" s="148"/>
      <c r="CH764" s="169">
        <f t="shared" si="295"/>
        <v>7.333333333333333</v>
      </c>
    </row>
    <row r="765" spans="1:86" ht="18" customHeight="1" x14ac:dyDescent="0.25">
      <c r="A765" s="294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296"/>
        <v>2.5</v>
      </c>
      <c r="X765" s="135"/>
      <c r="Y765" s="135"/>
      <c r="Z765" s="135"/>
      <c r="AA765" s="135"/>
      <c r="AB765" s="238" t="e">
        <f t="shared" si="284"/>
        <v>#DIV/0!</v>
      </c>
      <c r="AC765" s="135"/>
      <c r="AD765" s="135"/>
      <c r="AE765" s="135"/>
      <c r="AF765" s="135"/>
      <c r="AG765" s="238" t="e">
        <f t="shared" si="285"/>
        <v>#DIV/0!</v>
      </c>
      <c r="AH765" s="135"/>
      <c r="AI765" s="135"/>
      <c r="AJ765" s="135"/>
      <c r="AK765" s="135"/>
      <c r="AL765" s="135"/>
      <c r="AM765" s="238" t="e">
        <f t="shared" si="286"/>
        <v>#DIV/0!</v>
      </c>
      <c r="AN765" s="135"/>
      <c r="AO765" s="135"/>
      <c r="AP765" s="135"/>
      <c r="AQ765" s="135"/>
      <c r="AR765" s="238" t="e">
        <f t="shared" si="287"/>
        <v>#DIV/0!</v>
      </c>
      <c r="AS765" s="135"/>
      <c r="AT765" s="135"/>
      <c r="AU765" s="135"/>
      <c r="AV765" s="135"/>
      <c r="AW765" s="135"/>
      <c r="AX765" s="238" t="e">
        <f t="shared" si="288"/>
        <v>#DIV/0!</v>
      </c>
      <c r="AY765" s="135"/>
      <c r="AZ765" s="135"/>
      <c r="BA765" s="135"/>
      <c r="BB765" s="135"/>
      <c r="BC765" s="238" t="e">
        <f t="shared" si="289"/>
        <v>#DIV/0!</v>
      </c>
      <c r="BD765" s="135"/>
      <c r="BE765" s="135"/>
      <c r="BF765" s="135"/>
      <c r="BG765" s="135"/>
      <c r="BH765" s="238" t="e">
        <f t="shared" si="290"/>
        <v>#DIV/0!</v>
      </c>
      <c r="BI765" s="135"/>
      <c r="BJ765" s="135"/>
      <c r="BK765" s="135"/>
      <c r="BL765" s="135"/>
      <c r="BM765" s="135"/>
      <c r="BN765" s="238" t="e">
        <f t="shared" si="291"/>
        <v>#DIV/0!</v>
      </c>
      <c r="BO765" s="135"/>
      <c r="BP765" s="135"/>
      <c r="BQ765" s="135"/>
      <c r="BR765" s="135"/>
      <c r="BS765" s="238" t="e">
        <f t="shared" si="292"/>
        <v>#DIV/0!</v>
      </c>
      <c r="BT765" s="135"/>
      <c r="BU765" s="135"/>
      <c r="BV765" s="135"/>
      <c r="BW765" s="135"/>
      <c r="BX765" s="238" t="e">
        <f t="shared" si="293"/>
        <v>#DIV/0!</v>
      </c>
      <c r="BY765" s="135"/>
      <c r="BZ765" s="135"/>
      <c r="CA765" s="135"/>
      <c r="CB765" s="238" t="e">
        <f t="shared" si="294"/>
        <v>#DIV/0!</v>
      </c>
      <c r="CC765" s="135"/>
      <c r="CD765" s="135"/>
      <c r="CE765" s="135"/>
      <c r="CF765" s="135"/>
      <c r="CG765" s="135"/>
      <c r="CH765" s="238" t="e">
        <f t="shared" si="295"/>
        <v>#DIV/0!</v>
      </c>
    </row>
    <row r="766" spans="1:86" ht="18" customHeight="1" x14ac:dyDescent="0.25">
      <c r="A766" s="295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297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298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299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296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284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285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286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287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288"/>
        <v>3</v>
      </c>
      <c r="AY766" s="135">
        <v>3</v>
      </c>
      <c r="AZ766" s="135">
        <v>3</v>
      </c>
      <c r="BA766" s="135">
        <v>3</v>
      </c>
      <c r="BB766" s="135">
        <v>3</v>
      </c>
      <c r="BC766" s="169">
        <f t="shared" si="289"/>
        <v>3</v>
      </c>
      <c r="BD766" s="135">
        <v>3</v>
      </c>
      <c r="BE766" s="135">
        <v>3</v>
      </c>
      <c r="BF766" s="135">
        <v>3</v>
      </c>
      <c r="BG766" s="135">
        <v>3</v>
      </c>
      <c r="BH766" s="169">
        <f t="shared" si="290"/>
        <v>3</v>
      </c>
      <c r="BI766" s="135">
        <v>3</v>
      </c>
      <c r="BJ766" s="135">
        <v>3</v>
      </c>
      <c r="BK766" s="135">
        <v>3</v>
      </c>
      <c r="BL766" s="135">
        <v>3</v>
      </c>
      <c r="BM766" s="135">
        <v>3.3</v>
      </c>
      <c r="BN766" s="169">
        <f t="shared" si="291"/>
        <v>3.06</v>
      </c>
      <c r="BO766" s="148">
        <v>3.3</v>
      </c>
      <c r="BP766" s="148">
        <v>3.3</v>
      </c>
      <c r="BQ766" s="148">
        <v>3.3</v>
      </c>
      <c r="BR766" s="148">
        <v>3.3</v>
      </c>
      <c r="BS766" s="169">
        <f t="shared" si="292"/>
        <v>3.3</v>
      </c>
      <c r="BT766" s="148">
        <v>3.3</v>
      </c>
      <c r="BU766" s="148">
        <v>2.5</v>
      </c>
      <c r="BV766" s="148">
        <v>2</v>
      </c>
      <c r="BW766" s="148">
        <v>2</v>
      </c>
      <c r="BX766" s="169">
        <f t="shared" si="293"/>
        <v>2.4500000000000002</v>
      </c>
      <c r="BY766" s="148">
        <v>3</v>
      </c>
      <c r="BZ766" s="148">
        <v>2.5</v>
      </c>
      <c r="CA766" s="148">
        <v>2.5</v>
      </c>
      <c r="CB766" s="169">
        <f t="shared" si="294"/>
        <v>2.6666666666666665</v>
      </c>
      <c r="CC766" s="148">
        <v>3.3</v>
      </c>
      <c r="CD766" s="148">
        <v>3.3</v>
      </c>
      <c r="CE766" s="148">
        <v>3.3</v>
      </c>
      <c r="CF766" s="148"/>
      <c r="CG766" s="148"/>
      <c r="CH766" s="169">
        <f t="shared" si="295"/>
        <v>3.2999999999999994</v>
      </c>
    </row>
    <row r="767" spans="1:86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297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298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299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296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284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285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286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287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288"/>
        <v>4.5</v>
      </c>
      <c r="AY767" s="135">
        <v>4</v>
      </c>
      <c r="AZ767" s="135">
        <v>4</v>
      </c>
      <c r="BA767" s="135">
        <v>3</v>
      </c>
      <c r="BB767" s="135">
        <v>3</v>
      </c>
      <c r="BC767" s="169">
        <f t="shared" si="289"/>
        <v>3.5</v>
      </c>
      <c r="BD767" s="135">
        <v>3</v>
      </c>
      <c r="BE767" s="135">
        <v>2.5</v>
      </c>
      <c r="BF767" s="135">
        <v>2.5</v>
      </c>
      <c r="BG767" s="135">
        <v>2.5</v>
      </c>
      <c r="BH767" s="169">
        <f t="shared" si="290"/>
        <v>2.625</v>
      </c>
      <c r="BI767" s="135">
        <v>2</v>
      </c>
      <c r="BJ767" s="135">
        <v>2</v>
      </c>
      <c r="BK767" s="135">
        <v>2</v>
      </c>
      <c r="BL767" s="135">
        <v>2</v>
      </c>
      <c r="BM767" s="135">
        <v>3.3</v>
      </c>
      <c r="BN767" s="169">
        <f t="shared" si="291"/>
        <v>2.2600000000000002</v>
      </c>
      <c r="BO767" s="148">
        <v>3.3</v>
      </c>
      <c r="BP767" s="148">
        <v>3.3</v>
      </c>
      <c r="BQ767" s="148">
        <v>3.3</v>
      </c>
      <c r="BR767" s="148">
        <v>3.3</v>
      </c>
      <c r="BS767" s="169">
        <f t="shared" si="292"/>
        <v>3.3</v>
      </c>
      <c r="BT767" s="148">
        <v>3.3</v>
      </c>
      <c r="BU767" s="148">
        <v>2.5</v>
      </c>
      <c r="BV767" s="148">
        <v>3</v>
      </c>
      <c r="BW767" s="148">
        <v>2.5</v>
      </c>
      <c r="BX767" s="169">
        <f t="shared" si="293"/>
        <v>2.8250000000000002</v>
      </c>
      <c r="BY767" s="148">
        <v>2.5</v>
      </c>
      <c r="BZ767" s="148">
        <v>3.3</v>
      </c>
      <c r="CA767" s="148">
        <v>3.3</v>
      </c>
      <c r="CB767" s="169">
        <f t="shared" si="294"/>
        <v>3.0333333333333332</v>
      </c>
      <c r="CC767" s="148">
        <v>3.3</v>
      </c>
      <c r="CD767" s="148">
        <v>4.2</v>
      </c>
      <c r="CE767" s="148">
        <v>4.2</v>
      </c>
      <c r="CF767" s="148"/>
      <c r="CG767" s="148"/>
      <c r="CH767" s="169">
        <f t="shared" si="295"/>
        <v>3.9</v>
      </c>
    </row>
    <row r="768" spans="1:86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297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298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299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296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284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285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286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287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288"/>
        <v>7.25</v>
      </c>
      <c r="AY768" s="135">
        <v>8</v>
      </c>
      <c r="AZ768" s="135">
        <v>8</v>
      </c>
      <c r="BA768" s="135">
        <v>7</v>
      </c>
      <c r="BB768" s="135">
        <v>7</v>
      </c>
      <c r="BC768" s="169">
        <f t="shared" si="289"/>
        <v>7.5</v>
      </c>
      <c r="BD768" s="135">
        <v>7</v>
      </c>
      <c r="BE768" s="135">
        <v>10</v>
      </c>
      <c r="BF768" s="135">
        <v>12</v>
      </c>
      <c r="BG768" s="135">
        <v>10</v>
      </c>
      <c r="BH768" s="169">
        <f t="shared" si="290"/>
        <v>9.75</v>
      </c>
      <c r="BI768" s="135">
        <v>10</v>
      </c>
      <c r="BJ768" s="135">
        <v>10</v>
      </c>
      <c r="BK768" s="135">
        <v>12</v>
      </c>
      <c r="BL768" s="135">
        <v>12</v>
      </c>
      <c r="BM768" s="135">
        <v>15</v>
      </c>
      <c r="BN768" s="169">
        <f t="shared" si="291"/>
        <v>11.8</v>
      </c>
      <c r="BO768" s="148">
        <v>18</v>
      </c>
      <c r="BP768" s="148">
        <v>15</v>
      </c>
      <c r="BQ768" s="148">
        <v>15</v>
      </c>
      <c r="BR768" s="148">
        <v>20</v>
      </c>
      <c r="BS768" s="169">
        <f t="shared" si="292"/>
        <v>17</v>
      </c>
      <c r="BT768" s="148">
        <v>20</v>
      </c>
      <c r="BU768" s="148">
        <v>20</v>
      </c>
      <c r="BV768" s="148">
        <v>20</v>
      </c>
      <c r="BW768" s="148">
        <v>18</v>
      </c>
      <c r="BX768" s="169">
        <f t="shared" si="293"/>
        <v>19.5</v>
      </c>
      <c r="BY768" s="148">
        <v>18</v>
      </c>
      <c r="BZ768" s="148">
        <v>20</v>
      </c>
      <c r="CA768" s="148">
        <v>18.7</v>
      </c>
      <c r="CB768" s="169">
        <f t="shared" si="294"/>
        <v>18.900000000000002</v>
      </c>
      <c r="CC768" s="148">
        <v>15.5</v>
      </c>
      <c r="CD768" s="148">
        <v>15</v>
      </c>
      <c r="CE768" s="148">
        <v>10</v>
      </c>
      <c r="CF768" s="148"/>
      <c r="CG768" s="148"/>
      <c r="CH768" s="169">
        <f t="shared" si="295"/>
        <v>13.5</v>
      </c>
    </row>
    <row r="769" spans="1:86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297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298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299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296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284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285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286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287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288"/>
        <v>6.25</v>
      </c>
      <c r="AY769" s="135">
        <v>7</v>
      </c>
      <c r="AZ769" s="135">
        <v>7</v>
      </c>
      <c r="BA769" s="135">
        <v>7</v>
      </c>
      <c r="BB769" s="135">
        <v>7</v>
      </c>
      <c r="BC769" s="169">
        <f t="shared" si="289"/>
        <v>7</v>
      </c>
      <c r="BD769" s="135">
        <v>9</v>
      </c>
      <c r="BE769" s="135">
        <v>10</v>
      </c>
      <c r="BF769" s="135">
        <v>12</v>
      </c>
      <c r="BG769" s="135">
        <v>10</v>
      </c>
      <c r="BH769" s="169">
        <f t="shared" si="290"/>
        <v>10.25</v>
      </c>
      <c r="BI769" s="135">
        <v>10</v>
      </c>
      <c r="BJ769" s="135">
        <v>12</v>
      </c>
      <c r="BK769" s="135">
        <v>12</v>
      </c>
      <c r="BL769" s="135">
        <v>12</v>
      </c>
      <c r="BM769" s="135">
        <v>18</v>
      </c>
      <c r="BN769" s="169">
        <f t="shared" si="291"/>
        <v>12.8</v>
      </c>
      <c r="BO769" s="148">
        <v>15</v>
      </c>
      <c r="BP769" s="148">
        <v>15</v>
      </c>
      <c r="BQ769" s="148">
        <v>15</v>
      </c>
      <c r="BR769" s="148">
        <v>15</v>
      </c>
      <c r="BS769" s="169">
        <f t="shared" si="292"/>
        <v>15</v>
      </c>
      <c r="BT769" s="148">
        <v>15</v>
      </c>
      <c r="BU769" s="148">
        <v>18</v>
      </c>
      <c r="BV769" s="148">
        <v>17</v>
      </c>
      <c r="BW769" s="148">
        <v>15</v>
      </c>
      <c r="BX769" s="169">
        <f t="shared" si="293"/>
        <v>16.25</v>
      </c>
      <c r="BY769" s="148">
        <v>18</v>
      </c>
      <c r="BZ769" s="148">
        <v>20</v>
      </c>
      <c r="CA769" s="148">
        <v>19</v>
      </c>
      <c r="CB769" s="169">
        <f t="shared" si="294"/>
        <v>19</v>
      </c>
      <c r="CC769" s="148">
        <v>15</v>
      </c>
      <c r="CD769" s="148">
        <v>15</v>
      </c>
      <c r="CE769" s="148">
        <v>10</v>
      </c>
      <c r="CF769" s="148"/>
      <c r="CG769" s="148"/>
      <c r="CH769" s="169">
        <f t="shared" si="295"/>
        <v>13.333333333333334</v>
      </c>
    </row>
    <row r="770" spans="1:86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297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298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299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296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284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285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286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287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288"/>
        <v>5</v>
      </c>
      <c r="AY770" s="135">
        <v>5</v>
      </c>
      <c r="AZ770" s="135">
        <v>5</v>
      </c>
      <c r="BA770" s="135">
        <v>5</v>
      </c>
      <c r="BB770" s="135">
        <v>5</v>
      </c>
      <c r="BC770" s="169">
        <f t="shared" si="289"/>
        <v>5</v>
      </c>
      <c r="BD770" s="135">
        <v>5</v>
      </c>
      <c r="BE770" s="135">
        <v>5</v>
      </c>
      <c r="BF770" s="135">
        <v>5</v>
      </c>
      <c r="BG770" s="135">
        <v>5</v>
      </c>
      <c r="BH770" s="169">
        <f t="shared" si="290"/>
        <v>5</v>
      </c>
      <c r="BI770" s="135">
        <v>5</v>
      </c>
      <c r="BJ770" s="135">
        <v>5</v>
      </c>
      <c r="BK770" s="135">
        <v>5</v>
      </c>
      <c r="BL770" s="135">
        <v>5</v>
      </c>
      <c r="BM770" s="135">
        <v>5</v>
      </c>
      <c r="BN770" s="169">
        <f t="shared" si="291"/>
        <v>5</v>
      </c>
      <c r="BO770" s="148">
        <v>5</v>
      </c>
      <c r="BP770" s="148">
        <v>5</v>
      </c>
      <c r="BQ770" s="148">
        <v>5</v>
      </c>
      <c r="BR770" s="148">
        <v>5</v>
      </c>
      <c r="BS770" s="169">
        <f t="shared" si="292"/>
        <v>5</v>
      </c>
      <c r="BT770" s="148">
        <v>5</v>
      </c>
      <c r="BU770" s="148">
        <v>5</v>
      </c>
      <c r="BV770" s="148">
        <v>5</v>
      </c>
      <c r="BW770" s="148">
        <v>5</v>
      </c>
      <c r="BX770" s="169">
        <f t="shared" si="293"/>
        <v>5</v>
      </c>
      <c r="BY770" s="148">
        <v>7</v>
      </c>
      <c r="BZ770" s="148">
        <v>7</v>
      </c>
      <c r="CA770" s="148">
        <v>6.72</v>
      </c>
      <c r="CB770" s="169">
        <f t="shared" si="294"/>
        <v>6.9066666666666663</v>
      </c>
      <c r="CC770" s="148">
        <v>6.72</v>
      </c>
      <c r="CD770" s="148">
        <v>6.72</v>
      </c>
      <c r="CE770" s="148">
        <v>6.72</v>
      </c>
      <c r="CF770" s="148"/>
      <c r="CG770" s="148"/>
      <c r="CH770" s="169">
        <f t="shared" si="295"/>
        <v>6.72</v>
      </c>
    </row>
    <row r="771" spans="1:86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297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298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299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296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284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285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286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287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288"/>
        <v>14</v>
      </c>
      <c r="AY771" s="135">
        <v>14</v>
      </c>
      <c r="AZ771" s="135">
        <v>14</v>
      </c>
      <c r="BA771" s="135">
        <v>14</v>
      </c>
      <c r="BB771" s="135">
        <v>14</v>
      </c>
      <c r="BC771" s="169">
        <f t="shared" si="289"/>
        <v>14</v>
      </c>
      <c r="BD771" s="135">
        <v>13</v>
      </c>
      <c r="BE771" s="135">
        <v>13</v>
      </c>
      <c r="BF771" s="135">
        <v>13</v>
      </c>
      <c r="BG771" s="135">
        <v>13</v>
      </c>
      <c r="BH771" s="169">
        <f t="shared" si="290"/>
        <v>13</v>
      </c>
      <c r="BI771" s="135">
        <v>13</v>
      </c>
      <c r="BJ771" s="135">
        <v>13</v>
      </c>
      <c r="BK771" s="135">
        <v>13</v>
      </c>
      <c r="BL771" s="135">
        <v>13</v>
      </c>
      <c r="BM771" s="135">
        <v>13</v>
      </c>
      <c r="BN771" s="169">
        <f t="shared" si="291"/>
        <v>13</v>
      </c>
      <c r="BO771" s="148">
        <v>13</v>
      </c>
      <c r="BP771" s="148">
        <v>13</v>
      </c>
      <c r="BQ771" s="148">
        <v>13</v>
      </c>
      <c r="BR771" s="148">
        <v>13</v>
      </c>
      <c r="BS771" s="169">
        <f t="shared" si="292"/>
        <v>13</v>
      </c>
      <c r="BT771" s="148">
        <v>13</v>
      </c>
      <c r="BU771" s="148">
        <v>13</v>
      </c>
      <c r="BV771" s="148">
        <v>13</v>
      </c>
      <c r="BW771" s="148">
        <v>13</v>
      </c>
      <c r="BX771" s="169">
        <f t="shared" si="293"/>
        <v>13</v>
      </c>
      <c r="BY771" s="148">
        <v>13</v>
      </c>
      <c r="BZ771" s="148">
        <v>13</v>
      </c>
      <c r="CA771" s="148">
        <v>12.5</v>
      </c>
      <c r="CB771" s="169">
        <f t="shared" si="294"/>
        <v>12.833333333333334</v>
      </c>
      <c r="CC771" s="148">
        <v>12.5</v>
      </c>
      <c r="CD771" s="148">
        <v>12.5</v>
      </c>
      <c r="CE771" s="148">
        <v>12.5</v>
      </c>
      <c r="CF771" s="148"/>
      <c r="CG771" s="148"/>
      <c r="CH771" s="169">
        <f t="shared" si="295"/>
        <v>12.5</v>
      </c>
    </row>
    <row r="772" spans="1:86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297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298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299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296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284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285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286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287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288"/>
        <v>14</v>
      </c>
      <c r="AY772" s="135">
        <v>14</v>
      </c>
      <c r="AZ772" s="135">
        <v>14</v>
      </c>
      <c r="BA772" s="135">
        <v>14</v>
      </c>
      <c r="BB772" s="135">
        <v>14</v>
      </c>
      <c r="BC772" s="169">
        <f t="shared" si="289"/>
        <v>14</v>
      </c>
      <c r="BD772" s="135">
        <v>14</v>
      </c>
      <c r="BE772" s="135">
        <v>14</v>
      </c>
      <c r="BF772" s="135">
        <v>14.5</v>
      </c>
      <c r="BG772" s="135">
        <v>15</v>
      </c>
      <c r="BH772" s="169">
        <f t="shared" si="290"/>
        <v>14.375</v>
      </c>
      <c r="BI772" s="135">
        <v>15</v>
      </c>
      <c r="BJ772" s="135">
        <v>16</v>
      </c>
      <c r="BK772" s="135">
        <v>16</v>
      </c>
      <c r="BL772" s="135">
        <v>16</v>
      </c>
      <c r="BM772" s="135">
        <v>16</v>
      </c>
      <c r="BN772" s="169">
        <f t="shared" si="291"/>
        <v>15.8</v>
      </c>
      <c r="BO772" s="148">
        <v>16</v>
      </c>
      <c r="BP772" s="148">
        <v>16</v>
      </c>
      <c r="BQ772" s="148">
        <v>16</v>
      </c>
      <c r="BR772" s="148">
        <v>17</v>
      </c>
      <c r="BS772" s="169">
        <f t="shared" si="292"/>
        <v>16.25</v>
      </c>
      <c r="BT772" s="148">
        <v>17</v>
      </c>
      <c r="BU772" s="148">
        <v>17</v>
      </c>
      <c r="BV772" s="148">
        <v>17</v>
      </c>
      <c r="BW772" s="148">
        <v>15</v>
      </c>
      <c r="BX772" s="169">
        <f t="shared" si="293"/>
        <v>16.5</v>
      </c>
      <c r="BY772" s="148">
        <v>15</v>
      </c>
      <c r="BZ772" s="148">
        <v>15</v>
      </c>
      <c r="CA772" s="148">
        <v>14.75</v>
      </c>
      <c r="CB772" s="169">
        <f t="shared" si="294"/>
        <v>14.916666666666666</v>
      </c>
      <c r="CC772" s="148">
        <v>14.75</v>
      </c>
      <c r="CD772" s="148">
        <v>14.75</v>
      </c>
      <c r="CE772" s="148">
        <v>14.75</v>
      </c>
      <c r="CF772" s="148"/>
      <c r="CG772" s="148"/>
      <c r="CH772" s="169">
        <f t="shared" si="295"/>
        <v>14.75</v>
      </c>
    </row>
    <row r="773" spans="1:86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297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298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299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296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284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285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286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287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288"/>
        <v>15</v>
      </c>
      <c r="AY773" s="135">
        <v>15</v>
      </c>
      <c r="AZ773" s="135">
        <v>15</v>
      </c>
      <c r="BA773" s="135">
        <v>15</v>
      </c>
      <c r="BB773" s="135">
        <v>15</v>
      </c>
      <c r="BC773" s="169">
        <f t="shared" si="289"/>
        <v>15</v>
      </c>
      <c r="BD773" s="135">
        <v>15</v>
      </c>
      <c r="BE773" s="135">
        <v>15</v>
      </c>
      <c r="BF773" s="135">
        <v>17</v>
      </c>
      <c r="BG773" s="135">
        <v>17</v>
      </c>
      <c r="BH773" s="169">
        <f t="shared" si="290"/>
        <v>16</v>
      </c>
      <c r="BI773" s="135">
        <v>17</v>
      </c>
      <c r="BJ773" s="135">
        <v>17</v>
      </c>
      <c r="BK773" s="135">
        <v>17</v>
      </c>
      <c r="BL773" s="135">
        <v>17</v>
      </c>
      <c r="BM773" s="135">
        <v>17</v>
      </c>
      <c r="BN773" s="169">
        <f t="shared" si="291"/>
        <v>17</v>
      </c>
      <c r="BO773" s="148">
        <v>17</v>
      </c>
      <c r="BP773" s="148">
        <v>17.600000000000001</v>
      </c>
      <c r="BQ773" s="148">
        <v>17.600000000000001</v>
      </c>
      <c r="BR773" s="148">
        <v>18</v>
      </c>
      <c r="BS773" s="169">
        <f t="shared" si="292"/>
        <v>17.55</v>
      </c>
      <c r="BT773" s="148">
        <v>18</v>
      </c>
      <c r="BU773" s="148">
        <v>18</v>
      </c>
      <c r="BV773" s="148">
        <v>18</v>
      </c>
      <c r="BW773" s="148">
        <v>16</v>
      </c>
      <c r="BX773" s="169">
        <f t="shared" si="293"/>
        <v>17.5</v>
      </c>
      <c r="BY773" s="148">
        <v>16</v>
      </c>
      <c r="BZ773" s="148">
        <v>16</v>
      </c>
      <c r="CA773" s="148">
        <v>16.5</v>
      </c>
      <c r="CB773" s="169">
        <f t="shared" si="294"/>
        <v>16.166666666666668</v>
      </c>
      <c r="CC773" s="148">
        <v>18</v>
      </c>
      <c r="CD773" s="148">
        <v>16.5</v>
      </c>
      <c r="CE773" s="148">
        <v>16.5</v>
      </c>
      <c r="CF773" s="148"/>
      <c r="CG773" s="148"/>
      <c r="CH773" s="169">
        <f t="shared" si="295"/>
        <v>17</v>
      </c>
    </row>
    <row r="774" spans="1:86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297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298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299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296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284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285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286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287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288"/>
        <v>86.25</v>
      </c>
      <c r="AY774" s="135">
        <v>90</v>
      </c>
      <c r="AZ774" s="135">
        <v>90</v>
      </c>
      <c r="BA774" s="135">
        <v>90</v>
      </c>
      <c r="BB774" s="135">
        <v>90</v>
      </c>
      <c r="BC774" s="169">
        <f t="shared" si="289"/>
        <v>90</v>
      </c>
      <c r="BD774" s="135">
        <v>90</v>
      </c>
      <c r="BE774" s="135">
        <v>90</v>
      </c>
      <c r="BF774" s="135">
        <v>90</v>
      </c>
      <c r="BG774" s="135">
        <v>90</v>
      </c>
      <c r="BH774" s="169">
        <f t="shared" si="290"/>
        <v>90</v>
      </c>
      <c r="BI774" s="135">
        <v>90</v>
      </c>
      <c r="BJ774" s="135">
        <v>90</v>
      </c>
      <c r="BK774" s="135">
        <v>90</v>
      </c>
      <c r="BL774" s="135">
        <v>90</v>
      </c>
      <c r="BM774" s="135">
        <v>90</v>
      </c>
      <c r="BN774" s="169">
        <f t="shared" si="291"/>
        <v>90</v>
      </c>
      <c r="BO774" s="148">
        <v>90</v>
      </c>
      <c r="BP774" s="148">
        <v>90</v>
      </c>
      <c r="BQ774" s="148">
        <v>90</v>
      </c>
      <c r="BR774" s="148">
        <v>90</v>
      </c>
      <c r="BS774" s="169">
        <f t="shared" si="292"/>
        <v>90</v>
      </c>
      <c r="BT774" s="148">
        <v>90</v>
      </c>
      <c r="BU774" s="148">
        <v>90</v>
      </c>
      <c r="BV774" s="148">
        <v>90</v>
      </c>
      <c r="BW774" s="148">
        <v>90</v>
      </c>
      <c r="BX774" s="169">
        <f t="shared" si="293"/>
        <v>90</v>
      </c>
      <c r="BY774" s="148">
        <v>90</v>
      </c>
      <c r="BZ774" s="148">
        <v>90</v>
      </c>
      <c r="CA774" s="148">
        <v>88.62</v>
      </c>
      <c r="CB774" s="169">
        <f t="shared" si="294"/>
        <v>89.54</v>
      </c>
      <c r="CC774" s="148">
        <v>88.62</v>
      </c>
      <c r="CD774" s="148">
        <v>88.62</v>
      </c>
      <c r="CE774" s="148">
        <v>88.62</v>
      </c>
      <c r="CF774" s="148"/>
      <c r="CG774" s="148"/>
      <c r="CH774" s="169">
        <f t="shared" si="295"/>
        <v>88.62</v>
      </c>
    </row>
    <row r="775" spans="1:86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297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298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299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296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284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285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286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287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288"/>
        <v>90</v>
      </c>
      <c r="AY775" s="135">
        <v>90</v>
      </c>
      <c r="AZ775" s="135">
        <v>90</v>
      </c>
      <c r="BA775" s="135">
        <v>90</v>
      </c>
      <c r="BB775" s="135">
        <v>90</v>
      </c>
      <c r="BC775" s="169">
        <f t="shared" si="289"/>
        <v>90</v>
      </c>
      <c r="BD775" s="135">
        <v>90</v>
      </c>
      <c r="BE775" s="135">
        <v>90</v>
      </c>
      <c r="BF775" s="135">
        <v>90</v>
      </c>
      <c r="BG775" s="135">
        <v>90</v>
      </c>
      <c r="BH775" s="169">
        <f t="shared" si="290"/>
        <v>90</v>
      </c>
      <c r="BI775" s="135">
        <v>90</v>
      </c>
      <c r="BJ775" s="135">
        <v>90</v>
      </c>
      <c r="BK775" s="135">
        <v>90</v>
      </c>
      <c r="BL775" s="135">
        <v>90</v>
      </c>
      <c r="BM775" s="135">
        <v>90</v>
      </c>
      <c r="BN775" s="169">
        <f t="shared" si="291"/>
        <v>90</v>
      </c>
      <c r="BO775" s="148">
        <v>90</v>
      </c>
      <c r="BP775" s="148">
        <v>90</v>
      </c>
      <c r="BQ775" s="148">
        <v>90</v>
      </c>
      <c r="BR775" s="148">
        <v>90</v>
      </c>
      <c r="BS775" s="169">
        <f t="shared" si="292"/>
        <v>90</v>
      </c>
      <c r="BT775" s="148">
        <v>90</v>
      </c>
      <c r="BU775" s="148">
        <v>90</v>
      </c>
      <c r="BV775" s="148">
        <v>90</v>
      </c>
      <c r="BW775" s="148">
        <v>90</v>
      </c>
      <c r="BX775" s="169">
        <f t="shared" si="293"/>
        <v>90</v>
      </c>
      <c r="BY775" s="148">
        <v>90</v>
      </c>
      <c r="BZ775" s="148">
        <v>90</v>
      </c>
      <c r="CA775" s="148">
        <v>90</v>
      </c>
      <c r="CB775" s="169">
        <f t="shared" si="294"/>
        <v>90</v>
      </c>
      <c r="CC775" s="148">
        <v>90</v>
      </c>
      <c r="CD775" s="148">
        <v>90</v>
      </c>
      <c r="CE775" s="148">
        <v>90</v>
      </c>
      <c r="CF775" s="148"/>
      <c r="CG775" s="148"/>
      <c r="CH775" s="169">
        <f t="shared" si="295"/>
        <v>90</v>
      </c>
    </row>
    <row r="776" spans="1:86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297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298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299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296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284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285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286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287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288"/>
        <v>5</v>
      </c>
      <c r="AY776" s="135">
        <v>5</v>
      </c>
      <c r="AZ776" s="135">
        <v>5</v>
      </c>
      <c r="BA776" s="135">
        <v>5</v>
      </c>
      <c r="BB776" s="135">
        <v>5</v>
      </c>
      <c r="BC776" s="169">
        <f t="shared" si="289"/>
        <v>5</v>
      </c>
      <c r="BD776" s="135">
        <v>5</v>
      </c>
      <c r="BE776" s="135">
        <v>5</v>
      </c>
      <c r="BF776" s="135">
        <v>5</v>
      </c>
      <c r="BG776" s="135">
        <v>5</v>
      </c>
      <c r="BH776" s="169">
        <f t="shared" si="290"/>
        <v>5</v>
      </c>
      <c r="BI776" s="135">
        <v>5</v>
      </c>
      <c r="BJ776" s="135">
        <v>5</v>
      </c>
      <c r="BK776" s="135">
        <v>5</v>
      </c>
      <c r="BL776" s="135">
        <v>5</v>
      </c>
      <c r="BM776" s="135">
        <v>5</v>
      </c>
      <c r="BN776" s="169">
        <f t="shared" si="291"/>
        <v>5</v>
      </c>
      <c r="BO776" s="148">
        <v>5</v>
      </c>
      <c r="BP776" s="148">
        <v>5</v>
      </c>
      <c r="BQ776" s="148">
        <v>5</v>
      </c>
      <c r="BR776" s="148">
        <v>5</v>
      </c>
      <c r="BS776" s="169">
        <f t="shared" si="292"/>
        <v>5</v>
      </c>
      <c r="BT776" s="148">
        <v>5</v>
      </c>
      <c r="BU776" s="148">
        <v>5</v>
      </c>
      <c r="BV776" s="148">
        <v>5</v>
      </c>
      <c r="BW776" s="148">
        <v>5</v>
      </c>
      <c r="BX776" s="169">
        <f t="shared" si="293"/>
        <v>5</v>
      </c>
      <c r="BY776" s="148">
        <v>5</v>
      </c>
      <c r="BZ776" s="148">
        <v>5</v>
      </c>
      <c r="CA776" s="148">
        <v>5</v>
      </c>
      <c r="CB776" s="169">
        <f t="shared" si="294"/>
        <v>5</v>
      </c>
      <c r="CC776" s="148">
        <v>5</v>
      </c>
      <c r="CD776" s="148">
        <v>5</v>
      </c>
      <c r="CE776" s="148">
        <v>5</v>
      </c>
      <c r="CF776" s="148"/>
      <c r="CG776" s="148"/>
      <c r="CH776" s="169">
        <f t="shared" si="295"/>
        <v>5</v>
      </c>
    </row>
    <row r="777" spans="1:86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297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298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299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296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284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285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286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287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288"/>
        <v>12.05</v>
      </c>
      <c r="AY777" s="135">
        <v>11.6</v>
      </c>
      <c r="AZ777" s="135">
        <v>11</v>
      </c>
      <c r="BA777" s="135">
        <v>11</v>
      </c>
      <c r="BB777" s="135">
        <v>11</v>
      </c>
      <c r="BC777" s="169">
        <f t="shared" si="289"/>
        <v>11.15</v>
      </c>
      <c r="BD777" s="135">
        <v>11</v>
      </c>
      <c r="BE777" s="135">
        <v>11</v>
      </c>
      <c r="BF777" s="135">
        <v>12</v>
      </c>
      <c r="BG777" s="135">
        <v>12</v>
      </c>
      <c r="BH777" s="169">
        <f t="shared" si="290"/>
        <v>11.5</v>
      </c>
      <c r="BI777" s="135">
        <v>11.6</v>
      </c>
      <c r="BJ777" s="135">
        <v>11.6</v>
      </c>
      <c r="BK777" s="135">
        <v>13.3</v>
      </c>
      <c r="BL777" s="135">
        <v>13.3</v>
      </c>
      <c r="BM777" s="135">
        <v>14</v>
      </c>
      <c r="BN777" s="169">
        <f t="shared" si="291"/>
        <v>12.76</v>
      </c>
      <c r="BO777" s="148">
        <v>14</v>
      </c>
      <c r="BP777" s="148">
        <v>12.3</v>
      </c>
      <c r="BQ777" s="148">
        <v>12.3</v>
      </c>
      <c r="BR777" s="148">
        <v>11.3</v>
      </c>
      <c r="BS777" s="169">
        <f t="shared" si="292"/>
        <v>12.475000000000001</v>
      </c>
      <c r="BT777" s="148">
        <v>11.6</v>
      </c>
      <c r="BU777" s="148">
        <v>11.6</v>
      </c>
      <c r="BV777" s="148">
        <v>11.6</v>
      </c>
      <c r="BW777" s="148">
        <v>12</v>
      </c>
      <c r="BX777" s="169">
        <f t="shared" si="293"/>
        <v>11.7</v>
      </c>
      <c r="BY777" s="148">
        <v>12</v>
      </c>
      <c r="BZ777" s="148">
        <v>12</v>
      </c>
      <c r="CA777" s="148">
        <v>13.25</v>
      </c>
      <c r="CB777" s="169">
        <f t="shared" si="294"/>
        <v>12.416666666666666</v>
      </c>
      <c r="CC777" s="148">
        <v>13.33</v>
      </c>
      <c r="CD777" s="148">
        <v>11.6</v>
      </c>
      <c r="CE777" s="148">
        <v>11.6</v>
      </c>
      <c r="CF777" s="148"/>
      <c r="CG777" s="148"/>
      <c r="CH777" s="169">
        <f t="shared" si="295"/>
        <v>12.176666666666668</v>
      </c>
    </row>
    <row r="778" spans="1:86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297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298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299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296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284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285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286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287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288"/>
        <v>10.5</v>
      </c>
      <c r="AY778" s="135">
        <v>10</v>
      </c>
      <c r="AZ778" s="135">
        <v>10</v>
      </c>
      <c r="BA778" s="135">
        <v>10</v>
      </c>
      <c r="BB778" s="135">
        <v>10</v>
      </c>
      <c r="BC778" s="169">
        <f t="shared" si="289"/>
        <v>10</v>
      </c>
      <c r="BD778" s="135">
        <v>10</v>
      </c>
      <c r="BE778" s="135">
        <v>10</v>
      </c>
      <c r="BF778" s="135">
        <v>10</v>
      </c>
      <c r="BG778" s="135">
        <v>10</v>
      </c>
      <c r="BH778" s="169">
        <f t="shared" si="290"/>
        <v>10</v>
      </c>
      <c r="BI778" s="135">
        <v>10</v>
      </c>
      <c r="BJ778" s="135">
        <v>10</v>
      </c>
      <c r="BK778" s="135">
        <v>10</v>
      </c>
      <c r="BL778" s="135">
        <v>10</v>
      </c>
      <c r="BM778" s="135">
        <v>10</v>
      </c>
      <c r="BN778" s="169">
        <f t="shared" si="291"/>
        <v>10</v>
      </c>
      <c r="BO778" s="148">
        <v>10</v>
      </c>
      <c r="BP778" s="148">
        <v>10</v>
      </c>
      <c r="BQ778" s="148">
        <v>10</v>
      </c>
      <c r="BR778" s="148">
        <v>10</v>
      </c>
      <c r="BS778" s="169">
        <f t="shared" si="292"/>
        <v>10</v>
      </c>
      <c r="BT778" s="148">
        <v>10</v>
      </c>
      <c r="BU778" s="148">
        <v>10</v>
      </c>
      <c r="BV778" s="148">
        <v>10</v>
      </c>
      <c r="BW778" s="148">
        <v>10</v>
      </c>
      <c r="BX778" s="169">
        <f t="shared" si="293"/>
        <v>10</v>
      </c>
      <c r="BY778" s="148">
        <v>10.5</v>
      </c>
      <c r="BZ778" s="148">
        <v>10.5</v>
      </c>
      <c r="CA778" s="148">
        <v>10.5</v>
      </c>
      <c r="CB778" s="169">
        <f t="shared" si="294"/>
        <v>10.5</v>
      </c>
      <c r="CC778" s="148">
        <v>10.5</v>
      </c>
      <c r="CD778" s="148">
        <v>10.5</v>
      </c>
      <c r="CE778" s="148">
        <v>10.5</v>
      </c>
      <c r="CF778" s="148"/>
      <c r="CG778" s="148"/>
      <c r="CH778" s="169">
        <f t="shared" si="295"/>
        <v>10.5</v>
      </c>
    </row>
    <row r="779" spans="1:86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297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298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299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296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284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285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286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287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288"/>
        <v>35</v>
      </c>
      <c r="AY779" s="135">
        <v>35</v>
      </c>
      <c r="AZ779" s="135">
        <v>35</v>
      </c>
      <c r="BA779" s="135">
        <v>35</v>
      </c>
      <c r="BB779" s="135">
        <v>35</v>
      </c>
      <c r="BC779" s="169">
        <f t="shared" si="289"/>
        <v>35</v>
      </c>
      <c r="BD779" s="135">
        <v>35</v>
      </c>
      <c r="BE779" s="135">
        <v>35</v>
      </c>
      <c r="BF779" s="135">
        <v>35</v>
      </c>
      <c r="BG779" s="135">
        <v>35</v>
      </c>
      <c r="BH779" s="169">
        <f t="shared" si="290"/>
        <v>35</v>
      </c>
      <c r="BI779" s="135">
        <v>35</v>
      </c>
      <c r="BJ779" s="135">
        <v>35</v>
      </c>
      <c r="BK779" s="135">
        <v>35</v>
      </c>
      <c r="BL779" s="135">
        <v>35</v>
      </c>
      <c r="BM779" s="135">
        <v>35</v>
      </c>
      <c r="BN779" s="169">
        <f t="shared" si="291"/>
        <v>35</v>
      </c>
      <c r="BO779" s="148">
        <v>35</v>
      </c>
      <c r="BP779" s="148">
        <v>35</v>
      </c>
      <c r="BQ779" s="148">
        <v>35</v>
      </c>
      <c r="BR779" s="148">
        <v>35</v>
      </c>
      <c r="BS779" s="169">
        <f t="shared" si="292"/>
        <v>35</v>
      </c>
      <c r="BT779" s="148">
        <v>35</v>
      </c>
      <c r="BU779" s="148">
        <v>35</v>
      </c>
      <c r="BV779" s="148">
        <v>35</v>
      </c>
      <c r="BW779" s="148">
        <v>35</v>
      </c>
      <c r="BX779" s="169">
        <f t="shared" si="293"/>
        <v>35</v>
      </c>
      <c r="BY779" s="148">
        <v>35</v>
      </c>
      <c r="BZ779" s="148">
        <v>35</v>
      </c>
      <c r="CA779" s="148">
        <v>35</v>
      </c>
      <c r="CB779" s="169">
        <f t="shared" si="294"/>
        <v>35</v>
      </c>
      <c r="CC779" s="148">
        <v>35</v>
      </c>
      <c r="CD779" s="148">
        <v>35</v>
      </c>
      <c r="CE779" s="148">
        <v>35</v>
      </c>
      <c r="CF779" s="148"/>
      <c r="CG779" s="148"/>
      <c r="CH779" s="169">
        <f t="shared" si="295"/>
        <v>35</v>
      </c>
    </row>
    <row r="780" spans="1:86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297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298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299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296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284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285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286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287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288"/>
        <v>35</v>
      </c>
      <c r="AY780" s="135">
        <v>35</v>
      </c>
      <c r="AZ780" s="135">
        <v>35</v>
      </c>
      <c r="BA780" s="135">
        <v>35</v>
      </c>
      <c r="BB780" s="135">
        <v>35</v>
      </c>
      <c r="BC780" s="169">
        <f t="shared" si="289"/>
        <v>35</v>
      </c>
      <c r="BD780" s="135">
        <v>35</v>
      </c>
      <c r="BE780" s="135">
        <v>35</v>
      </c>
      <c r="BF780" s="135">
        <v>35</v>
      </c>
      <c r="BG780" s="135">
        <v>35</v>
      </c>
      <c r="BH780" s="169">
        <f t="shared" si="290"/>
        <v>35</v>
      </c>
      <c r="BI780" s="135">
        <v>35</v>
      </c>
      <c r="BJ780" s="135">
        <v>35</v>
      </c>
      <c r="BK780" s="135">
        <v>35</v>
      </c>
      <c r="BL780" s="135">
        <v>35</v>
      </c>
      <c r="BM780" s="135">
        <v>35</v>
      </c>
      <c r="BN780" s="169">
        <f t="shared" si="291"/>
        <v>35</v>
      </c>
      <c r="BO780" s="148">
        <v>35</v>
      </c>
      <c r="BP780" s="148">
        <v>35</v>
      </c>
      <c r="BQ780" s="148">
        <v>35</v>
      </c>
      <c r="BR780" s="148">
        <v>35</v>
      </c>
      <c r="BS780" s="169">
        <f t="shared" si="292"/>
        <v>35</v>
      </c>
      <c r="BT780" s="148">
        <v>35</v>
      </c>
      <c r="BU780" s="148">
        <v>35</v>
      </c>
      <c r="BV780" s="148">
        <v>35</v>
      </c>
      <c r="BW780" s="148">
        <v>35</v>
      </c>
      <c r="BX780" s="169">
        <f t="shared" si="293"/>
        <v>35</v>
      </c>
      <c r="BY780" s="148">
        <v>35</v>
      </c>
      <c r="BZ780" s="148">
        <v>35</v>
      </c>
      <c r="CA780" s="148">
        <v>35</v>
      </c>
      <c r="CB780" s="169">
        <f t="shared" si="294"/>
        <v>35</v>
      </c>
      <c r="CC780" s="148">
        <v>35</v>
      </c>
      <c r="CD780" s="148">
        <v>35</v>
      </c>
      <c r="CE780" s="148">
        <v>35</v>
      </c>
      <c r="CF780" s="148"/>
      <c r="CG780" s="148"/>
      <c r="CH780" s="169">
        <f t="shared" si="295"/>
        <v>35</v>
      </c>
    </row>
    <row r="781" spans="1:86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297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298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299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296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284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285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286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287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288"/>
        <v>5.35</v>
      </c>
      <c r="AY781" s="135">
        <v>5.4</v>
      </c>
      <c r="AZ781" s="135">
        <v>5.4</v>
      </c>
      <c r="BA781" s="135">
        <v>5.4</v>
      </c>
      <c r="BB781" s="135">
        <v>5.4</v>
      </c>
      <c r="BC781" s="169">
        <f t="shared" si="289"/>
        <v>5.4</v>
      </c>
      <c r="BD781" s="135">
        <v>5.4</v>
      </c>
      <c r="BE781" s="135">
        <v>5.4</v>
      </c>
      <c r="BF781" s="135">
        <v>5.4</v>
      </c>
      <c r="BG781" s="135">
        <v>5.4</v>
      </c>
      <c r="BH781" s="169">
        <f t="shared" si="290"/>
        <v>5.4</v>
      </c>
      <c r="BI781" s="135">
        <v>5.4</v>
      </c>
      <c r="BJ781" s="135">
        <v>5.4</v>
      </c>
      <c r="BK781" s="135">
        <v>5.4</v>
      </c>
      <c r="BL781" s="135">
        <v>5.4</v>
      </c>
      <c r="BM781" s="135">
        <v>5.4</v>
      </c>
      <c r="BN781" s="169">
        <f t="shared" si="291"/>
        <v>5.4</v>
      </c>
      <c r="BO781" s="148">
        <v>5.2</v>
      </c>
      <c r="BP781" s="148">
        <v>5.2</v>
      </c>
      <c r="BQ781" s="148">
        <v>5.2</v>
      </c>
      <c r="BR781" s="148">
        <v>5.2</v>
      </c>
      <c r="BS781" s="169">
        <f t="shared" si="292"/>
        <v>5.2</v>
      </c>
      <c r="BT781" s="148">
        <v>5.2</v>
      </c>
      <c r="BU781" s="148">
        <v>5.2</v>
      </c>
      <c r="BV781" s="148">
        <v>5.2</v>
      </c>
      <c r="BW781" s="148">
        <v>5</v>
      </c>
      <c r="BX781" s="169">
        <f t="shared" si="293"/>
        <v>5.15</v>
      </c>
      <c r="BY781" s="148">
        <v>5</v>
      </c>
      <c r="BZ781" s="148">
        <v>5</v>
      </c>
      <c r="CA781" s="148">
        <v>4.8</v>
      </c>
      <c r="CB781" s="169">
        <f t="shared" si="294"/>
        <v>4.9333333333333336</v>
      </c>
      <c r="CC781" s="148">
        <v>4.8</v>
      </c>
      <c r="CD781" s="148">
        <v>4.8</v>
      </c>
      <c r="CE781" s="148">
        <v>4.8</v>
      </c>
      <c r="CF781" s="148"/>
      <c r="CG781" s="148"/>
      <c r="CH781" s="169">
        <f t="shared" si="295"/>
        <v>4.8</v>
      </c>
    </row>
    <row r="782" spans="1:86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297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298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299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296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284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285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286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287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288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>
        <v>4.5999999999999996</v>
      </c>
      <c r="BC782" s="169">
        <f t="shared" si="289"/>
        <v>4.5999999999999996</v>
      </c>
      <c r="BD782" s="135">
        <v>4</v>
      </c>
      <c r="BE782" s="135">
        <v>4</v>
      </c>
      <c r="BF782" s="135">
        <v>4</v>
      </c>
      <c r="BG782" s="135">
        <v>4</v>
      </c>
      <c r="BH782" s="169">
        <f t="shared" si="290"/>
        <v>4</v>
      </c>
      <c r="BI782" s="135">
        <v>4</v>
      </c>
      <c r="BJ782" s="135">
        <v>4</v>
      </c>
      <c r="BK782" s="135">
        <v>4</v>
      </c>
      <c r="BL782" s="135">
        <v>4</v>
      </c>
      <c r="BM782" s="135">
        <v>4</v>
      </c>
      <c r="BN782" s="169">
        <f t="shared" si="291"/>
        <v>4</v>
      </c>
      <c r="BO782" s="148">
        <v>4.4000000000000004</v>
      </c>
      <c r="BP782" s="148">
        <v>4.4000000000000004</v>
      </c>
      <c r="BQ782" s="148">
        <v>4.4000000000000004</v>
      </c>
      <c r="BR782" s="148">
        <v>4.4000000000000004</v>
      </c>
      <c r="BS782" s="169">
        <f t="shared" si="292"/>
        <v>4.4000000000000004</v>
      </c>
      <c r="BT782" s="148">
        <v>4.4000000000000004</v>
      </c>
      <c r="BU782" s="148">
        <v>4.4000000000000004</v>
      </c>
      <c r="BV782" s="148">
        <v>4.4000000000000004</v>
      </c>
      <c r="BW782" s="148">
        <v>4</v>
      </c>
      <c r="BX782" s="169">
        <f t="shared" si="293"/>
        <v>4.3000000000000007</v>
      </c>
      <c r="BY782" s="148">
        <v>4</v>
      </c>
      <c r="BZ782" s="148">
        <v>4</v>
      </c>
      <c r="CA782" s="148">
        <v>4</v>
      </c>
      <c r="CB782" s="169">
        <f t="shared" si="294"/>
        <v>4</v>
      </c>
      <c r="CC782" s="148">
        <v>4</v>
      </c>
      <c r="CD782" s="148">
        <v>4</v>
      </c>
      <c r="CE782" s="148">
        <v>4</v>
      </c>
      <c r="CF782" s="148"/>
      <c r="CG782" s="148"/>
      <c r="CH782" s="169">
        <f t="shared" si="295"/>
        <v>4</v>
      </c>
    </row>
    <row r="783" spans="1:86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297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298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299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296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284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285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286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287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288"/>
        <v>3.5</v>
      </c>
      <c r="AY783" s="135">
        <v>3.5</v>
      </c>
      <c r="AZ783" s="135">
        <v>3.5</v>
      </c>
      <c r="BA783" s="135">
        <v>3.5</v>
      </c>
      <c r="BB783" s="135">
        <v>3.5</v>
      </c>
      <c r="BC783" s="169">
        <f t="shared" si="289"/>
        <v>3.5</v>
      </c>
      <c r="BD783" s="135">
        <v>3.5</v>
      </c>
      <c r="BE783" s="135">
        <v>3.5</v>
      </c>
      <c r="BF783" s="135">
        <v>3.5</v>
      </c>
      <c r="BG783" s="135">
        <v>3.5</v>
      </c>
      <c r="BH783" s="169">
        <f t="shared" si="290"/>
        <v>3.5</v>
      </c>
      <c r="BI783" s="135">
        <v>3.5</v>
      </c>
      <c r="BJ783" s="135">
        <v>3.5</v>
      </c>
      <c r="BK783" s="135">
        <v>3.5</v>
      </c>
      <c r="BL783" s="135">
        <v>3.5</v>
      </c>
      <c r="BM783" s="135">
        <v>3.5</v>
      </c>
      <c r="BN783" s="169">
        <f t="shared" si="291"/>
        <v>3.5</v>
      </c>
      <c r="BO783" s="148">
        <v>3.5</v>
      </c>
      <c r="BP783" s="148">
        <v>3.5</v>
      </c>
      <c r="BQ783" s="148">
        <v>3.5</v>
      </c>
      <c r="BR783" s="148">
        <v>3.5</v>
      </c>
      <c r="BS783" s="169">
        <f t="shared" si="292"/>
        <v>3.5</v>
      </c>
      <c r="BT783" s="148">
        <v>3.5</v>
      </c>
      <c r="BU783" s="148">
        <v>3.5</v>
      </c>
      <c r="BV783" s="148">
        <v>3.5</v>
      </c>
      <c r="BW783" s="148">
        <v>3.5</v>
      </c>
      <c r="BX783" s="169">
        <f t="shared" si="293"/>
        <v>3.5</v>
      </c>
      <c r="BY783" s="148">
        <v>3.5</v>
      </c>
      <c r="BZ783" s="148">
        <v>3.5</v>
      </c>
      <c r="CA783" s="148">
        <v>3.38</v>
      </c>
      <c r="CB783" s="169">
        <f t="shared" si="294"/>
        <v>3.4599999999999995</v>
      </c>
      <c r="CC783" s="148">
        <v>3.38</v>
      </c>
      <c r="CD783" s="148">
        <v>3.38</v>
      </c>
      <c r="CE783" s="148">
        <v>3.38</v>
      </c>
      <c r="CF783" s="148"/>
      <c r="CG783" s="148"/>
      <c r="CH783" s="169">
        <f t="shared" si="295"/>
        <v>3.3800000000000003</v>
      </c>
    </row>
    <row r="784" spans="1:86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297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298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299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296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284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285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286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287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288"/>
        <v>15</v>
      </c>
      <c r="AY784" s="135">
        <v>15</v>
      </c>
      <c r="AZ784" s="135">
        <v>15</v>
      </c>
      <c r="BA784" s="135">
        <v>15</v>
      </c>
      <c r="BB784" s="135">
        <v>15</v>
      </c>
      <c r="BC784" s="169">
        <f t="shared" si="289"/>
        <v>15</v>
      </c>
      <c r="BD784" s="135">
        <v>15</v>
      </c>
      <c r="BE784" s="135">
        <v>15</v>
      </c>
      <c r="BF784" s="135">
        <v>15</v>
      </c>
      <c r="BG784" s="135">
        <v>15</v>
      </c>
      <c r="BH784" s="169">
        <f t="shared" si="290"/>
        <v>15</v>
      </c>
      <c r="BI784" s="135">
        <v>15</v>
      </c>
      <c r="BJ784" s="135">
        <v>15</v>
      </c>
      <c r="BK784" s="135">
        <v>15</v>
      </c>
      <c r="BL784" s="135">
        <v>15</v>
      </c>
      <c r="BM784" s="135">
        <v>15</v>
      </c>
      <c r="BN784" s="169">
        <f t="shared" si="291"/>
        <v>15</v>
      </c>
      <c r="BO784" s="148">
        <v>15</v>
      </c>
      <c r="BP784" s="148">
        <v>15</v>
      </c>
      <c r="BQ784" s="148">
        <v>15</v>
      </c>
      <c r="BR784" s="148">
        <v>15</v>
      </c>
      <c r="BS784" s="169">
        <f t="shared" si="292"/>
        <v>15</v>
      </c>
      <c r="BT784" s="148">
        <v>17</v>
      </c>
      <c r="BU784" s="148">
        <v>17</v>
      </c>
      <c r="BV784" s="148">
        <v>17</v>
      </c>
      <c r="BW784" s="148">
        <v>17</v>
      </c>
      <c r="BX784" s="169">
        <f t="shared" si="293"/>
        <v>17</v>
      </c>
      <c r="BY784" s="148">
        <v>17</v>
      </c>
      <c r="BZ784" s="148">
        <v>17</v>
      </c>
      <c r="CA784" s="148">
        <v>17.5</v>
      </c>
      <c r="CB784" s="169">
        <f t="shared" si="294"/>
        <v>17.166666666666668</v>
      </c>
      <c r="CC784" s="148">
        <v>17.5</v>
      </c>
      <c r="CD784" s="148">
        <v>17.5</v>
      </c>
      <c r="CE784" s="148">
        <v>17.5</v>
      </c>
      <c r="CF784" s="148"/>
      <c r="CG784" s="148"/>
      <c r="CH784" s="169">
        <f t="shared" si="295"/>
        <v>17.5</v>
      </c>
    </row>
    <row r="785" spans="1:86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297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298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299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296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284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285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286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287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288"/>
        <v>15</v>
      </c>
      <c r="AY785" s="135">
        <v>15</v>
      </c>
      <c r="AZ785" s="135">
        <v>15</v>
      </c>
      <c r="BA785" s="135">
        <v>15</v>
      </c>
      <c r="BB785" s="135">
        <v>15</v>
      </c>
      <c r="BC785" s="169">
        <f t="shared" si="289"/>
        <v>15</v>
      </c>
      <c r="BD785" s="135">
        <v>15</v>
      </c>
      <c r="BE785" s="135">
        <v>15</v>
      </c>
      <c r="BF785" s="135">
        <v>15</v>
      </c>
      <c r="BG785" s="135">
        <v>15</v>
      </c>
      <c r="BH785" s="169">
        <f t="shared" si="290"/>
        <v>15</v>
      </c>
      <c r="BI785" s="135">
        <v>15</v>
      </c>
      <c r="BJ785" s="135">
        <v>15</v>
      </c>
      <c r="BK785" s="135">
        <v>15</v>
      </c>
      <c r="BL785" s="135">
        <v>15</v>
      </c>
      <c r="BM785" s="135">
        <v>15</v>
      </c>
      <c r="BN785" s="169">
        <f t="shared" si="291"/>
        <v>15</v>
      </c>
      <c r="BO785" s="148">
        <v>15</v>
      </c>
      <c r="BP785" s="148">
        <v>15</v>
      </c>
      <c r="BQ785" s="148">
        <v>15</v>
      </c>
      <c r="BR785" s="148">
        <v>17</v>
      </c>
      <c r="BS785" s="169">
        <f t="shared" si="292"/>
        <v>15.5</v>
      </c>
      <c r="BT785" s="148">
        <v>18</v>
      </c>
      <c r="BU785" s="148">
        <v>18</v>
      </c>
      <c r="BV785" s="148">
        <v>18</v>
      </c>
      <c r="BW785" s="148">
        <v>17</v>
      </c>
      <c r="BX785" s="169">
        <f t="shared" si="293"/>
        <v>17.75</v>
      </c>
      <c r="BY785" s="148">
        <v>17</v>
      </c>
      <c r="BZ785" s="148">
        <v>17</v>
      </c>
      <c r="CA785" s="148">
        <v>17.5</v>
      </c>
      <c r="CB785" s="169">
        <f t="shared" si="294"/>
        <v>17.166666666666668</v>
      </c>
      <c r="CC785" s="148">
        <v>17.5</v>
      </c>
      <c r="CD785" s="148">
        <v>17.5</v>
      </c>
      <c r="CE785" s="148">
        <v>17.5</v>
      </c>
      <c r="CF785" s="148"/>
      <c r="CG785" s="148"/>
      <c r="CH785" s="169">
        <f t="shared" si="295"/>
        <v>17.5</v>
      </c>
    </row>
    <row r="786" spans="1:86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297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298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299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296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284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285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286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287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288"/>
        <v>14</v>
      </c>
      <c r="AY786" s="135">
        <v>14</v>
      </c>
      <c r="AZ786" s="135">
        <v>14</v>
      </c>
      <c r="BA786" s="135">
        <v>14</v>
      </c>
      <c r="BB786" s="135">
        <v>14</v>
      </c>
      <c r="BC786" s="169">
        <f t="shared" si="289"/>
        <v>14</v>
      </c>
      <c r="BD786" s="135">
        <v>14</v>
      </c>
      <c r="BE786" s="135">
        <v>14</v>
      </c>
      <c r="BF786" s="135">
        <v>14</v>
      </c>
      <c r="BG786" s="135">
        <v>14</v>
      </c>
      <c r="BH786" s="169">
        <f t="shared" si="290"/>
        <v>14</v>
      </c>
      <c r="BI786" s="135">
        <v>14</v>
      </c>
      <c r="BJ786" s="135">
        <v>14</v>
      </c>
      <c r="BK786" s="135">
        <v>14</v>
      </c>
      <c r="BL786" s="135">
        <v>14</v>
      </c>
      <c r="BM786" s="135">
        <v>14</v>
      </c>
      <c r="BN786" s="169">
        <f t="shared" si="291"/>
        <v>14</v>
      </c>
      <c r="BO786" s="148">
        <v>14</v>
      </c>
      <c r="BP786" s="148">
        <v>14</v>
      </c>
      <c r="BQ786" s="148">
        <v>14</v>
      </c>
      <c r="BR786" s="148">
        <v>16</v>
      </c>
      <c r="BS786" s="169">
        <f t="shared" si="292"/>
        <v>14.5</v>
      </c>
      <c r="BT786" s="148">
        <v>16</v>
      </c>
      <c r="BU786" s="148">
        <v>17</v>
      </c>
      <c r="BV786" s="148">
        <v>17</v>
      </c>
      <c r="BW786" s="148">
        <v>16</v>
      </c>
      <c r="BX786" s="169">
        <f t="shared" si="293"/>
        <v>16.5</v>
      </c>
      <c r="BY786" s="148">
        <v>16</v>
      </c>
      <c r="BZ786" s="148">
        <v>16</v>
      </c>
      <c r="CA786" s="148">
        <v>15.75</v>
      </c>
      <c r="CB786" s="169">
        <f t="shared" si="294"/>
        <v>15.916666666666666</v>
      </c>
      <c r="CC786" s="148">
        <v>15.75</v>
      </c>
      <c r="CD786" s="148">
        <v>15.75</v>
      </c>
      <c r="CE786" s="148">
        <v>15.75</v>
      </c>
      <c r="CF786" s="148"/>
      <c r="CG786" s="148"/>
      <c r="CH786" s="169">
        <f t="shared" si="295"/>
        <v>15.75</v>
      </c>
    </row>
    <row r="787" spans="1:86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297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298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299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296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284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285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286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287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288"/>
        <v>4</v>
      </c>
      <c r="AY787" s="135">
        <v>4</v>
      </c>
      <c r="AZ787" s="135">
        <v>4</v>
      </c>
      <c r="BA787" s="135">
        <v>4</v>
      </c>
      <c r="BB787" s="135">
        <v>4</v>
      </c>
      <c r="BC787" s="169">
        <f t="shared" si="289"/>
        <v>4</v>
      </c>
      <c r="BD787" s="135">
        <v>4</v>
      </c>
      <c r="BE787" s="135">
        <v>4</v>
      </c>
      <c r="BF787" s="135">
        <v>4</v>
      </c>
      <c r="BG787" s="135">
        <v>4</v>
      </c>
      <c r="BH787" s="169">
        <f t="shared" si="290"/>
        <v>4</v>
      </c>
      <c r="BI787" s="135">
        <v>4</v>
      </c>
      <c r="BJ787" s="135">
        <v>4</v>
      </c>
      <c r="BK787" s="135">
        <v>4</v>
      </c>
      <c r="BL787" s="135">
        <v>4</v>
      </c>
      <c r="BM787" s="135">
        <v>4</v>
      </c>
      <c r="BN787" s="169">
        <f t="shared" si="291"/>
        <v>4</v>
      </c>
      <c r="BO787" s="148">
        <v>4</v>
      </c>
      <c r="BP787" s="148">
        <v>4</v>
      </c>
      <c r="BQ787" s="148">
        <v>4</v>
      </c>
      <c r="BR787" s="148">
        <v>4</v>
      </c>
      <c r="BS787" s="169">
        <f t="shared" si="292"/>
        <v>4</v>
      </c>
      <c r="BT787" s="148">
        <v>4</v>
      </c>
      <c r="BU787" s="148">
        <v>4</v>
      </c>
      <c r="BV787" s="148">
        <v>4</v>
      </c>
      <c r="BW787" s="148">
        <v>4</v>
      </c>
      <c r="BX787" s="169">
        <f t="shared" si="293"/>
        <v>4</v>
      </c>
      <c r="BY787" s="148">
        <v>4</v>
      </c>
      <c r="BZ787" s="148">
        <v>4</v>
      </c>
      <c r="CA787" s="148">
        <v>4</v>
      </c>
      <c r="CB787" s="169">
        <f t="shared" si="294"/>
        <v>4</v>
      </c>
      <c r="CC787" s="148">
        <v>4</v>
      </c>
      <c r="CD787" s="148">
        <v>4</v>
      </c>
      <c r="CE787" s="148">
        <v>4</v>
      </c>
      <c r="CF787" s="148"/>
      <c r="CG787" s="148"/>
      <c r="CH787" s="169">
        <f t="shared" si="295"/>
        <v>4</v>
      </c>
    </row>
    <row r="788" spans="1:86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297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298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299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296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284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285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286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287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288"/>
        <v>3</v>
      </c>
      <c r="AY788" s="135">
        <v>3</v>
      </c>
      <c r="AZ788" s="135">
        <v>3</v>
      </c>
      <c r="BA788" s="135">
        <v>3</v>
      </c>
      <c r="BB788" s="135">
        <v>3</v>
      </c>
      <c r="BC788" s="169">
        <f t="shared" si="289"/>
        <v>3</v>
      </c>
      <c r="BD788" s="135">
        <v>3</v>
      </c>
      <c r="BE788" s="135">
        <v>3</v>
      </c>
      <c r="BF788" s="135">
        <v>3</v>
      </c>
      <c r="BG788" s="135">
        <v>3</v>
      </c>
      <c r="BH788" s="169">
        <f t="shared" si="290"/>
        <v>3</v>
      </c>
      <c r="BI788" s="135">
        <v>3</v>
      </c>
      <c r="BJ788" s="135">
        <v>3</v>
      </c>
      <c r="BK788" s="135">
        <v>3</v>
      </c>
      <c r="BL788" s="135">
        <v>3</v>
      </c>
      <c r="BM788" s="135">
        <v>3</v>
      </c>
      <c r="BN788" s="169">
        <f t="shared" si="291"/>
        <v>3</v>
      </c>
      <c r="BO788" s="148">
        <v>3</v>
      </c>
      <c r="BP788" s="148">
        <v>3</v>
      </c>
      <c r="BQ788" s="148">
        <v>3</v>
      </c>
      <c r="BR788" s="148">
        <v>3</v>
      </c>
      <c r="BS788" s="169">
        <f t="shared" si="292"/>
        <v>3</v>
      </c>
      <c r="BT788" s="148">
        <v>3</v>
      </c>
      <c r="BU788" s="148">
        <v>3</v>
      </c>
      <c r="BV788" s="148">
        <v>3</v>
      </c>
      <c r="BW788" s="148">
        <v>3</v>
      </c>
      <c r="BX788" s="169">
        <f t="shared" si="293"/>
        <v>3</v>
      </c>
      <c r="BY788" s="148">
        <v>3</v>
      </c>
      <c r="BZ788" s="148">
        <v>3</v>
      </c>
      <c r="CA788" s="148">
        <v>3</v>
      </c>
      <c r="CB788" s="169">
        <f t="shared" si="294"/>
        <v>3</v>
      </c>
      <c r="CC788" s="148">
        <v>3</v>
      </c>
      <c r="CD788" s="148">
        <v>3</v>
      </c>
      <c r="CE788" s="148">
        <v>3</v>
      </c>
      <c r="CF788" s="148"/>
      <c r="CG788" s="148"/>
      <c r="CH788" s="169">
        <f t="shared" si="295"/>
        <v>3</v>
      </c>
    </row>
    <row r="789" spans="1:86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297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298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299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296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284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285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286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287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288"/>
        <v>40</v>
      </c>
      <c r="AY789" s="135">
        <v>40</v>
      </c>
      <c r="AZ789" s="135">
        <v>40</v>
      </c>
      <c r="BA789" s="135">
        <v>40</v>
      </c>
      <c r="BB789" s="135">
        <v>40</v>
      </c>
      <c r="BC789" s="169">
        <f t="shared" si="289"/>
        <v>40</v>
      </c>
      <c r="BD789" s="135">
        <v>40</v>
      </c>
      <c r="BE789" s="135">
        <v>40</v>
      </c>
      <c r="BF789" s="135">
        <v>40</v>
      </c>
      <c r="BG789" s="135">
        <v>40</v>
      </c>
      <c r="BH789" s="169">
        <f t="shared" si="290"/>
        <v>40</v>
      </c>
      <c r="BI789" s="135">
        <v>40</v>
      </c>
      <c r="BJ789" s="135">
        <v>40</v>
      </c>
      <c r="BK789" s="135">
        <v>40</v>
      </c>
      <c r="BL789" s="135">
        <v>40</v>
      </c>
      <c r="BM789" s="135">
        <v>40</v>
      </c>
      <c r="BN789" s="169">
        <f t="shared" si="291"/>
        <v>40</v>
      </c>
      <c r="BO789" s="148">
        <v>40</v>
      </c>
      <c r="BP789" s="148">
        <v>40</v>
      </c>
      <c r="BQ789" s="148">
        <v>40</v>
      </c>
      <c r="BR789" s="148">
        <v>40</v>
      </c>
      <c r="BS789" s="169">
        <f t="shared" si="292"/>
        <v>40</v>
      </c>
      <c r="BT789" s="148">
        <v>40</v>
      </c>
      <c r="BU789" s="148">
        <v>40</v>
      </c>
      <c r="BV789" s="148">
        <v>40</v>
      </c>
      <c r="BW789" s="148">
        <v>40</v>
      </c>
      <c r="BX789" s="169">
        <f t="shared" si="293"/>
        <v>40</v>
      </c>
      <c r="BY789" s="148">
        <v>40</v>
      </c>
      <c r="BZ789" s="148">
        <v>40</v>
      </c>
      <c r="CA789" s="148">
        <v>40</v>
      </c>
      <c r="CB789" s="169">
        <f t="shared" si="294"/>
        <v>40</v>
      </c>
      <c r="CC789" s="148">
        <v>40</v>
      </c>
      <c r="CD789" s="148">
        <v>40</v>
      </c>
      <c r="CE789" s="148">
        <v>40</v>
      </c>
      <c r="CF789" s="148"/>
      <c r="CG789" s="148"/>
      <c r="CH789" s="169">
        <f t="shared" si="295"/>
        <v>40</v>
      </c>
    </row>
    <row r="790" spans="1:86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297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298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299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296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284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285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286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287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288"/>
        <v>7.8000000000000007</v>
      </c>
      <c r="AY790" s="135">
        <v>7.1</v>
      </c>
      <c r="AZ790" s="135">
        <v>6.8</v>
      </c>
      <c r="BA790" s="135">
        <v>6.9</v>
      </c>
      <c r="BB790" s="135">
        <v>6.9</v>
      </c>
      <c r="BC790" s="169">
        <f t="shared" si="289"/>
        <v>6.9249999999999989</v>
      </c>
      <c r="BD790" s="135">
        <v>6.9</v>
      </c>
      <c r="BE790" s="135">
        <v>7.3</v>
      </c>
      <c r="BF790" s="135">
        <v>7.5</v>
      </c>
      <c r="BG790" s="135">
        <v>7.7</v>
      </c>
      <c r="BH790" s="169">
        <f t="shared" si="290"/>
        <v>7.35</v>
      </c>
      <c r="BI790" s="135">
        <v>8.8000000000000007</v>
      </c>
      <c r="BJ790" s="135">
        <v>8.3000000000000007</v>
      </c>
      <c r="BK790" s="135">
        <v>7.9</v>
      </c>
      <c r="BL790" s="135">
        <v>7.9</v>
      </c>
      <c r="BM790" s="135">
        <v>6.8</v>
      </c>
      <c r="BN790" s="169">
        <f t="shared" si="291"/>
        <v>7.9399999999999995</v>
      </c>
      <c r="BO790" s="148">
        <v>6.9</v>
      </c>
      <c r="BP790" s="148">
        <v>6.9</v>
      </c>
      <c r="BQ790" s="148">
        <v>6.9</v>
      </c>
      <c r="BR790" s="148">
        <v>6.9</v>
      </c>
      <c r="BS790" s="169">
        <f t="shared" si="292"/>
        <v>6.9</v>
      </c>
      <c r="BT790" s="148">
        <v>6.9</v>
      </c>
      <c r="BU790" s="148">
        <v>6.9</v>
      </c>
      <c r="BV790" s="148">
        <v>6.9</v>
      </c>
      <c r="BW790" s="148">
        <v>6.9</v>
      </c>
      <c r="BX790" s="169">
        <f t="shared" si="293"/>
        <v>6.9</v>
      </c>
      <c r="BY790" s="148">
        <v>6.9</v>
      </c>
      <c r="BZ790" s="148">
        <v>6.9</v>
      </c>
      <c r="CA790" s="148">
        <v>6.9</v>
      </c>
      <c r="CB790" s="169">
        <f t="shared" si="294"/>
        <v>6.9000000000000012</v>
      </c>
      <c r="CC790" s="148">
        <v>6.8</v>
      </c>
      <c r="CD790" s="148">
        <v>6.8</v>
      </c>
      <c r="CE790" s="148">
        <v>6.9</v>
      </c>
      <c r="CF790" s="148"/>
      <c r="CG790" s="148"/>
      <c r="CH790" s="169">
        <f t="shared" si="295"/>
        <v>6.833333333333333</v>
      </c>
    </row>
    <row r="791" spans="1:86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297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298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299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296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284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285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286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287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288"/>
        <v>10.6</v>
      </c>
      <c r="AY791" s="135">
        <v>10.6</v>
      </c>
      <c r="AZ791" s="135">
        <v>10.6</v>
      </c>
      <c r="BA791" s="135">
        <v>10.4</v>
      </c>
      <c r="BB791" s="135">
        <v>10.4</v>
      </c>
      <c r="BC791" s="169">
        <f t="shared" si="289"/>
        <v>10.5</v>
      </c>
      <c r="BD791" s="135">
        <v>10.4</v>
      </c>
      <c r="BE791" s="135">
        <v>10.4</v>
      </c>
      <c r="BF791" s="135">
        <v>10.4</v>
      </c>
      <c r="BG791" s="135">
        <v>10.5</v>
      </c>
      <c r="BH791" s="169">
        <f t="shared" si="290"/>
        <v>10.425000000000001</v>
      </c>
      <c r="BI791" s="135">
        <v>10.5</v>
      </c>
      <c r="BJ791" s="135">
        <v>10.5</v>
      </c>
      <c r="BK791" s="135">
        <v>10.199999999999999</v>
      </c>
      <c r="BL791" s="135">
        <v>10.199999999999999</v>
      </c>
      <c r="BM791" s="135">
        <v>10.4</v>
      </c>
      <c r="BN791" s="169">
        <f t="shared" si="291"/>
        <v>10.36</v>
      </c>
      <c r="BO791" s="148">
        <v>10.4</v>
      </c>
      <c r="BP791" s="148">
        <v>10.4</v>
      </c>
      <c r="BQ791" s="148">
        <v>10.4</v>
      </c>
      <c r="BR791" s="148">
        <v>10.4</v>
      </c>
      <c r="BS791" s="169">
        <f t="shared" si="292"/>
        <v>10.4</v>
      </c>
      <c r="BT791" s="148">
        <v>10.4</v>
      </c>
      <c r="BU791" s="148">
        <v>10.4</v>
      </c>
      <c r="BV791" s="148">
        <v>10.4</v>
      </c>
      <c r="BW791" s="148">
        <v>10.3</v>
      </c>
      <c r="BX791" s="169">
        <f t="shared" si="293"/>
        <v>10.375</v>
      </c>
      <c r="BY791" s="148">
        <v>10.3</v>
      </c>
      <c r="BZ791" s="148">
        <v>10.5</v>
      </c>
      <c r="CA791" s="148">
        <v>10.43</v>
      </c>
      <c r="CB791" s="169">
        <f t="shared" si="294"/>
        <v>10.41</v>
      </c>
      <c r="CC791" s="148">
        <v>10.4</v>
      </c>
      <c r="CD791" s="148">
        <v>10.4</v>
      </c>
      <c r="CE791" s="148">
        <v>10.4</v>
      </c>
      <c r="CF791" s="148"/>
      <c r="CG791" s="148"/>
      <c r="CH791" s="169">
        <f t="shared" si="295"/>
        <v>10.4</v>
      </c>
    </row>
    <row r="792" spans="1:86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297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298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299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296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284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285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286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287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288"/>
        <v>10.7</v>
      </c>
      <c r="AY792" s="135">
        <v>10.5</v>
      </c>
      <c r="AZ792" s="135">
        <v>10.5</v>
      </c>
      <c r="BA792" s="135">
        <v>10.3</v>
      </c>
      <c r="BB792" s="135">
        <v>10.3</v>
      </c>
      <c r="BC792" s="169">
        <f t="shared" si="289"/>
        <v>10.4</v>
      </c>
      <c r="BD792" s="135">
        <v>10.3</v>
      </c>
      <c r="BE792" s="135">
        <v>10.3</v>
      </c>
      <c r="BF792" s="135">
        <v>10.3</v>
      </c>
      <c r="BG792" s="135">
        <v>10.63</v>
      </c>
      <c r="BH792" s="169">
        <f t="shared" si="290"/>
        <v>10.3825</v>
      </c>
      <c r="BI792" s="135">
        <v>10.7</v>
      </c>
      <c r="BJ792" s="135">
        <v>10.5</v>
      </c>
      <c r="BK792" s="135">
        <v>10.5</v>
      </c>
      <c r="BL792" s="135">
        <v>10.5</v>
      </c>
      <c r="BM792" s="135">
        <v>10.5</v>
      </c>
      <c r="BN792" s="169">
        <f t="shared" si="291"/>
        <v>10.540000000000001</v>
      </c>
      <c r="BO792" s="148">
        <v>10.3</v>
      </c>
      <c r="BP792" s="148">
        <v>10.3</v>
      </c>
      <c r="BQ792" s="148">
        <v>10.3</v>
      </c>
      <c r="BR792" s="148">
        <v>10.3</v>
      </c>
      <c r="BS792" s="169">
        <f t="shared" si="292"/>
        <v>10.3</v>
      </c>
      <c r="BT792" s="148">
        <v>10.3</v>
      </c>
      <c r="BU792" s="148">
        <v>10.3</v>
      </c>
      <c r="BV792" s="148">
        <v>10.3</v>
      </c>
      <c r="BW792" s="148">
        <v>10.3</v>
      </c>
      <c r="BX792" s="169">
        <f t="shared" si="293"/>
        <v>10.3</v>
      </c>
      <c r="BY792" s="148">
        <v>10.3</v>
      </c>
      <c r="BZ792" s="148">
        <v>10.3</v>
      </c>
      <c r="CA792" s="148">
        <v>10.3</v>
      </c>
      <c r="CB792" s="169">
        <f t="shared" si="294"/>
        <v>10.3</v>
      </c>
      <c r="CC792" s="148">
        <v>10.3</v>
      </c>
      <c r="CD792" s="148">
        <v>10.3</v>
      </c>
      <c r="CE792" s="148">
        <v>10.3</v>
      </c>
      <c r="CF792" s="148"/>
      <c r="CG792" s="148"/>
      <c r="CH792" s="169">
        <f t="shared" si="295"/>
        <v>10.3</v>
      </c>
    </row>
    <row r="793" spans="1:86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  <c r="BD793" s="135"/>
      <c r="BE793" s="135"/>
      <c r="BF793" s="135"/>
      <c r="BG793" s="135"/>
      <c r="BH793" s="169"/>
      <c r="BI793" s="135"/>
      <c r="BJ793" s="135"/>
      <c r="BK793" s="135"/>
      <c r="BL793" s="135"/>
      <c r="BM793" s="135"/>
      <c r="BN793" s="169"/>
      <c r="BO793" s="148"/>
      <c r="BP793" s="148"/>
      <c r="BQ793" s="148"/>
      <c r="BR793" s="148"/>
      <c r="BS793" s="169"/>
      <c r="BT793" s="148"/>
      <c r="BU793" s="148"/>
      <c r="BV793" s="148"/>
      <c r="BW793" s="148"/>
      <c r="BX793" s="169"/>
      <c r="BY793" s="148"/>
      <c r="BZ793" s="148"/>
      <c r="CA793" s="148"/>
      <c r="CB793" s="169"/>
      <c r="CC793" s="148"/>
      <c r="CD793" s="148"/>
      <c r="CE793" s="148"/>
      <c r="CF793" s="148"/>
      <c r="CG793" s="148"/>
      <c r="CH793" s="169"/>
    </row>
    <row r="794" spans="1:86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297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298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299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296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>
        <v>10.6</v>
      </c>
      <c r="BC794" s="169">
        <f>AVERAGE(AY794:BB794)</f>
        <v>10.605</v>
      </c>
      <c r="BD794" s="141">
        <v>10.6</v>
      </c>
      <c r="BE794" s="141">
        <v>10.59</v>
      </c>
      <c r="BF794" s="141">
        <v>10.61</v>
      </c>
      <c r="BG794" s="141">
        <v>10.63</v>
      </c>
      <c r="BH794" s="169">
        <f>AVERAGE(BD794:BG794)</f>
        <v>10.6075</v>
      </c>
      <c r="BI794" s="141">
        <v>10.85</v>
      </c>
      <c r="BJ794" s="141">
        <v>10.85</v>
      </c>
      <c r="BK794" s="141">
        <v>10.83</v>
      </c>
      <c r="BL794" s="141">
        <v>10.83</v>
      </c>
      <c r="BM794" s="141">
        <v>10.85</v>
      </c>
      <c r="BN794" s="169">
        <f>AVERAGE(BI794:BM794)</f>
        <v>10.842000000000001</v>
      </c>
      <c r="BO794" s="270">
        <v>10.85</v>
      </c>
      <c r="BP794" s="270">
        <v>10.85</v>
      </c>
      <c r="BQ794" s="270">
        <v>10.85</v>
      </c>
      <c r="BR794" s="270">
        <v>10.85</v>
      </c>
      <c r="BS794" s="169">
        <f>AVERAGE(BO794:BR794)</f>
        <v>10.85</v>
      </c>
      <c r="BT794" s="270">
        <v>10.85</v>
      </c>
      <c r="BU794" s="270">
        <v>10.85</v>
      </c>
      <c r="BV794" s="270">
        <v>10.85</v>
      </c>
      <c r="BW794" s="270">
        <v>10.85</v>
      </c>
      <c r="BX794" s="169">
        <f>AVERAGE(BT794:BW794)</f>
        <v>10.85</v>
      </c>
      <c r="BY794" s="270">
        <v>10.85</v>
      </c>
      <c r="BZ794" s="270">
        <v>10.85</v>
      </c>
      <c r="CA794" s="270">
        <v>10.85</v>
      </c>
      <c r="CB794" s="169">
        <f>AVERAGE(BY794:CA794)</f>
        <v>10.85</v>
      </c>
      <c r="CC794" s="270">
        <v>10.85</v>
      </c>
      <c r="CD794" s="270">
        <v>10.82</v>
      </c>
      <c r="CE794" s="270">
        <v>10.82</v>
      </c>
      <c r="CF794" s="270"/>
      <c r="CG794" s="270"/>
      <c r="CH794" s="169">
        <f>AVERAGE(CC794:CG794)</f>
        <v>10.83</v>
      </c>
    </row>
    <row r="795" spans="1:86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297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298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299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296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>
        <v>10.68</v>
      </c>
      <c r="BC795" s="169">
        <f>AVERAGE(AY795:BB795)</f>
        <v>10.682499999999999</v>
      </c>
      <c r="BD795" s="135">
        <v>10.68</v>
      </c>
      <c r="BE795" s="135">
        <v>10.67</v>
      </c>
      <c r="BF795" s="135">
        <v>10.69</v>
      </c>
      <c r="BG795" s="135">
        <v>10.71</v>
      </c>
      <c r="BH795" s="169">
        <f>AVERAGE(BD795:BG795)</f>
        <v>10.6875</v>
      </c>
      <c r="BI795" s="135">
        <v>10.95</v>
      </c>
      <c r="BJ795" s="135">
        <v>10.95</v>
      </c>
      <c r="BK795" s="135">
        <v>10.93</v>
      </c>
      <c r="BL795" s="135">
        <v>10.93</v>
      </c>
      <c r="BM795" s="135">
        <v>10.95</v>
      </c>
      <c r="BN795" s="169">
        <f>AVERAGE(BI795:BM795)</f>
        <v>10.941999999999998</v>
      </c>
      <c r="BO795" s="148">
        <v>10.95</v>
      </c>
      <c r="BP795" s="148">
        <v>10.95</v>
      </c>
      <c r="BQ795" s="148">
        <v>10.95</v>
      </c>
      <c r="BR795" s="148">
        <v>10.95</v>
      </c>
      <c r="BS795" s="169">
        <f>AVERAGE(BO795:BR795)</f>
        <v>10.95</v>
      </c>
      <c r="BT795" s="148">
        <v>10.95</v>
      </c>
      <c r="BU795" s="148">
        <v>10.95</v>
      </c>
      <c r="BV795" s="148">
        <v>10.95</v>
      </c>
      <c r="BW795" s="148">
        <v>10.95</v>
      </c>
      <c r="BX795" s="169">
        <f>AVERAGE(BT795:BW795)</f>
        <v>10.95</v>
      </c>
      <c r="BY795" s="148">
        <v>10.95</v>
      </c>
      <c r="BZ795" s="148">
        <v>10.95</v>
      </c>
      <c r="CA795" s="148">
        <v>10.95</v>
      </c>
      <c r="CB795" s="169">
        <f>AVERAGE(BY795:CA795)</f>
        <v>10.949999999999998</v>
      </c>
      <c r="CC795" s="148">
        <v>10.95</v>
      </c>
      <c r="CD795" s="148">
        <v>10.92</v>
      </c>
      <c r="CE795" s="148">
        <v>10.92</v>
      </c>
      <c r="CF795" s="148"/>
      <c r="CG795" s="148"/>
      <c r="CH795" s="169">
        <f>AVERAGE(CC795:CG795)</f>
        <v>10.93</v>
      </c>
    </row>
    <row r="796" spans="1:86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86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86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86" ht="18" x14ac:dyDescent="0.25">
      <c r="A799" s="282" t="s">
        <v>45</v>
      </c>
      <c r="B799" s="282"/>
      <c r="C799" s="283"/>
      <c r="D799" s="283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  <c r="AC799" s="282"/>
      <c r="AD799" s="282"/>
      <c r="AE799" s="282"/>
      <c r="AF799" s="282"/>
      <c r="AG799" s="282"/>
      <c r="AH799" s="282"/>
      <c r="AI799" s="282"/>
      <c r="AJ799" s="282"/>
      <c r="AK799" s="282"/>
      <c r="AL799" s="282"/>
      <c r="AM799" s="282"/>
      <c r="AN799" s="282"/>
      <c r="AO799" s="282"/>
      <c r="AP799" s="282"/>
      <c r="AQ799" s="282"/>
      <c r="AR799" s="282"/>
      <c r="AS799" s="282"/>
      <c r="AT799" s="282"/>
      <c r="AU799" s="282"/>
      <c r="AV799" s="282"/>
      <c r="AW799" s="282"/>
      <c r="AX799" s="282"/>
      <c r="AY799" s="282"/>
      <c r="AZ799" s="282"/>
      <c r="BA799" s="282"/>
      <c r="BB799" s="282"/>
      <c r="BC799" s="282"/>
      <c r="BD799" s="282"/>
      <c r="BE799" s="282"/>
      <c r="BF799" s="282"/>
      <c r="BG799" s="282"/>
      <c r="BH799" s="282"/>
      <c r="BI799" s="282"/>
      <c r="BJ799" s="282"/>
      <c r="BK799" s="282"/>
      <c r="BL799" s="282"/>
      <c r="BM799" s="282"/>
      <c r="BN799" s="282"/>
      <c r="BO799" s="282"/>
      <c r="BP799" s="282"/>
      <c r="BQ799" s="282"/>
      <c r="BR799" s="282"/>
      <c r="BS799" s="282"/>
      <c r="BT799" s="282"/>
      <c r="BU799" s="282"/>
      <c r="BV799" s="282"/>
      <c r="BW799" s="282"/>
      <c r="BX799" s="282"/>
      <c r="BY799" s="282"/>
      <c r="BZ799" s="282"/>
      <c r="CA799" s="282"/>
      <c r="CB799" s="282"/>
      <c r="CC799" s="282"/>
      <c r="CD799" s="282"/>
      <c r="CE799" s="282"/>
      <c r="CF799" s="282"/>
      <c r="CG799" s="282"/>
      <c r="CH799" s="282"/>
    </row>
    <row r="800" spans="1:86" ht="18.75" customHeight="1" x14ac:dyDescent="0.3">
      <c r="A800" s="217"/>
      <c r="B800" s="197"/>
      <c r="C800" s="279" t="s">
        <v>42</v>
      </c>
      <c r="D800" s="280"/>
      <c r="E800" s="280"/>
      <c r="F800" s="280"/>
      <c r="G800" s="280"/>
      <c r="H800" s="280"/>
      <c r="I800" s="280"/>
      <c r="J800" s="280"/>
      <c r="K800" s="280"/>
      <c r="L800" s="280"/>
      <c r="M800" s="280"/>
      <c r="N800" s="280"/>
      <c r="O800" s="280"/>
      <c r="P800" s="280"/>
      <c r="Q800" s="280"/>
      <c r="R800" s="280"/>
      <c r="S800" s="280"/>
      <c r="T800" s="280"/>
      <c r="U800" s="280"/>
      <c r="V800" s="280"/>
      <c r="W800" s="280"/>
      <c r="X800" s="280"/>
      <c r="Y800" s="280"/>
      <c r="Z800" s="280"/>
      <c r="AA800" s="280"/>
      <c r="AB800" s="280"/>
      <c r="AC800" s="280"/>
      <c r="AD800" s="280"/>
      <c r="AE800" s="280"/>
      <c r="AF800" s="280"/>
      <c r="AG800" s="280"/>
      <c r="AH800" s="280"/>
      <c r="AI800" s="280"/>
      <c r="AJ800" s="280"/>
      <c r="AK800" s="280"/>
      <c r="AL800" s="280"/>
      <c r="AM800" s="280"/>
      <c r="AN800" s="280"/>
      <c r="AO800" s="280"/>
      <c r="AP800" s="280"/>
      <c r="AQ800" s="280"/>
      <c r="AR800" s="280"/>
      <c r="AS800" s="280"/>
      <c r="AT800" s="280"/>
      <c r="AU800" s="280"/>
      <c r="AV800" s="280"/>
      <c r="AW800" s="280"/>
      <c r="AX800" s="280"/>
      <c r="AY800" s="280"/>
      <c r="AZ800" s="280"/>
      <c r="BA800" s="280"/>
      <c r="BB800" s="280"/>
      <c r="BC800" s="280"/>
      <c r="BD800" s="280"/>
      <c r="BE800" s="280"/>
      <c r="BF800" s="280"/>
      <c r="BG800" s="280"/>
      <c r="BH800" s="280"/>
      <c r="BI800" s="280"/>
      <c r="BJ800" s="280"/>
      <c r="BK800" s="280"/>
      <c r="BL800" s="280"/>
      <c r="BM800" s="280"/>
      <c r="BN800" s="280"/>
      <c r="BO800" s="280"/>
      <c r="BP800" s="280"/>
      <c r="BQ800" s="280"/>
      <c r="BR800" s="280"/>
      <c r="BS800" s="280"/>
      <c r="BT800" s="280"/>
      <c r="BU800" s="280"/>
      <c r="BV800" s="281"/>
      <c r="BW800" s="279"/>
      <c r="BX800" s="280"/>
      <c r="BY800" s="280"/>
      <c r="BZ800" s="280"/>
      <c r="CA800" s="280"/>
      <c r="CB800" s="280"/>
      <c r="CC800" s="280"/>
      <c r="CD800" s="280"/>
      <c r="CE800" s="280"/>
      <c r="CF800" s="280"/>
      <c r="CG800" s="280"/>
      <c r="CH800" s="280"/>
    </row>
    <row r="801" spans="1:86" ht="18.75" customHeight="1" x14ac:dyDescent="0.3">
      <c r="A801" s="218"/>
      <c r="B801" s="198"/>
      <c r="C801" s="291" t="s">
        <v>139</v>
      </c>
      <c r="D801" s="292"/>
      <c r="E801" s="292"/>
      <c r="F801" s="293"/>
      <c r="G801" s="286" t="s">
        <v>123</v>
      </c>
      <c r="H801" s="288" t="s">
        <v>139</v>
      </c>
      <c r="I801" s="289"/>
      <c r="J801" s="289"/>
      <c r="K801" s="290"/>
      <c r="L801" s="286" t="s">
        <v>123</v>
      </c>
      <c r="M801" s="288" t="s">
        <v>139</v>
      </c>
      <c r="N801" s="289"/>
      <c r="O801" s="289"/>
      <c r="P801" s="290"/>
      <c r="Q801" s="286" t="s">
        <v>123</v>
      </c>
      <c r="R801" s="291" t="s">
        <v>139</v>
      </c>
      <c r="S801" s="292"/>
      <c r="T801" s="292"/>
      <c r="U801" s="292"/>
      <c r="V801" s="293"/>
      <c r="W801" s="286" t="s">
        <v>123</v>
      </c>
      <c r="X801" s="291" t="s">
        <v>139</v>
      </c>
      <c r="Y801" s="292"/>
      <c r="Z801" s="292"/>
      <c r="AA801" s="293"/>
      <c r="AB801" s="286" t="s">
        <v>123</v>
      </c>
      <c r="AC801" s="288" t="s">
        <v>139</v>
      </c>
      <c r="AD801" s="289"/>
      <c r="AE801" s="289"/>
      <c r="AF801" s="290"/>
      <c r="AG801" s="286" t="s">
        <v>123</v>
      </c>
      <c r="AH801" s="288" t="s">
        <v>139</v>
      </c>
      <c r="AI801" s="289"/>
      <c r="AJ801" s="289"/>
      <c r="AK801" s="289"/>
      <c r="AL801" s="290"/>
      <c r="AM801" s="286" t="s">
        <v>123</v>
      </c>
      <c r="AN801" s="288" t="s">
        <v>139</v>
      </c>
      <c r="AO801" s="289"/>
      <c r="AP801" s="289"/>
      <c r="AQ801" s="290"/>
      <c r="AR801" s="286" t="s">
        <v>123</v>
      </c>
      <c r="AS801" s="288" t="s">
        <v>139</v>
      </c>
      <c r="AT801" s="289"/>
      <c r="AU801" s="289"/>
      <c r="AV801" s="289"/>
      <c r="AW801" s="253"/>
      <c r="AX801" s="286" t="s">
        <v>123</v>
      </c>
      <c r="AY801" s="288" t="s">
        <v>139</v>
      </c>
      <c r="AZ801" s="289"/>
      <c r="BA801" s="289"/>
      <c r="BB801" s="290"/>
      <c r="BC801" s="286" t="s">
        <v>123</v>
      </c>
      <c r="BD801" s="284" t="s">
        <v>139</v>
      </c>
      <c r="BE801" s="285"/>
      <c r="BF801" s="285"/>
      <c r="BG801" s="285"/>
      <c r="BH801" s="286" t="s">
        <v>123</v>
      </c>
      <c r="BI801" s="284" t="s">
        <v>139</v>
      </c>
      <c r="BJ801" s="285"/>
      <c r="BK801" s="285"/>
      <c r="BL801" s="285"/>
      <c r="BM801" s="285"/>
      <c r="BN801" s="286" t="s">
        <v>123</v>
      </c>
      <c r="BO801" s="284" t="s">
        <v>316</v>
      </c>
      <c r="BP801" s="285"/>
      <c r="BQ801" s="285"/>
      <c r="BR801" s="285"/>
      <c r="BS801" s="286" t="s">
        <v>123</v>
      </c>
      <c r="BT801" s="284" t="s">
        <v>316</v>
      </c>
      <c r="BU801" s="285"/>
      <c r="BV801" s="285"/>
      <c r="BW801" s="285"/>
      <c r="BX801" s="286" t="s">
        <v>123</v>
      </c>
      <c r="BY801" s="284" t="s">
        <v>316</v>
      </c>
      <c r="BZ801" s="285"/>
      <c r="CA801" s="285"/>
      <c r="CB801" s="286" t="s">
        <v>123</v>
      </c>
      <c r="CC801" s="284" t="s">
        <v>316</v>
      </c>
      <c r="CD801" s="285"/>
      <c r="CE801" s="285"/>
      <c r="CF801" s="285"/>
      <c r="CG801" s="285"/>
      <c r="CH801" s="286" t="s">
        <v>123</v>
      </c>
    </row>
    <row r="802" spans="1:86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87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87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87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87"/>
      <c r="X802" s="144" t="str">
        <f>X12</f>
        <v>6.05</v>
      </c>
      <c r="Y802" s="144" t="str">
        <f>Y12</f>
        <v>13.05</v>
      </c>
      <c r="Z802" s="138" t="s">
        <v>281</v>
      </c>
      <c r="AA802" s="138" t="s">
        <v>282</v>
      </c>
      <c r="AB802" s="287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7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7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7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7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7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7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7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7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7"/>
      <c r="BY802" s="138" t="s">
        <v>326</v>
      </c>
      <c r="BZ802" s="138" t="s">
        <v>146</v>
      </c>
      <c r="CA802" s="138" t="s">
        <v>327</v>
      </c>
      <c r="CB802" s="287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7"/>
    </row>
    <row r="803" spans="1:86" ht="18" customHeight="1" x14ac:dyDescent="0.25">
      <c r="A803" s="294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300">AVERAGE(X803:AA803)</f>
        <v>5.9333333333333336</v>
      </c>
      <c r="AC803" s="144"/>
      <c r="AD803" s="135"/>
      <c r="AE803" s="135"/>
      <c r="AF803" s="135"/>
      <c r="AG803" s="238" t="e">
        <f t="shared" ref="AG803:AG833" si="301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302">AVERAGE(AH803:AL803)</f>
        <v>#DIV/0!</v>
      </c>
      <c r="AN803" s="144"/>
      <c r="AO803" s="135"/>
      <c r="AP803" s="135"/>
      <c r="AQ803" s="135"/>
      <c r="AR803" s="238" t="e">
        <f t="shared" ref="AR803:AR833" si="303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304">AVERAGE(AS803:AV803)</f>
        <v>#DIV/0!</v>
      </c>
      <c r="AY803" s="144"/>
      <c r="AZ803" s="135"/>
      <c r="BA803" s="135"/>
      <c r="BB803" s="135"/>
      <c r="BC803" s="238" t="e">
        <f t="shared" ref="BC803:BC833" si="305">AVERAGE(AY803:BB803)</f>
        <v>#DIV/0!</v>
      </c>
      <c r="BD803" s="144"/>
      <c r="BE803" s="135"/>
      <c r="BF803" s="135"/>
      <c r="BG803" s="135"/>
      <c r="BH803" s="238" t="e">
        <f t="shared" ref="BH803:BH833" si="306">AVERAGE(BD803:BG803)</f>
        <v>#DIV/0!</v>
      </c>
      <c r="BI803" s="144"/>
      <c r="BJ803" s="135"/>
      <c r="BK803" s="135"/>
      <c r="BL803" s="135"/>
      <c r="BM803" s="135"/>
      <c r="BN803" s="238" t="e">
        <f t="shared" ref="BN803:BN833" si="307">AVERAGE(BI803:BM803)</f>
        <v>#DIV/0!</v>
      </c>
      <c r="BO803" s="144"/>
      <c r="BP803" s="135"/>
      <c r="BQ803" s="135"/>
      <c r="BR803" s="135"/>
      <c r="BS803" s="238" t="e">
        <f t="shared" ref="BS803:BS833" si="308">AVERAGE(BO803:BR803)</f>
        <v>#DIV/0!</v>
      </c>
      <c r="BT803" s="144"/>
      <c r="BU803" s="135"/>
      <c r="BV803" s="135"/>
      <c r="BW803" s="135"/>
      <c r="BX803" s="238" t="e">
        <f t="shared" ref="BX803:BX833" si="309">AVERAGE(BT803:BW803)</f>
        <v>#DIV/0!</v>
      </c>
      <c r="BY803" s="144"/>
      <c r="BZ803" s="144"/>
      <c r="CA803" s="135"/>
      <c r="CB803" s="238" t="e">
        <f t="shared" ref="CB803:CB833" si="310">AVERAGE(BY803:CA803)</f>
        <v>#DIV/0!</v>
      </c>
      <c r="CC803" s="144"/>
      <c r="CD803" s="144"/>
      <c r="CE803" s="144"/>
      <c r="CF803" s="144"/>
      <c r="CG803" s="135"/>
      <c r="CH803" s="238" t="e">
        <f t="shared" ref="CH803:CH833" si="311">AVERAGE(CC803:CG803)</f>
        <v>#DIV/0!</v>
      </c>
    </row>
    <row r="804" spans="1:86" ht="18" customHeight="1" x14ac:dyDescent="0.25">
      <c r="A804" s="295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312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300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301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302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303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304"/>
        <v>4.5</v>
      </c>
      <c r="AY804" s="135">
        <v>4.5</v>
      </c>
      <c r="AZ804" s="135">
        <v>4.5</v>
      </c>
      <c r="BA804" s="135">
        <v>4.5</v>
      </c>
      <c r="BB804" s="135">
        <v>4.5</v>
      </c>
      <c r="BC804" s="169">
        <f t="shared" si="305"/>
        <v>4.5</v>
      </c>
      <c r="BD804" s="135">
        <v>4</v>
      </c>
      <c r="BE804" s="135">
        <v>4</v>
      </c>
      <c r="BF804" s="135">
        <v>4.3</v>
      </c>
      <c r="BG804" s="135">
        <v>4.5</v>
      </c>
      <c r="BH804" s="169">
        <f t="shared" si="306"/>
        <v>4.2</v>
      </c>
      <c r="BI804" s="135">
        <v>5</v>
      </c>
      <c r="BJ804" s="135">
        <v>5</v>
      </c>
      <c r="BK804" s="135">
        <v>5.5</v>
      </c>
      <c r="BL804" s="135">
        <v>5.5</v>
      </c>
      <c r="BM804" s="135">
        <v>5.5</v>
      </c>
      <c r="BN804" s="169">
        <f t="shared" si="307"/>
        <v>5.3</v>
      </c>
      <c r="BO804" s="148">
        <v>5.5</v>
      </c>
      <c r="BP804" s="148">
        <v>5.7</v>
      </c>
      <c r="BQ804" s="148">
        <v>5.7</v>
      </c>
      <c r="BR804" s="148">
        <v>5.7</v>
      </c>
      <c r="BS804" s="169">
        <f t="shared" si="308"/>
        <v>5.6499999999999995</v>
      </c>
      <c r="BT804" s="148">
        <v>6</v>
      </c>
      <c r="BU804" s="148">
        <v>6.3</v>
      </c>
      <c r="BV804" s="148">
        <v>6.3</v>
      </c>
      <c r="BW804" s="148">
        <v>6.3</v>
      </c>
      <c r="BX804" s="169">
        <f t="shared" si="309"/>
        <v>6.2250000000000005</v>
      </c>
      <c r="BY804" s="148">
        <v>6</v>
      </c>
      <c r="BZ804" s="148">
        <v>6</v>
      </c>
      <c r="CA804" s="148">
        <v>5.7</v>
      </c>
      <c r="CB804" s="169">
        <f t="shared" si="310"/>
        <v>5.8999999999999995</v>
      </c>
      <c r="CC804" s="148">
        <v>5.7</v>
      </c>
      <c r="CD804" s="148">
        <v>6.23</v>
      </c>
      <c r="CE804" s="148">
        <v>6.23</v>
      </c>
      <c r="CF804" s="148"/>
      <c r="CG804" s="148"/>
      <c r="CH804" s="169">
        <f t="shared" si="311"/>
        <v>6.0533333333333337</v>
      </c>
    </row>
    <row r="805" spans="1:86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313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314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315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312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300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301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302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303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304"/>
        <v>3.25</v>
      </c>
      <c r="AY805" s="135">
        <v>3.3</v>
      </c>
      <c r="AZ805" s="135">
        <v>3.3</v>
      </c>
      <c r="BA805" s="135">
        <v>3.5</v>
      </c>
      <c r="BB805" s="135">
        <v>4</v>
      </c>
      <c r="BC805" s="169">
        <f t="shared" si="305"/>
        <v>3.5249999999999999</v>
      </c>
      <c r="BD805" s="135">
        <v>4.5</v>
      </c>
      <c r="BE805" s="135">
        <v>4</v>
      </c>
      <c r="BF805" s="135">
        <v>4</v>
      </c>
      <c r="BG805" s="135">
        <v>4</v>
      </c>
      <c r="BH805" s="169">
        <f t="shared" si="306"/>
        <v>4.125</v>
      </c>
      <c r="BI805" s="135">
        <v>4.5</v>
      </c>
      <c r="BJ805" s="135">
        <v>4</v>
      </c>
      <c r="BK805" s="135">
        <v>4.7</v>
      </c>
      <c r="BL805" s="135">
        <v>4.7</v>
      </c>
      <c r="BM805" s="135">
        <v>5</v>
      </c>
      <c r="BN805" s="169">
        <f t="shared" si="307"/>
        <v>4.58</v>
      </c>
      <c r="BO805" s="148">
        <v>5</v>
      </c>
      <c r="BP805" s="148">
        <v>5</v>
      </c>
      <c r="BQ805" s="148">
        <v>5</v>
      </c>
      <c r="BR805" s="148">
        <v>5.5</v>
      </c>
      <c r="BS805" s="169">
        <f t="shared" si="308"/>
        <v>5.125</v>
      </c>
      <c r="BT805" s="148">
        <v>6</v>
      </c>
      <c r="BU805" s="148">
        <v>6</v>
      </c>
      <c r="BV805" s="148">
        <v>6.5</v>
      </c>
      <c r="BW805" s="148">
        <v>6.5</v>
      </c>
      <c r="BX805" s="169">
        <f t="shared" si="309"/>
        <v>6.25</v>
      </c>
      <c r="BY805" s="148">
        <v>6.5</v>
      </c>
      <c r="BZ805" s="148">
        <v>6.5</v>
      </c>
      <c r="CA805" s="148">
        <v>6.75</v>
      </c>
      <c r="CB805" s="169">
        <f t="shared" si="310"/>
        <v>6.583333333333333</v>
      </c>
      <c r="CC805" s="148">
        <v>6.75</v>
      </c>
      <c r="CD805" s="148">
        <v>6</v>
      </c>
      <c r="CE805" s="148">
        <v>6</v>
      </c>
      <c r="CF805" s="148"/>
      <c r="CG805" s="148"/>
      <c r="CH805" s="169">
        <f t="shared" si="311"/>
        <v>6.25</v>
      </c>
    </row>
    <row r="806" spans="1:86" ht="18" customHeight="1" x14ac:dyDescent="0.25">
      <c r="A806" s="294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312"/>
        <v>2.5</v>
      </c>
      <c r="X806" s="135"/>
      <c r="Y806" s="135"/>
      <c r="Z806" s="135"/>
      <c r="AA806" s="135"/>
      <c r="AB806" s="238" t="e">
        <f t="shared" si="300"/>
        <v>#DIV/0!</v>
      </c>
      <c r="AC806" s="135"/>
      <c r="AD806" s="135"/>
      <c r="AE806" s="135"/>
      <c r="AF806" s="135"/>
      <c r="AG806" s="238" t="e">
        <f t="shared" si="301"/>
        <v>#DIV/0!</v>
      </c>
      <c r="AH806" s="135"/>
      <c r="AI806" s="135"/>
      <c r="AJ806" s="135"/>
      <c r="AK806" s="135"/>
      <c r="AL806" s="135"/>
      <c r="AM806" s="238" t="e">
        <f t="shared" si="302"/>
        <v>#DIV/0!</v>
      </c>
      <c r="AN806" s="135"/>
      <c r="AO806" s="135"/>
      <c r="AP806" s="135"/>
      <c r="AQ806" s="135"/>
      <c r="AR806" s="238" t="e">
        <f t="shared" si="303"/>
        <v>#DIV/0!</v>
      </c>
      <c r="AS806" s="135"/>
      <c r="AT806" s="135"/>
      <c r="AU806" s="135"/>
      <c r="AV806" s="135"/>
      <c r="AW806" s="135"/>
      <c r="AX806" s="238" t="e">
        <f t="shared" si="304"/>
        <v>#DIV/0!</v>
      </c>
      <c r="AY806" s="135"/>
      <c r="AZ806" s="135"/>
      <c r="BA806" s="135"/>
      <c r="BB806" s="135"/>
      <c r="BC806" s="238" t="e">
        <f t="shared" si="305"/>
        <v>#DIV/0!</v>
      </c>
      <c r="BD806" s="135"/>
      <c r="BE806" s="135"/>
      <c r="BF806" s="135"/>
      <c r="BG806" s="135"/>
      <c r="BH806" s="238" t="e">
        <f t="shared" si="306"/>
        <v>#DIV/0!</v>
      </c>
      <c r="BI806" s="135"/>
      <c r="BJ806" s="135"/>
      <c r="BK806" s="135"/>
      <c r="BL806" s="135"/>
      <c r="BM806" s="135"/>
      <c r="BN806" s="238" t="e">
        <f t="shared" si="307"/>
        <v>#DIV/0!</v>
      </c>
      <c r="BO806" s="135"/>
      <c r="BP806" s="135"/>
      <c r="BQ806" s="135"/>
      <c r="BR806" s="135"/>
      <c r="BS806" s="238" t="e">
        <f t="shared" si="308"/>
        <v>#DIV/0!</v>
      </c>
      <c r="BT806" s="135"/>
      <c r="BU806" s="135"/>
      <c r="BV806" s="135"/>
      <c r="BW806" s="135"/>
      <c r="BX806" s="238" t="e">
        <f t="shared" si="309"/>
        <v>#DIV/0!</v>
      </c>
      <c r="BY806" s="135"/>
      <c r="BZ806" s="135"/>
      <c r="CA806" s="135"/>
      <c r="CB806" s="238" t="e">
        <f t="shared" si="310"/>
        <v>#DIV/0!</v>
      </c>
      <c r="CC806" s="135"/>
      <c r="CD806" s="135"/>
      <c r="CE806" s="135"/>
      <c r="CF806" s="135"/>
      <c r="CG806" s="135"/>
      <c r="CH806" s="238" t="e">
        <f t="shared" si="311"/>
        <v>#DIV/0!</v>
      </c>
    </row>
    <row r="807" spans="1:86" ht="18" customHeight="1" x14ac:dyDescent="0.25">
      <c r="A807" s="295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313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314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315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312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300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301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302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303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304"/>
        <v>3</v>
      </c>
      <c r="AY807" s="135">
        <v>3</v>
      </c>
      <c r="AZ807" s="135">
        <v>3</v>
      </c>
      <c r="BA807" s="135">
        <v>3</v>
      </c>
      <c r="BB807" s="135">
        <v>2.7</v>
      </c>
      <c r="BC807" s="169">
        <f t="shared" si="305"/>
        <v>2.9249999999999998</v>
      </c>
      <c r="BD807" s="135">
        <v>3</v>
      </c>
      <c r="BE807" s="135">
        <v>3</v>
      </c>
      <c r="BF807" s="135">
        <v>3</v>
      </c>
      <c r="BG807" s="135">
        <v>3</v>
      </c>
      <c r="BH807" s="169">
        <f t="shared" si="306"/>
        <v>3</v>
      </c>
      <c r="BI807" s="135">
        <v>3</v>
      </c>
      <c r="BJ807" s="135">
        <v>3.1</v>
      </c>
      <c r="BK807" s="135">
        <v>3</v>
      </c>
      <c r="BL807" s="135">
        <v>3</v>
      </c>
      <c r="BM807" s="135">
        <v>3</v>
      </c>
      <c r="BN807" s="169">
        <f t="shared" si="307"/>
        <v>3.02</v>
      </c>
      <c r="BO807" s="148">
        <v>3</v>
      </c>
      <c r="BP807" s="148">
        <v>3</v>
      </c>
      <c r="BQ807" s="148">
        <v>3</v>
      </c>
      <c r="BR807" s="148">
        <v>3</v>
      </c>
      <c r="BS807" s="169">
        <f t="shared" si="308"/>
        <v>3</v>
      </c>
      <c r="BT807" s="148">
        <v>3</v>
      </c>
      <c r="BU807" s="148">
        <v>3</v>
      </c>
      <c r="BV807" s="148">
        <v>3</v>
      </c>
      <c r="BW807" s="148">
        <v>3</v>
      </c>
      <c r="BX807" s="169">
        <f t="shared" si="309"/>
        <v>3</v>
      </c>
      <c r="BY807" s="148">
        <v>3</v>
      </c>
      <c r="BZ807" s="148">
        <v>3</v>
      </c>
      <c r="CA807" s="148">
        <v>3.15</v>
      </c>
      <c r="CB807" s="169">
        <f t="shared" si="310"/>
        <v>3.0500000000000003</v>
      </c>
      <c r="CC807" s="148">
        <v>3.15</v>
      </c>
      <c r="CD807" s="148">
        <v>3.15</v>
      </c>
      <c r="CE807" s="148">
        <v>3.15</v>
      </c>
      <c r="CF807" s="148"/>
      <c r="CG807" s="148"/>
      <c r="CH807" s="169">
        <f t="shared" si="311"/>
        <v>3.15</v>
      </c>
    </row>
    <row r="808" spans="1:86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313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314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315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312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300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301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302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303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304"/>
        <v>4.5</v>
      </c>
      <c r="AY808" s="135">
        <v>3.7</v>
      </c>
      <c r="AZ808" s="135">
        <v>3.5</v>
      </c>
      <c r="BA808" s="135">
        <v>3.5</v>
      </c>
      <c r="BB808" s="135">
        <v>3.3</v>
      </c>
      <c r="BC808" s="169">
        <f t="shared" si="305"/>
        <v>3.5</v>
      </c>
      <c r="BD808" s="135">
        <v>3</v>
      </c>
      <c r="BE808" s="135">
        <v>3</v>
      </c>
      <c r="BF808" s="135">
        <v>2.8</v>
      </c>
      <c r="BG808" s="135">
        <v>2.8</v>
      </c>
      <c r="BH808" s="169">
        <f t="shared" si="306"/>
        <v>2.9000000000000004</v>
      </c>
      <c r="BI808" s="135">
        <v>2.8</v>
      </c>
      <c r="BJ808" s="135">
        <v>2.8</v>
      </c>
      <c r="BK808" s="135">
        <v>3</v>
      </c>
      <c r="BL808" s="135">
        <v>3</v>
      </c>
      <c r="BM808" s="135">
        <v>4</v>
      </c>
      <c r="BN808" s="169">
        <f t="shared" si="307"/>
        <v>3.12</v>
      </c>
      <c r="BO808" s="148">
        <v>4</v>
      </c>
      <c r="BP808" s="148">
        <v>4.5</v>
      </c>
      <c r="BQ808" s="148">
        <v>4.5</v>
      </c>
      <c r="BR808" s="148">
        <v>3.7</v>
      </c>
      <c r="BS808" s="169">
        <f t="shared" si="308"/>
        <v>4.1749999999999998</v>
      </c>
      <c r="BT808" s="148">
        <v>3.5</v>
      </c>
      <c r="BU808" s="148">
        <v>3.3</v>
      </c>
      <c r="BV808" s="148">
        <v>3.3</v>
      </c>
      <c r="BW808" s="148">
        <v>3.5</v>
      </c>
      <c r="BX808" s="169">
        <f t="shared" si="309"/>
        <v>3.4</v>
      </c>
      <c r="BY808" s="148">
        <v>3.5</v>
      </c>
      <c r="BZ808" s="148">
        <v>4.5</v>
      </c>
      <c r="CA808" s="148">
        <v>4.7</v>
      </c>
      <c r="CB808" s="169">
        <f t="shared" si="310"/>
        <v>4.2333333333333334</v>
      </c>
      <c r="CC808" s="148">
        <v>4.7</v>
      </c>
      <c r="CD808" s="148">
        <v>5</v>
      </c>
      <c r="CE808" s="148">
        <v>5</v>
      </c>
      <c r="CF808" s="148"/>
      <c r="CG808" s="148"/>
      <c r="CH808" s="169">
        <f t="shared" si="311"/>
        <v>4.8999999999999995</v>
      </c>
    </row>
    <row r="809" spans="1:86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313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314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315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312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300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301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302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303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304"/>
        <v>6</v>
      </c>
      <c r="AY809" s="135">
        <v>7</v>
      </c>
      <c r="AZ809" s="135">
        <v>7</v>
      </c>
      <c r="BA809" s="135">
        <v>8</v>
      </c>
      <c r="BB809" s="135">
        <v>9</v>
      </c>
      <c r="BC809" s="169">
        <f t="shared" si="305"/>
        <v>7.75</v>
      </c>
      <c r="BD809" s="135">
        <v>10</v>
      </c>
      <c r="BE809" s="135">
        <v>9</v>
      </c>
      <c r="BF809" s="135">
        <v>9</v>
      </c>
      <c r="BG809" s="135">
        <v>9</v>
      </c>
      <c r="BH809" s="169">
        <f t="shared" si="306"/>
        <v>9.25</v>
      </c>
      <c r="BI809" s="135">
        <v>10</v>
      </c>
      <c r="BJ809" s="135">
        <v>10</v>
      </c>
      <c r="BK809" s="135">
        <v>10</v>
      </c>
      <c r="BL809" s="135">
        <v>10</v>
      </c>
      <c r="BM809" s="135">
        <v>20</v>
      </c>
      <c r="BN809" s="169">
        <f t="shared" si="307"/>
        <v>12</v>
      </c>
      <c r="BO809" s="148">
        <v>23</v>
      </c>
      <c r="BP809" s="148">
        <v>21</v>
      </c>
      <c r="BQ809" s="148">
        <v>21</v>
      </c>
      <c r="BR809" s="148">
        <v>20</v>
      </c>
      <c r="BS809" s="169">
        <f t="shared" si="308"/>
        <v>21.25</v>
      </c>
      <c r="BT809" s="148">
        <v>18</v>
      </c>
      <c r="BU809" s="148">
        <v>20</v>
      </c>
      <c r="BV809" s="148">
        <v>20</v>
      </c>
      <c r="BW809" s="148">
        <v>20</v>
      </c>
      <c r="BX809" s="169">
        <f t="shared" si="309"/>
        <v>19.5</v>
      </c>
      <c r="BY809" s="148">
        <v>18</v>
      </c>
      <c r="BZ809" s="148">
        <v>20</v>
      </c>
      <c r="CA809" s="148">
        <v>19.2</v>
      </c>
      <c r="CB809" s="169">
        <f t="shared" si="310"/>
        <v>19.066666666666666</v>
      </c>
      <c r="CC809" s="148">
        <v>15</v>
      </c>
      <c r="CD809" s="148">
        <v>15</v>
      </c>
      <c r="CE809" s="148">
        <v>18</v>
      </c>
      <c r="CF809" s="148"/>
      <c r="CG809" s="148"/>
      <c r="CH809" s="169">
        <f t="shared" si="311"/>
        <v>16</v>
      </c>
    </row>
    <row r="810" spans="1:86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313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314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315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312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300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301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302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303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304"/>
        <v>6</v>
      </c>
      <c r="AY810" s="135">
        <v>7</v>
      </c>
      <c r="AZ810" s="135">
        <v>7</v>
      </c>
      <c r="BA810" s="135">
        <v>7</v>
      </c>
      <c r="BB810" s="135">
        <v>9</v>
      </c>
      <c r="BC810" s="169">
        <f t="shared" si="305"/>
        <v>7.5</v>
      </c>
      <c r="BD810" s="135">
        <v>10</v>
      </c>
      <c r="BE810" s="135">
        <v>10</v>
      </c>
      <c r="BF810" s="135">
        <v>10</v>
      </c>
      <c r="BG810" s="135">
        <v>9</v>
      </c>
      <c r="BH810" s="169">
        <f t="shared" si="306"/>
        <v>9.75</v>
      </c>
      <c r="BI810" s="135">
        <v>10</v>
      </c>
      <c r="BJ810" s="135">
        <v>12</v>
      </c>
      <c r="BK810" s="135">
        <v>12</v>
      </c>
      <c r="BL810" s="135">
        <v>12</v>
      </c>
      <c r="BM810" s="135">
        <v>15</v>
      </c>
      <c r="BN810" s="169">
        <f t="shared" si="307"/>
        <v>12.2</v>
      </c>
      <c r="BO810" s="148">
        <v>15</v>
      </c>
      <c r="BP810" s="148">
        <v>18</v>
      </c>
      <c r="BQ810" s="148">
        <v>18</v>
      </c>
      <c r="BR810" s="148">
        <v>19</v>
      </c>
      <c r="BS810" s="169">
        <f t="shared" si="308"/>
        <v>17.5</v>
      </c>
      <c r="BT810" s="148">
        <v>17</v>
      </c>
      <c r="BU810" s="148">
        <v>18</v>
      </c>
      <c r="BV810" s="148">
        <v>20</v>
      </c>
      <c r="BW810" s="148">
        <v>18</v>
      </c>
      <c r="BX810" s="169">
        <f t="shared" si="309"/>
        <v>18.25</v>
      </c>
      <c r="BY810" s="148">
        <v>16</v>
      </c>
      <c r="BZ810" s="148">
        <v>20</v>
      </c>
      <c r="CA810" s="148">
        <v>16.5</v>
      </c>
      <c r="CB810" s="169">
        <f t="shared" si="310"/>
        <v>17.5</v>
      </c>
      <c r="CC810" s="148">
        <v>14</v>
      </c>
      <c r="CD810" s="148">
        <v>15</v>
      </c>
      <c r="CE810" s="148">
        <v>14</v>
      </c>
      <c r="CF810" s="148"/>
      <c r="CG810" s="148"/>
      <c r="CH810" s="169">
        <f t="shared" si="311"/>
        <v>14.333333333333334</v>
      </c>
    </row>
    <row r="811" spans="1:86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313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314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315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312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300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301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302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303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304"/>
        <v>6.25</v>
      </c>
      <c r="AY811" s="135">
        <v>7</v>
      </c>
      <c r="AZ811" s="135">
        <v>7</v>
      </c>
      <c r="BA811" s="135">
        <v>7</v>
      </c>
      <c r="BB811" s="135">
        <v>5</v>
      </c>
      <c r="BC811" s="169">
        <f t="shared" si="305"/>
        <v>6.5</v>
      </c>
      <c r="BD811" s="135">
        <v>5</v>
      </c>
      <c r="BE811" s="135">
        <v>5</v>
      </c>
      <c r="BF811" s="135">
        <v>5</v>
      </c>
      <c r="BG811" s="135">
        <v>5</v>
      </c>
      <c r="BH811" s="169">
        <f t="shared" si="306"/>
        <v>5</v>
      </c>
      <c r="BI811" s="135">
        <v>5</v>
      </c>
      <c r="BJ811" s="135">
        <v>5</v>
      </c>
      <c r="BK811" s="135">
        <v>5</v>
      </c>
      <c r="BL811" s="135">
        <v>5</v>
      </c>
      <c r="BM811" s="135">
        <v>5</v>
      </c>
      <c r="BN811" s="169">
        <f t="shared" si="307"/>
        <v>5</v>
      </c>
      <c r="BO811" s="148">
        <v>5</v>
      </c>
      <c r="BP811" s="148">
        <v>5</v>
      </c>
      <c r="BQ811" s="148">
        <v>5</v>
      </c>
      <c r="BR811" s="148">
        <v>5</v>
      </c>
      <c r="BS811" s="169">
        <f t="shared" si="308"/>
        <v>5</v>
      </c>
      <c r="BT811" s="148">
        <v>7</v>
      </c>
      <c r="BU811" s="148">
        <v>7</v>
      </c>
      <c r="BV811" s="148">
        <v>7</v>
      </c>
      <c r="BW811" s="148">
        <v>7</v>
      </c>
      <c r="BX811" s="169">
        <f t="shared" si="309"/>
        <v>7</v>
      </c>
      <c r="BY811" s="148">
        <v>7</v>
      </c>
      <c r="BZ811" s="148">
        <v>7</v>
      </c>
      <c r="CA811" s="148">
        <v>6.1</v>
      </c>
      <c r="CB811" s="169">
        <f t="shared" si="310"/>
        <v>6.7</v>
      </c>
      <c r="CC811" s="148">
        <v>6.1</v>
      </c>
      <c r="CD811" s="148">
        <v>6.1</v>
      </c>
      <c r="CE811" s="148">
        <v>6.1</v>
      </c>
      <c r="CF811" s="148"/>
      <c r="CG811" s="148"/>
      <c r="CH811" s="169">
        <f t="shared" si="311"/>
        <v>6.0999999999999988</v>
      </c>
    </row>
    <row r="812" spans="1:86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313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314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315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312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300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301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302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303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304"/>
        <v>15</v>
      </c>
      <c r="AY812" s="135">
        <v>15</v>
      </c>
      <c r="AZ812" s="135">
        <v>15</v>
      </c>
      <c r="BA812" s="135">
        <v>15</v>
      </c>
      <c r="BB812" s="135">
        <v>14</v>
      </c>
      <c r="BC812" s="169">
        <f t="shared" si="305"/>
        <v>14.75</v>
      </c>
      <c r="BD812" s="135">
        <v>16</v>
      </c>
      <c r="BE812" s="135">
        <v>16</v>
      </c>
      <c r="BF812" s="135">
        <v>16</v>
      </c>
      <c r="BG812" s="135">
        <v>16</v>
      </c>
      <c r="BH812" s="169">
        <f t="shared" si="306"/>
        <v>16</v>
      </c>
      <c r="BI812" s="135">
        <v>16</v>
      </c>
      <c r="BJ812" s="135">
        <v>16</v>
      </c>
      <c r="BK812" s="135">
        <v>16</v>
      </c>
      <c r="BL812" s="135">
        <v>16</v>
      </c>
      <c r="BM812" s="135">
        <v>14</v>
      </c>
      <c r="BN812" s="169">
        <f t="shared" si="307"/>
        <v>15.6</v>
      </c>
      <c r="BO812" s="148">
        <v>14</v>
      </c>
      <c r="BP812" s="148">
        <v>14</v>
      </c>
      <c r="BQ812" s="148">
        <v>14</v>
      </c>
      <c r="BR812" s="148">
        <v>13</v>
      </c>
      <c r="BS812" s="169">
        <f t="shared" si="308"/>
        <v>13.75</v>
      </c>
      <c r="BT812" s="148">
        <v>13</v>
      </c>
      <c r="BU812" s="148">
        <v>13</v>
      </c>
      <c r="BV812" s="148">
        <v>13</v>
      </c>
      <c r="BW812" s="148">
        <v>13</v>
      </c>
      <c r="BX812" s="169">
        <f t="shared" si="309"/>
        <v>13</v>
      </c>
      <c r="BY812" s="148">
        <v>13</v>
      </c>
      <c r="BZ812" s="148">
        <v>13</v>
      </c>
      <c r="CA812" s="148">
        <v>13</v>
      </c>
      <c r="CB812" s="169">
        <f t="shared" si="310"/>
        <v>13</v>
      </c>
      <c r="CC812" s="148">
        <v>13</v>
      </c>
      <c r="CD812" s="148">
        <v>13</v>
      </c>
      <c r="CE812" s="148">
        <v>13</v>
      </c>
      <c r="CF812" s="148"/>
      <c r="CG812" s="148"/>
      <c r="CH812" s="169">
        <f t="shared" si="311"/>
        <v>13</v>
      </c>
    </row>
    <row r="813" spans="1:86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313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314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315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312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300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301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302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303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304"/>
        <v>15</v>
      </c>
      <c r="AY813" s="135">
        <v>16</v>
      </c>
      <c r="AZ813" s="135">
        <v>16</v>
      </c>
      <c r="BA813" s="135">
        <v>16</v>
      </c>
      <c r="BB813" s="135">
        <v>16</v>
      </c>
      <c r="BC813" s="169">
        <f t="shared" si="305"/>
        <v>16</v>
      </c>
      <c r="BD813" s="135">
        <v>16</v>
      </c>
      <c r="BE813" s="135">
        <v>16</v>
      </c>
      <c r="BF813" s="135">
        <v>16</v>
      </c>
      <c r="BG813" s="135">
        <v>16</v>
      </c>
      <c r="BH813" s="169">
        <f t="shared" si="306"/>
        <v>16</v>
      </c>
      <c r="BI813" s="135">
        <v>16</v>
      </c>
      <c r="BJ813" s="135">
        <v>16</v>
      </c>
      <c r="BK813" s="135">
        <v>16</v>
      </c>
      <c r="BL813" s="135">
        <v>16</v>
      </c>
      <c r="BM813" s="135">
        <v>16</v>
      </c>
      <c r="BN813" s="169">
        <f t="shared" si="307"/>
        <v>16</v>
      </c>
      <c r="BO813" s="148">
        <v>16</v>
      </c>
      <c r="BP813" s="148">
        <v>16</v>
      </c>
      <c r="BQ813" s="148">
        <v>16</v>
      </c>
      <c r="BR813" s="148">
        <v>17</v>
      </c>
      <c r="BS813" s="169">
        <f t="shared" si="308"/>
        <v>16.25</v>
      </c>
      <c r="BT813" s="148">
        <v>17</v>
      </c>
      <c r="BU813" s="148">
        <v>17</v>
      </c>
      <c r="BV813" s="148">
        <v>17</v>
      </c>
      <c r="BW813" s="148">
        <v>17</v>
      </c>
      <c r="BX813" s="169">
        <f t="shared" si="309"/>
        <v>17</v>
      </c>
      <c r="BY813" s="148">
        <v>18</v>
      </c>
      <c r="BZ813" s="148">
        <v>18</v>
      </c>
      <c r="CA813" s="148">
        <v>15.8</v>
      </c>
      <c r="CB813" s="169">
        <f t="shared" si="310"/>
        <v>17.266666666666666</v>
      </c>
      <c r="CC813" s="148">
        <v>15.8</v>
      </c>
      <c r="CD813" s="148">
        <v>15.8</v>
      </c>
      <c r="CE813" s="148">
        <v>15.8</v>
      </c>
      <c r="CF813" s="148"/>
      <c r="CG813" s="148"/>
      <c r="CH813" s="169">
        <f t="shared" si="311"/>
        <v>15.800000000000002</v>
      </c>
    </row>
    <row r="814" spans="1:86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313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314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315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312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300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301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302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303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304"/>
        <v>32.75</v>
      </c>
      <c r="AY814" s="135">
        <v>18</v>
      </c>
      <c r="AZ814" s="135">
        <v>17</v>
      </c>
      <c r="BA814" s="135">
        <v>17</v>
      </c>
      <c r="BB814" s="135">
        <v>17</v>
      </c>
      <c r="BC814" s="169">
        <f t="shared" si="305"/>
        <v>17.25</v>
      </c>
      <c r="BD814" s="135">
        <v>17</v>
      </c>
      <c r="BE814" s="135">
        <v>17</v>
      </c>
      <c r="BF814" s="135">
        <v>17</v>
      </c>
      <c r="BG814" s="135">
        <v>17</v>
      </c>
      <c r="BH814" s="169">
        <f t="shared" si="306"/>
        <v>17</v>
      </c>
      <c r="BI814" s="135">
        <v>17</v>
      </c>
      <c r="BJ814" s="135">
        <v>17</v>
      </c>
      <c r="BK814" s="135">
        <v>17</v>
      </c>
      <c r="BL814" s="135">
        <v>17</v>
      </c>
      <c r="BM814" s="135">
        <v>17</v>
      </c>
      <c r="BN814" s="169">
        <f t="shared" si="307"/>
        <v>17</v>
      </c>
      <c r="BO814" s="148">
        <v>17</v>
      </c>
      <c r="BP814" s="148">
        <v>17</v>
      </c>
      <c r="BQ814" s="148">
        <v>17</v>
      </c>
      <c r="BR814" s="148">
        <v>18</v>
      </c>
      <c r="BS814" s="169">
        <f t="shared" si="308"/>
        <v>17.25</v>
      </c>
      <c r="BT814" s="148">
        <v>18</v>
      </c>
      <c r="BU814" s="148">
        <v>18</v>
      </c>
      <c r="BV814" s="148">
        <v>18</v>
      </c>
      <c r="BW814" s="148">
        <v>18</v>
      </c>
      <c r="BX814" s="169">
        <f t="shared" si="309"/>
        <v>18</v>
      </c>
      <c r="BY814" s="148">
        <v>19</v>
      </c>
      <c r="BZ814" s="148">
        <v>19</v>
      </c>
      <c r="CA814" s="148">
        <v>18.5</v>
      </c>
      <c r="CB814" s="169">
        <f t="shared" si="310"/>
        <v>18.833333333333332</v>
      </c>
      <c r="CC814" s="148">
        <v>18.5</v>
      </c>
      <c r="CD814" s="148">
        <v>18.5</v>
      </c>
      <c r="CE814" s="148">
        <v>18.5</v>
      </c>
      <c r="CF814" s="148"/>
      <c r="CG814" s="148"/>
      <c r="CH814" s="169">
        <f t="shared" si="311"/>
        <v>18.5</v>
      </c>
    </row>
    <row r="815" spans="1:86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313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314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315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312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300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301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302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303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304"/>
        <v>81</v>
      </c>
      <c r="AY815" s="135">
        <v>80</v>
      </c>
      <c r="AZ815" s="135">
        <v>82</v>
      </c>
      <c r="BA815" s="135">
        <v>85</v>
      </c>
      <c r="BB815" s="135">
        <v>83</v>
      </c>
      <c r="BC815" s="169">
        <f t="shared" si="305"/>
        <v>82.5</v>
      </c>
      <c r="BD815" s="135">
        <v>87</v>
      </c>
      <c r="BE815" s="135">
        <v>86</v>
      </c>
      <c r="BF815" s="135">
        <v>86</v>
      </c>
      <c r="BG815" s="135">
        <v>87</v>
      </c>
      <c r="BH815" s="169">
        <f t="shared" si="306"/>
        <v>86.5</v>
      </c>
      <c r="BI815" s="135">
        <v>87</v>
      </c>
      <c r="BJ815" s="135">
        <v>87</v>
      </c>
      <c r="BK815" s="135">
        <v>87</v>
      </c>
      <c r="BL815" s="135">
        <v>87</v>
      </c>
      <c r="BM815" s="135">
        <v>86</v>
      </c>
      <c r="BN815" s="169">
        <f t="shared" si="307"/>
        <v>86.8</v>
      </c>
      <c r="BO815" s="148">
        <v>87</v>
      </c>
      <c r="BP815" s="148">
        <v>87</v>
      </c>
      <c r="BQ815" s="148">
        <v>87</v>
      </c>
      <c r="BR815" s="148">
        <v>88</v>
      </c>
      <c r="BS815" s="169">
        <f t="shared" si="308"/>
        <v>87.25</v>
      </c>
      <c r="BT815" s="148">
        <v>87</v>
      </c>
      <c r="BU815" s="148">
        <v>87</v>
      </c>
      <c r="BV815" s="148">
        <v>87</v>
      </c>
      <c r="BW815" s="148">
        <v>88</v>
      </c>
      <c r="BX815" s="169">
        <f t="shared" si="309"/>
        <v>87.25</v>
      </c>
      <c r="BY815" s="148">
        <v>88</v>
      </c>
      <c r="BZ815" s="148">
        <v>88</v>
      </c>
      <c r="CA815" s="148">
        <v>89.5</v>
      </c>
      <c r="CB815" s="169">
        <f t="shared" si="310"/>
        <v>88.5</v>
      </c>
      <c r="CC815" s="148">
        <v>88</v>
      </c>
      <c r="CD815" s="148">
        <v>88</v>
      </c>
      <c r="CE815" s="148">
        <v>88</v>
      </c>
      <c r="CF815" s="148"/>
      <c r="CG815" s="148"/>
      <c r="CH815" s="169">
        <f t="shared" si="311"/>
        <v>88</v>
      </c>
    </row>
    <row r="816" spans="1:86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313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314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315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312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300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301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302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303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304"/>
        <v>79.5</v>
      </c>
      <c r="AY816" s="135">
        <v>80</v>
      </c>
      <c r="AZ816" s="135">
        <v>80</v>
      </c>
      <c r="BA816" s="135">
        <v>80</v>
      </c>
      <c r="BB816" s="135">
        <v>83</v>
      </c>
      <c r="BC816" s="169">
        <f t="shared" si="305"/>
        <v>80.75</v>
      </c>
      <c r="BD816" s="135">
        <v>85</v>
      </c>
      <c r="BE816" s="135">
        <v>86</v>
      </c>
      <c r="BF816" s="135">
        <v>88</v>
      </c>
      <c r="BG816" s="135">
        <v>88</v>
      </c>
      <c r="BH816" s="169">
        <f t="shared" si="306"/>
        <v>86.75</v>
      </c>
      <c r="BI816" s="135">
        <v>88</v>
      </c>
      <c r="BJ816" s="135">
        <v>88</v>
      </c>
      <c r="BK816" s="135">
        <v>89</v>
      </c>
      <c r="BL816" s="135">
        <v>89</v>
      </c>
      <c r="BM816" s="135">
        <v>88</v>
      </c>
      <c r="BN816" s="169">
        <f t="shared" si="307"/>
        <v>88.4</v>
      </c>
      <c r="BO816" s="148">
        <v>90</v>
      </c>
      <c r="BP816" s="148">
        <v>90</v>
      </c>
      <c r="BQ816" s="148">
        <v>90</v>
      </c>
      <c r="BR816" s="148">
        <v>90</v>
      </c>
      <c r="BS816" s="169">
        <f t="shared" si="308"/>
        <v>90</v>
      </c>
      <c r="BT816" s="148">
        <v>90</v>
      </c>
      <c r="BU816" s="148">
        <v>90</v>
      </c>
      <c r="BV816" s="148">
        <v>90</v>
      </c>
      <c r="BW816" s="148">
        <v>90</v>
      </c>
      <c r="BX816" s="169">
        <f t="shared" si="309"/>
        <v>90</v>
      </c>
      <c r="BY816" s="148">
        <v>90</v>
      </c>
      <c r="BZ816" s="148">
        <v>90</v>
      </c>
      <c r="CA816" s="148">
        <v>92.5</v>
      </c>
      <c r="CB816" s="169">
        <f t="shared" si="310"/>
        <v>90.833333333333329</v>
      </c>
      <c r="CC816" s="148">
        <v>90</v>
      </c>
      <c r="CD816" s="148">
        <v>92</v>
      </c>
      <c r="CE816" s="148">
        <v>92</v>
      </c>
      <c r="CF816" s="148"/>
      <c r="CG816" s="148"/>
      <c r="CH816" s="169">
        <f t="shared" si="311"/>
        <v>91.333333333333329</v>
      </c>
    </row>
    <row r="817" spans="1:86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313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314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315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312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300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301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302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303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304"/>
        <v>6</v>
      </c>
      <c r="AY817" s="135">
        <v>6</v>
      </c>
      <c r="AZ817" s="135">
        <v>6.5</v>
      </c>
      <c r="BA817" s="135">
        <v>6.5</v>
      </c>
      <c r="BB817" s="135">
        <v>6.5</v>
      </c>
      <c r="BC817" s="169">
        <f t="shared" si="305"/>
        <v>6.375</v>
      </c>
      <c r="BD817" s="135">
        <v>6.5</v>
      </c>
      <c r="BE817" s="135">
        <v>6.5</v>
      </c>
      <c r="BF817" s="135">
        <v>6</v>
      </c>
      <c r="BG817" s="135">
        <v>6</v>
      </c>
      <c r="BH817" s="169">
        <f t="shared" si="306"/>
        <v>6.25</v>
      </c>
      <c r="BI817" s="135">
        <v>6</v>
      </c>
      <c r="BJ817" s="135">
        <v>6</v>
      </c>
      <c r="BK817" s="135">
        <v>6</v>
      </c>
      <c r="BL817" s="135">
        <v>6</v>
      </c>
      <c r="BM817" s="135">
        <v>6.5</v>
      </c>
      <c r="BN817" s="169">
        <f t="shared" si="307"/>
        <v>6.1</v>
      </c>
      <c r="BO817" s="148">
        <v>6.5</v>
      </c>
      <c r="BP817" s="148">
        <v>6.5</v>
      </c>
      <c r="BQ817" s="148">
        <v>6.5</v>
      </c>
      <c r="BR817" s="148">
        <v>6.5</v>
      </c>
      <c r="BS817" s="169">
        <f t="shared" si="308"/>
        <v>6.5</v>
      </c>
      <c r="BT817" s="148">
        <v>7.5</v>
      </c>
      <c r="BU817" s="148">
        <v>7.5</v>
      </c>
      <c r="BV817" s="148">
        <v>7.5</v>
      </c>
      <c r="BW817" s="148">
        <v>7.5</v>
      </c>
      <c r="BX817" s="169">
        <f t="shared" si="309"/>
        <v>7.5</v>
      </c>
      <c r="BY817" s="148">
        <v>7.5</v>
      </c>
      <c r="BZ817" s="148">
        <v>7.5</v>
      </c>
      <c r="CA817" s="148">
        <v>7.5</v>
      </c>
      <c r="CB817" s="169">
        <f t="shared" si="310"/>
        <v>7.5</v>
      </c>
      <c r="CC817" s="148">
        <v>7.5</v>
      </c>
      <c r="CD817" s="148">
        <v>7.5</v>
      </c>
      <c r="CE817" s="148">
        <v>7.5</v>
      </c>
      <c r="CF817" s="148"/>
      <c r="CG817" s="148"/>
      <c r="CH817" s="169">
        <f t="shared" si="311"/>
        <v>7.5</v>
      </c>
    </row>
    <row r="818" spans="1:86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313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314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315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312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300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301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302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303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304"/>
        <v>11.475000000000001</v>
      </c>
      <c r="AY818" s="135">
        <v>12</v>
      </c>
      <c r="AZ818" s="135">
        <v>12</v>
      </c>
      <c r="BA818" s="135">
        <v>11</v>
      </c>
      <c r="BB818" s="135">
        <v>10</v>
      </c>
      <c r="BC818" s="169">
        <f t="shared" si="305"/>
        <v>11.25</v>
      </c>
      <c r="BD818" s="135">
        <v>11</v>
      </c>
      <c r="BE818" s="135">
        <v>11</v>
      </c>
      <c r="BF818" s="135">
        <v>12</v>
      </c>
      <c r="BG818" s="135">
        <v>12</v>
      </c>
      <c r="BH818" s="169">
        <f t="shared" si="306"/>
        <v>11.5</v>
      </c>
      <c r="BI818" s="135">
        <v>12</v>
      </c>
      <c r="BJ818" s="135">
        <v>12</v>
      </c>
      <c r="BK818" s="135">
        <v>13</v>
      </c>
      <c r="BL818" s="135">
        <v>13</v>
      </c>
      <c r="BM818" s="135">
        <v>14</v>
      </c>
      <c r="BN818" s="169">
        <f t="shared" si="307"/>
        <v>12.8</v>
      </c>
      <c r="BO818" s="148">
        <v>14</v>
      </c>
      <c r="BP818" s="148">
        <v>12.66</v>
      </c>
      <c r="BQ818" s="148">
        <v>12.66</v>
      </c>
      <c r="BR818" s="148">
        <v>11.3</v>
      </c>
      <c r="BS818" s="169">
        <f t="shared" si="308"/>
        <v>12.655000000000001</v>
      </c>
      <c r="BT818" s="148">
        <v>11.66</v>
      </c>
      <c r="BU818" s="148">
        <v>11.66</v>
      </c>
      <c r="BV818" s="148">
        <v>11</v>
      </c>
      <c r="BW818" s="148">
        <v>11</v>
      </c>
      <c r="BX818" s="169">
        <f t="shared" si="309"/>
        <v>11.33</v>
      </c>
      <c r="BY818" s="148">
        <v>11</v>
      </c>
      <c r="BZ818" s="148">
        <v>11.66</v>
      </c>
      <c r="CA818" s="148">
        <v>13.33</v>
      </c>
      <c r="CB818" s="169">
        <f t="shared" si="310"/>
        <v>11.996666666666668</v>
      </c>
      <c r="CC818" s="148">
        <v>13.33</v>
      </c>
      <c r="CD818" s="148">
        <v>11</v>
      </c>
      <c r="CE818" s="148">
        <v>11</v>
      </c>
      <c r="CF818" s="148"/>
      <c r="CG818" s="148"/>
      <c r="CH818" s="169">
        <f t="shared" si="311"/>
        <v>11.776666666666666</v>
      </c>
    </row>
    <row r="819" spans="1:86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313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314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315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312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300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301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302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303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304"/>
        <v>10.875</v>
      </c>
      <c r="AY819" s="135">
        <v>10.5</v>
      </c>
      <c r="AZ819" s="135">
        <v>10.5</v>
      </c>
      <c r="BA819" s="135">
        <v>10.5</v>
      </c>
      <c r="BB819" s="135">
        <v>11</v>
      </c>
      <c r="BC819" s="169">
        <f t="shared" si="305"/>
        <v>10.625</v>
      </c>
      <c r="BD819" s="135">
        <v>10</v>
      </c>
      <c r="BE819" s="135">
        <v>10</v>
      </c>
      <c r="BF819" s="135">
        <v>10.5</v>
      </c>
      <c r="BG819" s="135">
        <v>10.5</v>
      </c>
      <c r="BH819" s="169">
        <f t="shared" si="306"/>
        <v>10.25</v>
      </c>
      <c r="BI819" s="135">
        <v>10.5</v>
      </c>
      <c r="BJ819" s="135">
        <v>10.5</v>
      </c>
      <c r="BK819" s="135">
        <v>10.5</v>
      </c>
      <c r="BL819" s="135">
        <v>10.5</v>
      </c>
      <c r="BM819" s="135">
        <v>10.5</v>
      </c>
      <c r="BN819" s="169">
        <f t="shared" si="307"/>
        <v>10.5</v>
      </c>
      <c r="BO819" s="148">
        <v>10.5</v>
      </c>
      <c r="BP819" s="148">
        <v>10.5</v>
      </c>
      <c r="BQ819" s="148">
        <v>10.5</v>
      </c>
      <c r="BR819" s="148">
        <v>10.5</v>
      </c>
      <c r="BS819" s="169">
        <f t="shared" si="308"/>
        <v>10.5</v>
      </c>
      <c r="BT819" s="148">
        <v>10.5</v>
      </c>
      <c r="BU819" s="148">
        <v>10.5</v>
      </c>
      <c r="BV819" s="148">
        <v>10.5</v>
      </c>
      <c r="BW819" s="148">
        <v>10.5</v>
      </c>
      <c r="BX819" s="169">
        <f t="shared" si="309"/>
        <v>10.5</v>
      </c>
      <c r="BY819" s="148">
        <v>10.5</v>
      </c>
      <c r="BZ819" s="148">
        <v>10.5</v>
      </c>
      <c r="CA819" s="148">
        <v>10.5</v>
      </c>
      <c r="CB819" s="169">
        <f t="shared" si="310"/>
        <v>10.5</v>
      </c>
      <c r="CC819" s="148">
        <v>10.5</v>
      </c>
      <c r="CD819" s="148">
        <v>10.5</v>
      </c>
      <c r="CE819" s="148">
        <v>10.5</v>
      </c>
      <c r="CF819" s="148"/>
      <c r="CG819" s="148"/>
      <c r="CH819" s="169">
        <f t="shared" si="311"/>
        <v>10.5</v>
      </c>
    </row>
    <row r="820" spans="1:86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313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314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315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312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300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301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302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303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304"/>
        <v>45</v>
      </c>
      <c r="AY820" s="135">
        <v>45</v>
      </c>
      <c r="AZ820" s="135">
        <v>45</v>
      </c>
      <c r="BA820" s="135">
        <v>45</v>
      </c>
      <c r="BB820" s="135">
        <v>45</v>
      </c>
      <c r="BC820" s="169">
        <f t="shared" si="305"/>
        <v>45</v>
      </c>
      <c r="BD820" s="135">
        <v>45</v>
      </c>
      <c r="BE820" s="135">
        <v>45</v>
      </c>
      <c r="BF820" s="135">
        <v>45</v>
      </c>
      <c r="BG820" s="135">
        <v>45</v>
      </c>
      <c r="BH820" s="169">
        <f t="shared" si="306"/>
        <v>45</v>
      </c>
      <c r="BI820" s="135">
        <v>45</v>
      </c>
      <c r="BJ820" s="135">
        <v>45</v>
      </c>
      <c r="BK820" s="135">
        <v>45</v>
      </c>
      <c r="BL820" s="135">
        <v>45</v>
      </c>
      <c r="BM820" s="135">
        <v>45</v>
      </c>
      <c r="BN820" s="169">
        <f t="shared" si="307"/>
        <v>45</v>
      </c>
      <c r="BO820" s="148">
        <v>45</v>
      </c>
      <c r="BP820" s="148">
        <v>45</v>
      </c>
      <c r="BQ820" s="148">
        <v>45</v>
      </c>
      <c r="BR820" s="148">
        <v>45</v>
      </c>
      <c r="BS820" s="169">
        <f t="shared" si="308"/>
        <v>45</v>
      </c>
      <c r="BT820" s="148">
        <v>45</v>
      </c>
      <c r="BU820" s="148">
        <v>45</v>
      </c>
      <c r="BV820" s="148">
        <v>45</v>
      </c>
      <c r="BW820" s="148">
        <v>45</v>
      </c>
      <c r="BX820" s="169">
        <f t="shared" si="309"/>
        <v>45</v>
      </c>
      <c r="BY820" s="148">
        <v>45</v>
      </c>
      <c r="BZ820" s="148">
        <v>45</v>
      </c>
      <c r="CA820" s="148">
        <v>45</v>
      </c>
      <c r="CB820" s="169">
        <f t="shared" si="310"/>
        <v>45</v>
      </c>
      <c r="CC820" s="148">
        <v>45</v>
      </c>
      <c r="CD820" s="148">
        <v>45</v>
      </c>
      <c r="CE820" s="148">
        <v>45</v>
      </c>
      <c r="CF820" s="148"/>
      <c r="CG820" s="148"/>
      <c r="CH820" s="169">
        <f t="shared" si="311"/>
        <v>45</v>
      </c>
    </row>
    <row r="821" spans="1:86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313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314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315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312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300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301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302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303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304"/>
        <v>40</v>
      </c>
      <c r="AY821" s="135">
        <v>40</v>
      </c>
      <c r="AZ821" s="135">
        <v>40</v>
      </c>
      <c r="BA821" s="135">
        <v>40</v>
      </c>
      <c r="BB821" s="135">
        <v>40</v>
      </c>
      <c r="BC821" s="169">
        <f t="shared" si="305"/>
        <v>40</v>
      </c>
      <c r="BD821" s="135">
        <v>40</v>
      </c>
      <c r="BE821" s="135">
        <v>40</v>
      </c>
      <c r="BF821" s="135">
        <v>40</v>
      </c>
      <c r="BG821" s="135">
        <v>40</v>
      </c>
      <c r="BH821" s="169">
        <f t="shared" si="306"/>
        <v>40</v>
      </c>
      <c r="BI821" s="135">
        <v>40</v>
      </c>
      <c r="BJ821" s="135">
        <v>40</v>
      </c>
      <c r="BK821" s="135">
        <v>40</v>
      </c>
      <c r="BL821" s="135">
        <v>40</v>
      </c>
      <c r="BM821" s="135">
        <v>40</v>
      </c>
      <c r="BN821" s="169">
        <f t="shared" si="307"/>
        <v>40</v>
      </c>
      <c r="BO821" s="148">
        <v>40</v>
      </c>
      <c r="BP821" s="148">
        <v>40</v>
      </c>
      <c r="BQ821" s="148">
        <v>40</v>
      </c>
      <c r="BR821" s="148">
        <v>40</v>
      </c>
      <c r="BS821" s="169">
        <f t="shared" si="308"/>
        <v>40</v>
      </c>
      <c r="BT821" s="148">
        <v>40</v>
      </c>
      <c r="BU821" s="148">
        <v>40</v>
      </c>
      <c r="BV821" s="148">
        <v>40</v>
      </c>
      <c r="BW821" s="148">
        <v>40</v>
      </c>
      <c r="BX821" s="169">
        <f t="shared" si="309"/>
        <v>40</v>
      </c>
      <c r="BY821" s="148">
        <v>40</v>
      </c>
      <c r="BZ821" s="148">
        <v>40</v>
      </c>
      <c r="CA821" s="148">
        <v>40</v>
      </c>
      <c r="CB821" s="169">
        <f t="shared" si="310"/>
        <v>40</v>
      </c>
      <c r="CC821" s="148">
        <v>40</v>
      </c>
      <c r="CD821" s="148">
        <v>40</v>
      </c>
      <c r="CE821" s="148">
        <v>40</v>
      </c>
      <c r="CF821" s="148"/>
      <c r="CG821" s="148"/>
      <c r="CH821" s="169">
        <f t="shared" si="311"/>
        <v>40</v>
      </c>
    </row>
    <row r="822" spans="1:86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313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314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315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312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300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301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302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303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304"/>
        <v>5.5749999999999993</v>
      </c>
      <c r="AY822" s="135">
        <v>5.5</v>
      </c>
      <c r="AZ822" s="135">
        <v>5.5</v>
      </c>
      <c r="BA822" s="135">
        <v>5.4</v>
      </c>
      <c r="BB822" s="135">
        <v>5.3</v>
      </c>
      <c r="BC822" s="169">
        <f t="shared" si="305"/>
        <v>5.4249999999999998</v>
      </c>
      <c r="BD822" s="135">
        <v>5.3</v>
      </c>
      <c r="BE822" s="135">
        <v>5.3</v>
      </c>
      <c r="BF822" s="135">
        <v>5.3</v>
      </c>
      <c r="BG822" s="135">
        <v>5.3</v>
      </c>
      <c r="BH822" s="169">
        <f t="shared" si="306"/>
        <v>5.3</v>
      </c>
      <c r="BI822" s="135">
        <v>5.4</v>
      </c>
      <c r="BJ822" s="135">
        <v>5.3</v>
      </c>
      <c r="BK822" s="135">
        <v>5.3</v>
      </c>
      <c r="BL822" s="135">
        <v>5.3</v>
      </c>
      <c r="BM822" s="135">
        <v>5.2</v>
      </c>
      <c r="BN822" s="169">
        <f t="shared" si="307"/>
        <v>5.3</v>
      </c>
      <c r="BO822" s="148">
        <v>5.2</v>
      </c>
      <c r="BP822" s="148">
        <v>5.2</v>
      </c>
      <c r="BQ822" s="148">
        <v>5.2</v>
      </c>
      <c r="BR822" s="148">
        <v>5.2</v>
      </c>
      <c r="BS822" s="169">
        <f t="shared" si="308"/>
        <v>5.2</v>
      </c>
      <c r="BT822" s="148">
        <v>5.2</v>
      </c>
      <c r="BU822" s="148">
        <v>5.2</v>
      </c>
      <c r="BV822" s="148">
        <v>5.2</v>
      </c>
      <c r="BW822" s="148">
        <v>5</v>
      </c>
      <c r="BX822" s="169">
        <f t="shared" si="309"/>
        <v>5.15</v>
      </c>
      <c r="BY822" s="148">
        <v>5</v>
      </c>
      <c r="BZ822" s="148">
        <v>5</v>
      </c>
      <c r="CA822" s="148">
        <v>5</v>
      </c>
      <c r="CB822" s="169">
        <f t="shared" si="310"/>
        <v>5</v>
      </c>
      <c r="CC822" s="148">
        <v>5</v>
      </c>
      <c r="CD822" s="148">
        <v>5</v>
      </c>
      <c r="CE822" s="148">
        <v>5</v>
      </c>
      <c r="CF822" s="148"/>
      <c r="CG822" s="148"/>
      <c r="CH822" s="169">
        <f t="shared" si="311"/>
        <v>5</v>
      </c>
    </row>
    <row r="823" spans="1:86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313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314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315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312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300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301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302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303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304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>
        <v>4.4000000000000004</v>
      </c>
      <c r="BC823" s="169">
        <f t="shared" si="305"/>
        <v>4.4000000000000004</v>
      </c>
      <c r="BD823" s="135">
        <v>4.4000000000000004</v>
      </c>
      <c r="BE823" s="135">
        <v>4.4000000000000004</v>
      </c>
      <c r="BF823" s="135">
        <v>4.4000000000000004</v>
      </c>
      <c r="BG823" s="135">
        <v>4.4000000000000004</v>
      </c>
      <c r="BH823" s="169">
        <f t="shared" si="306"/>
        <v>4.4000000000000004</v>
      </c>
      <c r="BI823" s="135">
        <v>4.4000000000000004</v>
      </c>
      <c r="BJ823" s="135">
        <v>4.4000000000000004</v>
      </c>
      <c r="BK823" s="135">
        <v>4.4000000000000004</v>
      </c>
      <c r="BL823" s="135">
        <v>4.4000000000000004</v>
      </c>
      <c r="BM823" s="135">
        <v>4.2</v>
      </c>
      <c r="BN823" s="169">
        <f t="shared" si="307"/>
        <v>4.3600000000000003</v>
      </c>
      <c r="BO823" s="148">
        <v>4.2</v>
      </c>
      <c r="BP823" s="148">
        <v>4.0999999999999996</v>
      </c>
      <c r="BQ823" s="148">
        <v>4.0999999999999996</v>
      </c>
      <c r="BR823" s="148">
        <v>4</v>
      </c>
      <c r="BS823" s="169">
        <f t="shared" si="308"/>
        <v>4.0999999999999996</v>
      </c>
      <c r="BT823" s="148">
        <v>4</v>
      </c>
      <c r="BU823" s="148">
        <v>4</v>
      </c>
      <c r="BV823" s="148">
        <v>4</v>
      </c>
      <c r="BW823" s="148">
        <v>4</v>
      </c>
      <c r="BX823" s="169">
        <f t="shared" si="309"/>
        <v>4</v>
      </c>
      <c r="BY823" s="148">
        <v>4</v>
      </c>
      <c r="BZ823" s="148">
        <v>4</v>
      </c>
      <c r="CA823" s="148">
        <v>4</v>
      </c>
      <c r="CB823" s="169">
        <f t="shared" si="310"/>
        <v>4</v>
      </c>
      <c r="CC823" s="148">
        <v>4</v>
      </c>
      <c r="CD823" s="148">
        <v>4</v>
      </c>
      <c r="CE823" s="148">
        <v>4</v>
      </c>
      <c r="CF823" s="148"/>
      <c r="CG823" s="148"/>
      <c r="CH823" s="169">
        <f t="shared" si="311"/>
        <v>4</v>
      </c>
    </row>
    <row r="824" spans="1:86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313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314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315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312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300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301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302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303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304"/>
        <v>3.2250000000000005</v>
      </c>
      <c r="AY824" s="135">
        <v>3.3</v>
      </c>
      <c r="AZ824" s="135">
        <v>3.3</v>
      </c>
      <c r="BA824" s="135">
        <v>3.3</v>
      </c>
      <c r="BB824" s="135">
        <v>3.3</v>
      </c>
      <c r="BC824" s="169">
        <f t="shared" si="305"/>
        <v>3.3</v>
      </c>
      <c r="BD824" s="135">
        <v>3.3</v>
      </c>
      <c r="BE824" s="135">
        <v>3.3</v>
      </c>
      <c r="BF824" s="135">
        <v>3.3</v>
      </c>
      <c r="BG824" s="135">
        <v>3.3</v>
      </c>
      <c r="BH824" s="169">
        <f t="shared" si="306"/>
        <v>3.3</v>
      </c>
      <c r="BI824" s="135">
        <v>3.3</v>
      </c>
      <c r="BJ824" s="135">
        <v>3.3</v>
      </c>
      <c r="BK824" s="135">
        <v>3.3</v>
      </c>
      <c r="BL824" s="135">
        <v>3.3</v>
      </c>
      <c r="BM824" s="135">
        <v>3.3</v>
      </c>
      <c r="BN824" s="169">
        <f t="shared" si="307"/>
        <v>3.3</v>
      </c>
      <c r="BO824" s="148">
        <v>3.3</v>
      </c>
      <c r="BP824" s="148">
        <v>3.3</v>
      </c>
      <c r="BQ824" s="148">
        <v>3.3</v>
      </c>
      <c r="BR824" s="148">
        <v>3.3</v>
      </c>
      <c r="BS824" s="169">
        <f t="shared" si="308"/>
        <v>3.3</v>
      </c>
      <c r="BT824" s="148">
        <v>3.3</v>
      </c>
      <c r="BU824" s="148">
        <v>3.3</v>
      </c>
      <c r="BV824" s="148">
        <v>3.3</v>
      </c>
      <c r="BW824" s="148">
        <v>3.3</v>
      </c>
      <c r="BX824" s="169">
        <f t="shared" si="309"/>
        <v>3.3</v>
      </c>
      <c r="BY824" s="148">
        <v>3.3</v>
      </c>
      <c r="BZ824" s="148">
        <v>3.3</v>
      </c>
      <c r="CA824" s="148">
        <v>3.25</v>
      </c>
      <c r="CB824" s="169">
        <f t="shared" si="310"/>
        <v>3.2833333333333332</v>
      </c>
      <c r="CC824" s="148">
        <v>3.25</v>
      </c>
      <c r="CD824" s="148">
        <v>3.5</v>
      </c>
      <c r="CE824" s="148">
        <v>3.5</v>
      </c>
      <c r="CF824" s="148"/>
      <c r="CG824" s="148"/>
      <c r="CH824" s="169">
        <f t="shared" si="311"/>
        <v>3.4166666666666665</v>
      </c>
    </row>
    <row r="825" spans="1:86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313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314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315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312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300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301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302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303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304"/>
        <v>17</v>
      </c>
      <c r="AY825" s="135">
        <v>17</v>
      </c>
      <c r="AZ825" s="135">
        <v>17</v>
      </c>
      <c r="BA825" s="135">
        <v>18</v>
      </c>
      <c r="BB825" s="135">
        <v>18</v>
      </c>
      <c r="BC825" s="169">
        <f t="shared" si="305"/>
        <v>17.5</v>
      </c>
      <c r="BD825" s="135">
        <v>18</v>
      </c>
      <c r="BE825" s="135">
        <v>18</v>
      </c>
      <c r="BF825" s="135">
        <v>18</v>
      </c>
      <c r="BG825" s="135">
        <v>18</v>
      </c>
      <c r="BH825" s="169">
        <f t="shared" si="306"/>
        <v>18</v>
      </c>
      <c r="BI825" s="135">
        <v>18</v>
      </c>
      <c r="BJ825" s="135">
        <v>18</v>
      </c>
      <c r="BK825" s="135">
        <v>18</v>
      </c>
      <c r="BL825" s="135">
        <v>18</v>
      </c>
      <c r="BM825" s="135">
        <v>18</v>
      </c>
      <c r="BN825" s="169">
        <f t="shared" si="307"/>
        <v>18</v>
      </c>
      <c r="BO825" s="148">
        <v>18</v>
      </c>
      <c r="BP825" s="148">
        <v>18</v>
      </c>
      <c r="BQ825" s="148">
        <v>18</v>
      </c>
      <c r="BR825" s="148">
        <v>18</v>
      </c>
      <c r="BS825" s="169">
        <f t="shared" si="308"/>
        <v>18</v>
      </c>
      <c r="BT825" s="148">
        <v>18</v>
      </c>
      <c r="BU825" s="148">
        <v>18</v>
      </c>
      <c r="BV825" s="148">
        <v>18</v>
      </c>
      <c r="BW825" s="148">
        <v>18</v>
      </c>
      <c r="BX825" s="169">
        <f t="shared" si="309"/>
        <v>18</v>
      </c>
      <c r="BY825" s="148">
        <v>18</v>
      </c>
      <c r="BZ825" s="148">
        <v>18</v>
      </c>
      <c r="CA825" s="148">
        <v>18.25</v>
      </c>
      <c r="CB825" s="169">
        <f t="shared" si="310"/>
        <v>18.083333333333332</v>
      </c>
      <c r="CC825" s="148">
        <v>18.25</v>
      </c>
      <c r="CD825" s="148">
        <v>18.25</v>
      </c>
      <c r="CE825" s="148">
        <v>18.25</v>
      </c>
      <c r="CF825" s="148"/>
      <c r="CG825" s="148"/>
      <c r="CH825" s="169">
        <f t="shared" si="311"/>
        <v>18.25</v>
      </c>
    </row>
    <row r="826" spans="1:86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313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314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315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312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300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301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302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303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304"/>
        <v>20</v>
      </c>
      <c r="AY826" s="135">
        <v>20</v>
      </c>
      <c r="AZ826" s="135">
        <v>20</v>
      </c>
      <c r="BA826" s="135">
        <v>20</v>
      </c>
      <c r="BB826" s="135">
        <v>20</v>
      </c>
      <c r="BC826" s="169">
        <f t="shared" si="305"/>
        <v>20</v>
      </c>
      <c r="BD826" s="135">
        <v>20</v>
      </c>
      <c r="BE826" s="135">
        <v>20</v>
      </c>
      <c r="BF826" s="135">
        <v>20</v>
      </c>
      <c r="BG826" s="135">
        <v>20</v>
      </c>
      <c r="BH826" s="169">
        <f t="shared" si="306"/>
        <v>20</v>
      </c>
      <c r="BI826" s="135">
        <v>20</v>
      </c>
      <c r="BJ826" s="135">
        <v>20</v>
      </c>
      <c r="BK826" s="135">
        <v>20</v>
      </c>
      <c r="BL826" s="135">
        <v>20</v>
      </c>
      <c r="BM826" s="135">
        <v>20</v>
      </c>
      <c r="BN826" s="169">
        <f t="shared" si="307"/>
        <v>20</v>
      </c>
      <c r="BO826" s="148">
        <v>20</v>
      </c>
      <c r="BP826" s="148">
        <v>20</v>
      </c>
      <c r="BQ826" s="148">
        <v>20</v>
      </c>
      <c r="BR826" s="148">
        <v>20</v>
      </c>
      <c r="BS826" s="169">
        <f t="shared" si="308"/>
        <v>20</v>
      </c>
      <c r="BT826" s="148">
        <v>20</v>
      </c>
      <c r="BU826" s="148">
        <v>20</v>
      </c>
      <c r="BV826" s="148">
        <v>20</v>
      </c>
      <c r="BW826" s="148">
        <v>20</v>
      </c>
      <c r="BX826" s="169">
        <f t="shared" si="309"/>
        <v>20</v>
      </c>
      <c r="BY826" s="148">
        <v>20</v>
      </c>
      <c r="BZ826" s="148">
        <v>20</v>
      </c>
      <c r="CA826" s="148">
        <v>21</v>
      </c>
      <c r="CB826" s="169">
        <f t="shared" si="310"/>
        <v>20.333333333333332</v>
      </c>
      <c r="CC826" s="148">
        <v>21</v>
      </c>
      <c r="CD826" s="148">
        <v>21</v>
      </c>
      <c r="CE826" s="148">
        <v>21</v>
      </c>
      <c r="CF826" s="148"/>
      <c r="CG826" s="148"/>
      <c r="CH826" s="169">
        <f t="shared" si="311"/>
        <v>21</v>
      </c>
    </row>
    <row r="827" spans="1:86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313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314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315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312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300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301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302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303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304"/>
        <v>16</v>
      </c>
      <c r="AY827" s="135">
        <v>16</v>
      </c>
      <c r="AZ827" s="135">
        <v>16</v>
      </c>
      <c r="BA827" s="135">
        <v>17</v>
      </c>
      <c r="BB827" s="135">
        <v>17</v>
      </c>
      <c r="BC827" s="169">
        <f t="shared" si="305"/>
        <v>16.5</v>
      </c>
      <c r="BD827" s="135">
        <v>17</v>
      </c>
      <c r="BE827" s="135">
        <v>17</v>
      </c>
      <c r="BF827" s="135">
        <v>17</v>
      </c>
      <c r="BG827" s="135">
        <v>17</v>
      </c>
      <c r="BH827" s="169">
        <f t="shared" si="306"/>
        <v>17</v>
      </c>
      <c r="BI827" s="135">
        <v>17</v>
      </c>
      <c r="BJ827" s="135">
        <v>17</v>
      </c>
      <c r="BK827" s="135">
        <v>17</v>
      </c>
      <c r="BL827" s="135">
        <v>17</v>
      </c>
      <c r="BM827" s="135">
        <v>17</v>
      </c>
      <c r="BN827" s="169">
        <f t="shared" si="307"/>
        <v>17</v>
      </c>
      <c r="BO827" s="148">
        <v>17</v>
      </c>
      <c r="BP827" s="148">
        <v>17</v>
      </c>
      <c r="BQ827" s="148">
        <v>17</v>
      </c>
      <c r="BR827" s="148">
        <v>17</v>
      </c>
      <c r="BS827" s="169">
        <f t="shared" si="308"/>
        <v>17</v>
      </c>
      <c r="BT827" s="148">
        <v>17</v>
      </c>
      <c r="BU827" s="148">
        <v>17</v>
      </c>
      <c r="BV827" s="148">
        <v>17</v>
      </c>
      <c r="BW827" s="148">
        <v>17</v>
      </c>
      <c r="BX827" s="169">
        <f t="shared" si="309"/>
        <v>17</v>
      </c>
      <c r="BY827" s="148">
        <v>17</v>
      </c>
      <c r="BZ827" s="148">
        <v>17</v>
      </c>
      <c r="CA827" s="148">
        <v>17.5</v>
      </c>
      <c r="CB827" s="169">
        <f t="shared" si="310"/>
        <v>17.166666666666668</v>
      </c>
      <c r="CC827" s="148">
        <v>17.5</v>
      </c>
      <c r="CD827" s="148">
        <v>17.5</v>
      </c>
      <c r="CE827" s="148">
        <v>17.5</v>
      </c>
      <c r="CF827" s="148"/>
      <c r="CG827" s="148"/>
      <c r="CH827" s="169">
        <f t="shared" si="311"/>
        <v>17.5</v>
      </c>
    </row>
    <row r="828" spans="1:86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313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314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315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312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300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301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302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303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304"/>
        <v>5</v>
      </c>
      <c r="AY828" s="135">
        <v>5</v>
      </c>
      <c r="AZ828" s="135">
        <v>5</v>
      </c>
      <c r="BA828" s="135">
        <v>5</v>
      </c>
      <c r="BB828" s="135">
        <v>5</v>
      </c>
      <c r="BC828" s="169">
        <f t="shared" si="305"/>
        <v>5</v>
      </c>
      <c r="BD828" s="135">
        <v>5</v>
      </c>
      <c r="BE828" s="135">
        <v>5</v>
      </c>
      <c r="BF828" s="135">
        <v>5</v>
      </c>
      <c r="BG828" s="135">
        <v>5</v>
      </c>
      <c r="BH828" s="169">
        <f t="shared" si="306"/>
        <v>5</v>
      </c>
      <c r="BI828" s="135">
        <v>5</v>
      </c>
      <c r="BJ828" s="135">
        <v>5</v>
      </c>
      <c r="BK828" s="135">
        <v>5</v>
      </c>
      <c r="BL828" s="135">
        <v>5</v>
      </c>
      <c r="BM828" s="135">
        <v>5</v>
      </c>
      <c r="BN828" s="169">
        <f t="shared" si="307"/>
        <v>5</v>
      </c>
      <c r="BO828" s="148">
        <v>5</v>
      </c>
      <c r="BP828" s="148">
        <v>5</v>
      </c>
      <c r="BQ828" s="148">
        <v>5</v>
      </c>
      <c r="BR828" s="148">
        <v>5</v>
      </c>
      <c r="BS828" s="169">
        <f t="shared" si="308"/>
        <v>5</v>
      </c>
      <c r="BT828" s="148">
        <v>5</v>
      </c>
      <c r="BU828" s="148">
        <v>5</v>
      </c>
      <c r="BV828" s="148">
        <v>5</v>
      </c>
      <c r="BW828" s="148">
        <v>5</v>
      </c>
      <c r="BX828" s="169">
        <f t="shared" si="309"/>
        <v>5</v>
      </c>
      <c r="BY828" s="148">
        <v>5</v>
      </c>
      <c r="BZ828" s="148">
        <v>5</v>
      </c>
      <c r="CA828" s="148">
        <v>5</v>
      </c>
      <c r="CB828" s="169">
        <f t="shared" si="310"/>
        <v>5</v>
      </c>
      <c r="CC828" s="148">
        <v>5</v>
      </c>
      <c r="CD828" s="148">
        <v>5</v>
      </c>
      <c r="CE828" s="148">
        <v>5</v>
      </c>
      <c r="CF828" s="148"/>
      <c r="CG828" s="148"/>
      <c r="CH828" s="169">
        <f t="shared" si="311"/>
        <v>5</v>
      </c>
    </row>
    <row r="829" spans="1:86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313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314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315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312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300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301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302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303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304"/>
        <v>4</v>
      </c>
      <c r="AY829" s="135">
        <v>4</v>
      </c>
      <c r="AZ829" s="135">
        <v>4</v>
      </c>
      <c r="BA829" s="135">
        <v>4</v>
      </c>
      <c r="BB829" s="135">
        <v>4</v>
      </c>
      <c r="BC829" s="169">
        <f t="shared" si="305"/>
        <v>4</v>
      </c>
      <c r="BD829" s="135">
        <v>4</v>
      </c>
      <c r="BE829" s="135">
        <v>4</v>
      </c>
      <c r="BF829" s="135">
        <v>4</v>
      </c>
      <c r="BG829" s="135">
        <v>4</v>
      </c>
      <c r="BH829" s="169">
        <f t="shared" si="306"/>
        <v>4</v>
      </c>
      <c r="BI829" s="135">
        <v>4</v>
      </c>
      <c r="BJ829" s="135">
        <v>4</v>
      </c>
      <c r="BK829" s="135">
        <v>4</v>
      </c>
      <c r="BL829" s="135">
        <v>4</v>
      </c>
      <c r="BM829" s="135">
        <v>4</v>
      </c>
      <c r="BN829" s="169">
        <f t="shared" si="307"/>
        <v>4</v>
      </c>
      <c r="BO829" s="148">
        <v>4</v>
      </c>
      <c r="BP829" s="148">
        <v>4</v>
      </c>
      <c r="BQ829" s="148">
        <v>4</v>
      </c>
      <c r="BR829" s="148">
        <v>4</v>
      </c>
      <c r="BS829" s="169">
        <f t="shared" si="308"/>
        <v>4</v>
      </c>
      <c r="BT829" s="148">
        <v>4</v>
      </c>
      <c r="BU829" s="148">
        <v>4</v>
      </c>
      <c r="BV829" s="148">
        <v>4</v>
      </c>
      <c r="BW829" s="148">
        <v>4</v>
      </c>
      <c r="BX829" s="169">
        <f t="shared" si="309"/>
        <v>4</v>
      </c>
      <c r="BY829" s="148">
        <v>4</v>
      </c>
      <c r="BZ829" s="148">
        <v>4</v>
      </c>
      <c r="CA829" s="148">
        <v>4</v>
      </c>
      <c r="CB829" s="169">
        <f t="shared" si="310"/>
        <v>4</v>
      </c>
      <c r="CC829" s="148">
        <v>4</v>
      </c>
      <c r="CD829" s="148">
        <v>4</v>
      </c>
      <c r="CE829" s="148">
        <v>4</v>
      </c>
      <c r="CF829" s="148"/>
      <c r="CG829" s="148"/>
      <c r="CH829" s="169">
        <f t="shared" si="311"/>
        <v>4</v>
      </c>
    </row>
    <row r="830" spans="1:86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313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314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315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312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300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301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302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303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304"/>
        <v>48</v>
      </c>
      <c r="AY830" s="135">
        <v>48</v>
      </c>
      <c r="AZ830" s="135">
        <v>48</v>
      </c>
      <c r="BA830" s="135">
        <v>48</v>
      </c>
      <c r="BB830" s="135">
        <v>48</v>
      </c>
      <c r="BC830" s="169">
        <f t="shared" si="305"/>
        <v>48</v>
      </c>
      <c r="BD830" s="135">
        <v>48</v>
      </c>
      <c r="BE830" s="135">
        <v>48</v>
      </c>
      <c r="BF830" s="135">
        <v>48</v>
      </c>
      <c r="BG830" s="135">
        <v>48</v>
      </c>
      <c r="BH830" s="169">
        <f t="shared" si="306"/>
        <v>48</v>
      </c>
      <c r="BI830" s="135">
        <v>48</v>
      </c>
      <c r="BJ830" s="135">
        <v>48</v>
      </c>
      <c r="BK830" s="135">
        <v>48</v>
      </c>
      <c r="BL830" s="135">
        <v>48</v>
      </c>
      <c r="BM830" s="135">
        <v>48</v>
      </c>
      <c r="BN830" s="169">
        <f t="shared" si="307"/>
        <v>48</v>
      </c>
      <c r="BO830" s="148">
        <v>48</v>
      </c>
      <c r="BP830" s="148">
        <v>48</v>
      </c>
      <c r="BQ830" s="148">
        <v>48</v>
      </c>
      <c r="BR830" s="148">
        <v>48</v>
      </c>
      <c r="BS830" s="169">
        <f t="shared" si="308"/>
        <v>48</v>
      </c>
      <c r="BT830" s="148">
        <v>48</v>
      </c>
      <c r="BU830" s="148">
        <v>48</v>
      </c>
      <c r="BV830" s="148">
        <v>48</v>
      </c>
      <c r="BW830" s="148">
        <v>48</v>
      </c>
      <c r="BX830" s="169">
        <f t="shared" si="309"/>
        <v>48</v>
      </c>
      <c r="BY830" s="148">
        <v>48</v>
      </c>
      <c r="BZ830" s="148">
        <v>48</v>
      </c>
      <c r="CA830" s="148">
        <v>48</v>
      </c>
      <c r="CB830" s="169">
        <f t="shared" si="310"/>
        <v>48</v>
      </c>
      <c r="CC830" s="148">
        <v>48</v>
      </c>
      <c r="CD830" s="148">
        <v>48</v>
      </c>
      <c r="CE830" s="148">
        <v>48</v>
      </c>
      <c r="CF830" s="148"/>
      <c r="CG830" s="148"/>
      <c r="CH830" s="169">
        <f t="shared" si="311"/>
        <v>48</v>
      </c>
    </row>
    <row r="831" spans="1:86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313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314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315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312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300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301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302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303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304"/>
        <v>7.65</v>
      </c>
      <c r="AY831" s="135">
        <v>7</v>
      </c>
      <c r="AZ831" s="135">
        <v>6.8</v>
      </c>
      <c r="BA831" s="135">
        <v>6.8</v>
      </c>
      <c r="BB831" s="135">
        <v>6.8</v>
      </c>
      <c r="BC831" s="169">
        <f t="shared" si="305"/>
        <v>6.8500000000000005</v>
      </c>
      <c r="BD831" s="135">
        <v>6.9</v>
      </c>
      <c r="BE831" s="135">
        <v>7.1</v>
      </c>
      <c r="BF831" s="135">
        <v>7.8</v>
      </c>
      <c r="BG831" s="135">
        <v>8.1999999999999993</v>
      </c>
      <c r="BH831" s="169">
        <f t="shared" si="306"/>
        <v>7.5</v>
      </c>
      <c r="BI831" s="135">
        <v>8.5</v>
      </c>
      <c r="BJ831" s="135">
        <v>8.5</v>
      </c>
      <c r="BK831" s="135">
        <v>7.8</v>
      </c>
      <c r="BL831" s="135">
        <v>7.8</v>
      </c>
      <c r="BM831" s="135">
        <v>6.8</v>
      </c>
      <c r="BN831" s="169">
        <f t="shared" si="307"/>
        <v>7.88</v>
      </c>
      <c r="BO831" s="148">
        <v>6.8</v>
      </c>
      <c r="BP831" s="148">
        <v>6.8</v>
      </c>
      <c r="BQ831" s="148">
        <v>6.8</v>
      </c>
      <c r="BR831" s="148">
        <v>6.8</v>
      </c>
      <c r="BS831" s="169">
        <f t="shared" si="308"/>
        <v>6.8</v>
      </c>
      <c r="BT831" s="148">
        <v>6.8</v>
      </c>
      <c r="BU831" s="148">
        <v>6.8</v>
      </c>
      <c r="BV831" s="148">
        <v>6.8</v>
      </c>
      <c r="BW831" s="148">
        <v>6.8</v>
      </c>
      <c r="BX831" s="169">
        <f t="shared" si="309"/>
        <v>6.8</v>
      </c>
      <c r="BY831" s="148">
        <v>6.8</v>
      </c>
      <c r="BZ831" s="148">
        <v>6.8</v>
      </c>
      <c r="CA831" s="148">
        <v>6.7</v>
      </c>
      <c r="CB831" s="169">
        <f t="shared" si="310"/>
        <v>6.7666666666666666</v>
      </c>
      <c r="CC831" s="148">
        <v>6.8</v>
      </c>
      <c r="CD831" s="148">
        <v>6.8</v>
      </c>
      <c r="CE831" s="148">
        <v>6.7</v>
      </c>
      <c r="CF831" s="148"/>
      <c r="CG831" s="148"/>
      <c r="CH831" s="169">
        <f t="shared" si="311"/>
        <v>6.7666666666666666</v>
      </c>
    </row>
    <row r="832" spans="1:86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313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314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315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312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300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301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302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303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304"/>
        <v>10.724999999999998</v>
      </c>
      <c r="AY832" s="135">
        <v>10.5</v>
      </c>
      <c r="AZ832" s="135">
        <v>10.4</v>
      </c>
      <c r="BA832" s="135">
        <v>10.4</v>
      </c>
      <c r="BB832" s="135">
        <v>10.4</v>
      </c>
      <c r="BC832" s="169">
        <f t="shared" si="305"/>
        <v>10.424999999999999</v>
      </c>
      <c r="BD832" s="135">
        <v>10.4</v>
      </c>
      <c r="BE832" s="135">
        <v>10.4</v>
      </c>
      <c r="BF832" s="135">
        <v>10.4</v>
      </c>
      <c r="BG832" s="135">
        <v>10.5</v>
      </c>
      <c r="BH832" s="169">
        <f t="shared" si="306"/>
        <v>10.425000000000001</v>
      </c>
      <c r="BI832" s="135">
        <v>10.5</v>
      </c>
      <c r="BJ832" s="135">
        <v>10.5</v>
      </c>
      <c r="BK832" s="135">
        <v>10.5</v>
      </c>
      <c r="BL832" s="135">
        <v>10.5</v>
      </c>
      <c r="BM832" s="135">
        <v>10.4</v>
      </c>
      <c r="BN832" s="169">
        <f t="shared" si="307"/>
        <v>10.48</v>
      </c>
      <c r="BO832" s="148">
        <v>10.4</v>
      </c>
      <c r="BP832" s="148">
        <v>10.4</v>
      </c>
      <c r="BQ832" s="148">
        <v>10.4</v>
      </c>
      <c r="BR832" s="148">
        <v>10.4</v>
      </c>
      <c r="BS832" s="169">
        <f t="shared" si="308"/>
        <v>10.4</v>
      </c>
      <c r="BT832" s="148">
        <v>10.4</v>
      </c>
      <c r="BU832" s="148">
        <v>10.4</v>
      </c>
      <c r="BV832" s="148">
        <v>10.4</v>
      </c>
      <c r="BW832" s="148">
        <v>10.4</v>
      </c>
      <c r="BX832" s="169">
        <f t="shared" si="309"/>
        <v>10.4</v>
      </c>
      <c r="BY832" s="148">
        <v>10.4</v>
      </c>
      <c r="BZ832" s="148">
        <v>10.4</v>
      </c>
      <c r="CA832" s="148">
        <v>10.4</v>
      </c>
      <c r="CB832" s="169">
        <f t="shared" si="310"/>
        <v>10.4</v>
      </c>
      <c r="CC832" s="148">
        <v>10.4</v>
      </c>
      <c r="CD832" s="148">
        <v>10.4</v>
      </c>
      <c r="CE832" s="148">
        <v>10.199999999999999</v>
      </c>
      <c r="CF832" s="148"/>
      <c r="CG832" s="148"/>
      <c r="CH832" s="169">
        <f t="shared" si="311"/>
        <v>10.333333333333334</v>
      </c>
    </row>
    <row r="833" spans="1:86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313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314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315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312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300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301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302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303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304"/>
        <v>10.955</v>
      </c>
      <c r="AY833" s="135">
        <v>10.6</v>
      </c>
      <c r="AZ833" s="135">
        <v>10.6</v>
      </c>
      <c r="BA833" s="135">
        <v>10.5</v>
      </c>
      <c r="BB833" s="135">
        <v>10.5</v>
      </c>
      <c r="BC833" s="169">
        <f t="shared" si="305"/>
        <v>10.55</v>
      </c>
      <c r="BD833" s="135">
        <v>10.5</v>
      </c>
      <c r="BE833" s="135">
        <v>10.5</v>
      </c>
      <c r="BF833" s="135">
        <v>10.5</v>
      </c>
      <c r="BG833" s="135">
        <v>10.5</v>
      </c>
      <c r="BH833" s="169">
        <f t="shared" si="306"/>
        <v>10.5</v>
      </c>
      <c r="BI833" s="135">
        <v>10.5</v>
      </c>
      <c r="BJ833" s="135">
        <v>10.5</v>
      </c>
      <c r="BK833" s="135">
        <v>10.5</v>
      </c>
      <c r="BL833" s="135">
        <v>10.5</v>
      </c>
      <c r="BM833" s="135">
        <v>10.5</v>
      </c>
      <c r="BN833" s="169">
        <f t="shared" si="307"/>
        <v>10.5</v>
      </c>
      <c r="BO833" s="148">
        <v>10.5</v>
      </c>
      <c r="BP833" s="148">
        <v>10.5</v>
      </c>
      <c r="BQ833" s="148">
        <v>10.5</v>
      </c>
      <c r="BR833" s="148">
        <v>10.5</v>
      </c>
      <c r="BS833" s="169">
        <f t="shared" si="308"/>
        <v>10.5</v>
      </c>
      <c r="BT833" s="148">
        <v>10.5</v>
      </c>
      <c r="BU833" s="148">
        <v>10.5</v>
      </c>
      <c r="BV833" s="148">
        <v>10.5</v>
      </c>
      <c r="BW833" s="148">
        <v>10.5</v>
      </c>
      <c r="BX833" s="169">
        <f t="shared" si="309"/>
        <v>10.5</v>
      </c>
      <c r="BY833" s="148">
        <v>10.5</v>
      </c>
      <c r="BZ833" s="148">
        <v>10.5</v>
      </c>
      <c r="CA833" s="148">
        <v>10.5</v>
      </c>
      <c r="CB833" s="169">
        <f t="shared" si="310"/>
        <v>10.5</v>
      </c>
      <c r="CC833" s="148">
        <v>10.5</v>
      </c>
      <c r="CD833" s="148">
        <v>10.5</v>
      </c>
      <c r="CE833" s="148">
        <v>10.5</v>
      </c>
      <c r="CF833" s="148"/>
      <c r="CG833" s="148"/>
      <c r="CH833" s="169">
        <f t="shared" si="311"/>
        <v>10.5</v>
      </c>
    </row>
    <row r="834" spans="1:86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  <c r="BD834" s="146"/>
      <c r="BE834" s="146"/>
      <c r="BF834" s="146"/>
      <c r="BG834" s="146"/>
      <c r="BH834" s="169"/>
      <c r="BI834" s="146"/>
      <c r="BJ834" s="146"/>
      <c r="BK834" s="146"/>
      <c r="BL834" s="146"/>
      <c r="BM834" s="146"/>
      <c r="BN834" s="169"/>
      <c r="BO834" s="271"/>
      <c r="BP834" s="271"/>
      <c r="BQ834" s="271"/>
      <c r="BR834" s="271"/>
      <c r="BS834" s="169"/>
      <c r="BT834" s="271"/>
      <c r="BU834" s="271"/>
      <c r="BV834" s="271"/>
      <c r="BW834" s="271"/>
      <c r="BX834" s="169"/>
      <c r="BY834" s="271"/>
      <c r="BZ834" s="271"/>
      <c r="CA834" s="271"/>
      <c r="CB834" s="169"/>
      <c r="CC834" s="271"/>
      <c r="CD834" s="271"/>
      <c r="CE834" s="271"/>
      <c r="CF834" s="271"/>
      <c r="CG834" s="271"/>
      <c r="CH834" s="169"/>
    </row>
    <row r="835" spans="1:86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313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314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315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312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>
        <v>10.6</v>
      </c>
      <c r="BC835" s="169">
        <f>AVERAGE(AY835:BB835)</f>
        <v>10.605</v>
      </c>
      <c r="BD835" s="141">
        <v>10.6</v>
      </c>
      <c r="BE835" s="141">
        <v>10.59</v>
      </c>
      <c r="BF835" s="141">
        <v>10.61</v>
      </c>
      <c r="BG835" s="141">
        <v>10.63</v>
      </c>
      <c r="BH835" s="169">
        <f>AVERAGE(BD835:BG835)</f>
        <v>10.6075</v>
      </c>
      <c r="BI835" s="141">
        <v>10.85</v>
      </c>
      <c r="BJ835" s="141">
        <v>10.85</v>
      </c>
      <c r="BK835" s="141">
        <v>10.83</v>
      </c>
      <c r="BL835" s="141">
        <v>10.83</v>
      </c>
      <c r="BM835" s="141">
        <v>10.85</v>
      </c>
      <c r="BN835" s="169">
        <f>AVERAGE(BI835:BM835)</f>
        <v>10.842000000000001</v>
      </c>
      <c r="BO835" s="270">
        <v>10.85</v>
      </c>
      <c r="BP835" s="270">
        <v>10.85</v>
      </c>
      <c r="BQ835" s="270">
        <v>10.85</v>
      </c>
      <c r="BR835" s="270">
        <v>10.85</v>
      </c>
      <c r="BS835" s="169">
        <f>AVERAGE(BO835:BR835)</f>
        <v>10.85</v>
      </c>
      <c r="BT835" s="270">
        <v>10.85</v>
      </c>
      <c r="BU835" s="270">
        <v>10.85</v>
      </c>
      <c r="BV835" s="270">
        <v>10.85</v>
      </c>
      <c r="BW835" s="270">
        <v>10.85</v>
      </c>
      <c r="BX835" s="169">
        <f>AVERAGE(BT835:BW835)</f>
        <v>10.85</v>
      </c>
      <c r="BY835" s="270">
        <v>10.85</v>
      </c>
      <c r="BZ835" s="270">
        <v>10.85</v>
      </c>
      <c r="CA835" s="270">
        <v>10.85</v>
      </c>
      <c r="CB835" s="169">
        <f>AVERAGE(BY835:CA835)</f>
        <v>10.85</v>
      </c>
      <c r="CC835" s="270">
        <v>10.85</v>
      </c>
      <c r="CD835" s="270">
        <v>10.82</v>
      </c>
      <c r="CE835" s="270">
        <v>10.82</v>
      </c>
      <c r="CF835" s="270"/>
      <c r="CG835" s="270"/>
      <c r="CH835" s="169">
        <f>AVERAGE(CC835:CG835)</f>
        <v>10.83</v>
      </c>
    </row>
    <row r="836" spans="1:86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313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314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315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312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>
        <v>10.68</v>
      </c>
      <c r="BC836" s="169">
        <f>AVERAGE(AY836:BB836)</f>
        <v>10.682499999999999</v>
      </c>
      <c r="BD836" s="135">
        <v>10.68</v>
      </c>
      <c r="BE836" s="135">
        <v>10.67</v>
      </c>
      <c r="BF836" s="135">
        <v>10.69</v>
      </c>
      <c r="BG836" s="135">
        <v>10.71</v>
      </c>
      <c r="BH836" s="169">
        <f>AVERAGE(BD836:BG836)</f>
        <v>10.6875</v>
      </c>
      <c r="BI836" s="135">
        <v>10.95</v>
      </c>
      <c r="BJ836" s="135">
        <v>10.95</v>
      </c>
      <c r="BK836" s="135">
        <v>10.93</v>
      </c>
      <c r="BL836" s="135">
        <v>10.93</v>
      </c>
      <c r="BM836" s="135">
        <v>10.95</v>
      </c>
      <c r="BN836" s="169">
        <f>AVERAGE(BI836:BM836)</f>
        <v>10.941999999999998</v>
      </c>
      <c r="BO836" s="148">
        <v>10.95</v>
      </c>
      <c r="BP836" s="148">
        <v>10.95</v>
      </c>
      <c r="BQ836" s="148">
        <v>10.95</v>
      </c>
      <c r="BR836" s="148">
        <v>10.95</v>
      </c>
      <c r="BS836" s="169">
        <f>AVERAGE(BO836:BR836)</f>
        <v>10.95</v>
      </c>
      <c r="BT836" s="148">
        <v>10.95</v>
      </c>
      <c r="BU836" s="148">
        <v>10.95</v>
      </c>
      <c r="BV836" s="148">
        <v>10.95</v>
      </c>
      <c r="BW836" s="148">
        <v>10.95</v>
      </c>
      <c r="BX836" s="169">
        <f>AVERAGE(BT836:BW836)</f>
        <v>10.95</v>
      </c>
      <c r="BY836" s="148">
        <v>10.95</v>
      </c>
      <c r="BZ836" s="148">
        <v>10.95</v>
      </c>
      <c r="CA836" s="148">
        <v>10.95</v>
      </c>
      <c r="CB836" s="169">
        <f>AVERAGE(BY836:CA836)</f>
        <v>10.949999999999998</v>
      </c>
      <c r="CC836" s="148">
        <v>10.95</v>
      </c>
      <c r="CD836" s="148">
        <v>10.92</v>
      </c>
      <c r="CE836" s="148">
        <v>10.92</v>
      </c>
      <c r="CF836" s="148"/>
      <c r="CG836" s="148"/>
      <c r="CH836" s="169">
        <f>AVERAGE(CC836:CG836)</f>
        <v>10.93</v>
      </c>
    </row>
    <row r="837" spans="1:86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86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86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86" ht="18.75" customHeight="1" x14ac:dyDescent="0.3"/>
    <row r="841" spans="1:86" ht="18" x14ac:dyDescent="0.25">
      <c r="A841" s="282" t="s">
        <v>45</v>
      </c>
      <c r="B841" s="282"/>
      <c r="C841" s="283"/>
      <c r="D841" s="283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  <c r="AC841" s="282"/>
      <c r="AD841" s="282"/>
      <c r="AE841" s="282"/>
      <c r="AF841" s="282"/>
      <c r="AG841" s="282"/>
      <c r="AH841" s="282"/>
      <c r="AI841" s="282"/>
      <c r="AJ841" s="282"/>
      <c r="AK841" s="282"/>
      <c r="AL841" s="282"/>
      <c r="AM841" s="282"/>
      <c r="AN841" s="282"/>
      <c r="AO841" s="282"/>
      <c r="AP841" s="282"/>
      <c r="AQ841" s="282"/>
      <c r="AR841" s="282"/>
      <c r="AS841" s="282"/>
      <c r="AT841" s="282"/>
      <c r="AU841" s="282"/>
      <c r="AV841" s="282"/>
      <c r="AW841" s="282"/>
      <c r="AX841" s="282"/>
      <c r="AY841" s="282"/>
      <c r="AZ841" s="282"/>
      <c r="BA841" s="282"/>
      <c r="BB841" s="282"/>
      <c r="BC841" s="282"/>
      <c r="BD841" s="282"/>
      <c r="BE841" s="282"/>
      <c r="BF841" s="282"/>
      <c r="BG841" s="282"/>
      <c r="BH841" s="282"/>
      <c r="BI841" s="282"/>
      <c r="BJ841" s="282"/>
      <c r="BK841" s="282"/>
      <c r="BL841" s="282"/>
      <c r="BM841" s="282"/>
      <c r="BN841" s="282"/>
      <c r="BO841" s="282"/>
      <c r="BP841" s="282"/>
      <c r="BQ841" s="282"/>
      <c r="BR841" s="282"/>
      <c r="BS841" s="282"/>
      <c r="BT841" s="282"/>
      <c r="BU841" s="282"/>
      <c r="BV841" s="282"/>
      <c r="BW841" s="282"/>
      <c r="BX841" s="282"/>
      <c r="BY841" s="282"/>
      <c r="BZ841" s="282"/>
      <c r="CA841" s="282"/>
      <c r="CB841" s="282"/>
      <c r="CC841" s="282"/>
      <c r="CD841" s="282"/>
      <c r="CE841" s="282"/>
      <c r="CF841" s="282"/>
      <c r="CG841" s="282"/>
      <c r="CH841" s="282"/>
    </row>
    <row r="842" spans="1:86" ht="18.75" customHeight="1" x14ac:dyDescent="0.3">
      <c r="A842" s="217"/>
      <c r="B842" s="197"/>
      <c r="C842" s="279" t="s">
        <v>43</v>
      </c>
      <c r="D842" s="280"/>
      <c r="E842" s="280"/>
      <c r="F842" s="280"/>
      <c r="G842" s="280"/>
      <c r="H842" s="280"/>
      <c r="I842" s="280"/>
      <c r="J842" s="280"/>
      <c r="K842" s="280"/>
      <c r="L842" s="280"/>
      <c r="M842" s="280"/>
      <c r="N842" s="280"/>
      <c r="O842" s="280"/>
      <c r="P842" s="280"/>
      <c r="Q842" s="280"/>
      <c r="R842" s="280"/>
      <c r="S842" s="280"/>
      <c r="T842" s="280"/>
      <c r="U842" s="280"/>
      <c r="V842" s="280"/>
      <c r="W842" s="280"/>
      <c r="X842" s="280"/>
      <c r="Y842" s="280"/>
      <c r="Z842" s="280"/>
      <c r="AA842" s="280"/>
      <c r="AB842" s="280"/>
      <c r="AC842" s="280"/>
      <c r="AD842" s="280"/>
      <c r="AE842" s="280"/>
      <c r="AF842" s="280"/>
      <c r="AG842" s="280"/>
      <c r="AH842" s="280"/>
      <c r="AI842" s="280"/>
      <c r="AJ842" s="280"/>
      <c r="AK842" s="280"/>
      <c r="AL842" s="280"/>
      <c r="AM842" s="280"/>
      <c r="AN842" s="280"/>
      <c r="AO842" s="280"/>
      <c r="AP842" s="280"/>
      <c r="AQ842" s="280"/>
      <c r="AR842" s="280"/>
      <c r="AS842" s="280"/>
      <c r="AT842" s="280"/>
      <c r="AU842" s="280"/>
      <c r="AV842" s="280"/>
      <c r="AW842" s="280"/>
      <c r="AX842" s="280"/>
      <c r="AY842" s="280"/>
      <c r="AZ842" s="280"/>
      <c r="BA842" s="280"/>
      <c r="BB842" s="280"/>
      <c r="BC842" s="280"/>
      <c r="BD842" s="280"/>
      <c r="BE842" s="280"/>
      <c r="BF842" s="280"/>
      <c r="BG842" s="280"/>
      <c r="BH842" s="280"/>
      <c r="BI842" s="280"/>
      <c r="BJ842" s="280"/>
      <c r="BK842" s="280"/>
      <c r="BL842" s="280"/>
      <c r="BM842" s="280"/>
      <c r="BN842" s="280"/>
      <c r="BO842" s="280"/>
      <c r="BP842" s="280"/>
      <c r="BQ842" s="280"/>
      <c r="BR842" s="280"/>
      <c r="BS842" s="280"/>
      <c r="BT842" s="280"/>
      <c r="BU842" s="280"/>
      <c r="BV842" s="281"/>
      <c r="BW842" s="279"/>
      <c r="BX842" s="280"/>
      <c r="BY842" s="280"/>
      <c r="BZ842" s="280"/>
      <c r="CA842" s="280"/>
      <c r="CB842" s="280"/>
      <c r="CC842" s="280"/>
      <c r="CD842" s="280"/>
      <c r="CE842" s="280"/>
      <c r="CF842" s="280"/>
      <c r="CG842" s="280"/>
      <c r="CH842" s="280"/>
    </row>
    <row r="843" spans="1:86" ht="18.75" customHeight="1" x14ac:dyDescent="0.3">
      <c r="A843" s="218"/>
      <c r="B843" s="198"/>
      <c r="C843" s="291" t="s">
        <v>139</v>
      </c>
      <c r="D843" s="292"/>
      <c r="E843" s="292"/>
      <c r="F843" s="293"/>
      <c r="G843" s="286" t="s">
        <v>123</v>
      </c>
      <c r="H843" s="288" t="s">
        <v>139</v>
      </c>
      <c r="I843" s="289"/>
      <c r="J843" s="289"/>
      <c r="K843" s="290"/>
      <c r="L843" s="286" t="s">
        <v>123</v>
      </c>
      <c r="M843" s="288" t="s">
        <v>139</v>
      </c>
      <c r="N843" s="289"/>
      <c r="O843" s="289"/>
      <c r="P843" s="290"/>
      <c r="Q843" s="286" t="s">
        <v>123</v>
      </c>
      <c r="R843" s="291" t="s">
        <v>139</v>
      </c>
      <c r="S843" s="292"/>
      <c r="T843" s="292"/>
      <c r="U843" s="292"/>
      <c r="V843" s="293"/>
      <c r="W843" s="286" t="s">
        <v>123</v>
      </c>
      <c r="X843" s="291" t="s">
        <v>139</v>
      </c>
      <c r="Y843" s="292"/>
      <c r="Z843" s="292"/>
      <c r="AA843" s="293"/>
      <c r="AB843" s="286" t="s">
        <v>123</v>
      </c>
      <c r="AC843" s="288" t="s">
        <v>139</v>
      </c>
      <c r="AD843" s="289"/>
      <c r="AE843" s="289"/>
      <c r="AF843" s="290"/>
      <c r="AG843" s="286" t="s">
        <v>123</v>
      </c>
      <c r="AH843" s="288" t="s">
        <v>139</v>
      </c>
      <c r="AI843" s="289"/>
      <c r="AJ843" s="289"/>
      <c r="AK843" s="289"/>
      <c r="AL843" s="290"/>
      <c r="AM843" s="286" t="s">
        <v>123</v>
      </c>
      <c r="AN843" s="288" t="s">
        <v>139</v>
      </c>
      <c r="AO843" s="289"/>
      <c r="AP843" s="289"/>
      <c r="AQ843" s="290"/>
      <c r="AR843" s="286" t="s">
        <v>123</v>
      </c>
      <c r="AS843" s="288" t="s">
        <v>139</v>
      </c>
      <c r="AT843" s="289"/>
      <c r="AU843" s="289"/>
      <c r="AV843" s="289"/>
      <c r="AW843" s="253"/>
      <c r="AX843" s="286" t="s">
        <v>123</v>
      </c>
      <c r="AY843" s="288" t="s">
        <v>139</v>
      </c>
      <c r="AZ843" s="289"/>
      <c r="BA843" s="289"/>
      <c r="BB843" s="290"/>
      <c r="BC843" s="286" t="s">
        <v>123</v>
      </c>
      <c r="BD843" s="284" t="s">
        <v>139</v>
      </c>
      <c r="BE843" s="285"/>
      <c r="BF843" s="285"/>
      <c r="BG843" s="285"/>
      <c r="BH843" s="286" t="s">
        <v>123</v>
      </c>
      <c r="BI843" s="284" t="s">
        <v>139</v>
      </c>
      <c r="BJ843" s="285"/>
      <c r="BK843" s="285"/>
      <c r="BL843" s="285"/>
      <c r="BM843" s="285"/>
      <c r="BN843" s="286" t="s">
        <v>123</v>
      </c>
      <c r="BO843" s="284" t="s">
        <v>316</v>
      </c>
      <c r="BP843" s="285"/>
      <c r="BQ843" s="285"/>
      <c r="BR843" s="285"/>
      <c r="BS843" s="286" t="s">
        <v>123</v>
      </c>
      <c r="BT843" s="284" t="s">
        <v>316</v>
      </c>
      <c r="BU843" s="285"/>
      <c r="BV843" s="285"/>
      <c r="BW843" s="285"/>
      <c r="BX843" s="286" t="s">
        <v>123</v>
      </c>
      <c r="BY843" s="284" t="s">
        <v>316</v>
      </c>
      <c r="BZ843" s="285"/>
      <c r="CA843" s="285"/>
      <c r="CB843" s="286" t="s">
        <v>123</v>
      </c>
      <c r="CC843" s="284" t="s">
        <v>316</v>
      </c>
      <c r="CD843" s="285"/>
      <c r="CE843" s="285"/>
      <c r="CF843" s="285"/>
      <c r="CG843" s="285"/>
      <c r="CH843" s="286" t="s">
        <v>123</v>
      </c>
    </row>
    <row r="844" spans="1:86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87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87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87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87"/>
      <c r="X844" s="144" t="str">
        <f>X12</f>
        <v>6.05</v>
      </c>
      <c r="Y844" s="144" t="str">
        <f>Y12</f>
        <v>13.05</v>
      </c>
      <c r="Z844" s="138" t="s">
        <v>281</v>
      </c>
      <c r="AA844" s="138" t="s">
        <v>282</v>
      </c>
      <c r="AB844" s="287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7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7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7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7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7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7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7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7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7"/>
      <c r="BY844" s="138" t="s">
        <v>326</v>
      </c>
      <c r="BZ844" s="138" t="s">
        <v>146</v>
      </c>
      <c r="CA844" s="138" t="s">
        <v>327</v>
      </c>
      <c r="CB844" s="287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7"/>
    </row>
    <row r="845" spans="1:86" ht="18" customHeight="1" x14ac:dyDescent="0.25">
      <c r="A845" s="294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316">AVERAGE(X845:AA845)</f>
        <v>6</v>
      </c>
      <c r="AC845" s="144"/>
      <c r="AD845" s="144"/>
      <c r="AE845" s="135"/>
      <c r="AF845" s="135"/>
      <c r="AG845" s="238" t="e">
        <f t="shared" ref="AG845:AG875" si="317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318">AVERAGE(AH845:AL845)</f>
        <v>#DIV/0!</v>
      </c>
      <c r="AN845" s="144"/>
      <c r="AO845" s="144"/>
      <c r="AP845" s="135"/>
      <c r="AQ845" s="135"/>
      <c r="AR845" s="238" t="e">
        <f t="shared" ref="AR845:AR875" si="319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320">AVERAGE(AS845:AV845)</f>
        <v>#DIV/0!</v>
      </c>
      <c r="AY845" s="144"/>
      <c r="AZ845" s="144"/>
      <c r="BA845" s="135"/>
      <c r="BB845" s="135"/>
      <c r="BC845" s="238" t="e">
        <f t="shared" ref="BC845:BC875" si="321">AVERAGE(AY845:BB845)</f>
        <v>#DIV/0!</v>
      </c>
      <c r="BD845" s="144"/>
      <c r="BE845" s="144"/>
      <c r="BF845" s="135"/>
      <c r="BG845" s="135"/>
      <c r="BH845" s="238" t="e">
        <f t="shared" ref="BH845:BH875" si="322">AVERAGE(BD845:BG845)</f>
        <v>#DIV/0!</v>
      </c>
      <c r="BI845" s="144"/>
      <c r="BJ845" s="144"/>
      <c r="BK845" s="135"/>
      <c r="BL845" s="135"/>
      <c r="BM845" s="135"/>
      <c r="BN845" s="238" t="e">
        <f t="shared" ref="BN845:BN875" si="323">AVERAGE(BI845:BM845)</f>
        <v>#DIV/0!</v>
      </c>
      <c r="BO845" s="144"/>
      <c r="BP845" s="144"/>
      <c r="BQ845" s="135"/>
      <c r="BR845" s="135"/>
      <c r="BS845" s="238" t="e">
        <f t="shared" ref="BS845:BS875" si="324">AVERAGE(BO845:BR845)</f>
        <v>#DIV/0!</v>
      </c>
      <c r="BT845" s="144"/>
      <c r="BU845" s="144"/>
      <c r="BV845" s="135"/>
      <c r="BW845" s="135"/>
      <c r="BX845" s="238" t="e">
        <f t="shared" ref="BX845:BX875" si="325">AVERAGE(BT845:BW845)</f>
        <v>#DIV/0!</v>
      </c>
      <c r="BY845" s="144"/>
      <c r="BZ845" s="144"/>
      <c r="CA845" s="144"/>
      <c r="CB845" s="238" t="e">
        <f t="shared" ref="CB845:CB875" si="326">AVERAGE(BY845:CA845)</f>
        <v>#DIV/0!</v>
      </c>
      <c r="CC845" s="144"/>
      <c r="CD845" s="144"/>
      <c r="CE845" s="144"/>
      <c r="CF845" s="144"/>
      <c r="CG845" s="144"/>
      <c r="CH845" s="238" t="e">
        <f t="shared" ref="CH845:CH875" si="327">AVERAGE(CC845:CG845)</f>
        <v>#DIV/0!</v>
      </c>
    </row>
    <row r="846" spans="1:86" ht="18" customHeight="1" x14ac:dyDescent="0.25">
      <c r="A846" s="295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328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316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317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318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319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320"/>
        <v>5.0750000000000002</v>
      </c>
      <c r="AY846" s="135">
        <v>3.7</v>
      </c>
      <c r="AZ846" s="135">
        <v>3.7</v>
      </c>
      <c r="BA846" s="135">
        <v>4</v>
      </c>
      <c r="BB846" s="135">
        <v>4</v>
      </c>
      <c r="BC846" s="169">
        <f t="shared" si="321"/>
        <v>3.85</v>
      </c>
      <c r="BD846" s="135">
        <v>4.5</v>
      </c>
      <c r="BE846" s="135">
        <v>4.5</v>
      </c>
      <c r="BF846" s="135">
        <v>4.5</v>
      </c>
      <c r="BG846" s="135">
        <v>5</v>
      </c>
      <c r="BH846" s="169">
        <f t="shared" si="322"/>
        <v>4.625</v>
      </c>
      <c r="BI846" s="135">
        <v>5</v>
      </c>
      <c r="BJ846" s="135">
        <v>4.5</v>
      </c>
      <c r="BK846" s="135">
        <v>5</v>
      </c>
      <c r="BL846" s="135">
        <v>5</v>
      </c>
      <c r="BM846" s="135">
        <v>5.5</v>
      </c>
      <c r="BN846" s="169">
        <f t="shared" si="323"/>
        <v>5</v>
      </c>
      <c r="BO846" s="148">
        <v>5.5</v>
      </c>
      <c r="BP846" s="148">
        <v>5.5</v>
      </c>
      <c r="BQ846" s="148">
        <v>5.5</v>
      </c>
      <c r="BR846" s="148">
        <v>5.7</v>
      </c>
      <c r="BS846" s="169">
        <f t="shared" si="324"/>
        <v>5.55</v>
      </c>
      <c r="BT846" s="148">
        <v>5.7</v>
      </c>
      <c r="BU846" s="148">
        <v>6</v>
      </c>
      <c r="BV846" s="148">
        <v>6.5</v>
      </c>
      <c r="BW846" s="148">
        <v>6.2</v>
      </c>
      <c r="BX846" s="169">
        <f t="shared" si="325"/>
        <v>6.1</v>
      </c>
      <c r="BY846" s="148">
        <v>6</v>
      </c>
      <c r="BZ846" s="148">
        <v>6</v>
      </c>
      <c r="CA846" s="148">
        <v>6.5</v>
      </c>
      <c r="CB846" s="169">
        <f t="shared" si="326"/>
        <v>6.166666666666667</v>
      </c>
      <c r="CC846" s="148">
        <v>6</v>
      </c>
      <c r="CD846" s="148">
        <v>6</v>
      </c>
      <c r="CE846" s="148">
        <v>6</v>
      </c>
      <c r="CF846" s="148"/>
      <c r="CG846" s="148"/>
      <c r="CH846" s="169">
        <f t="shared" si="327"/>
        <v>6</v>
      </c>
    </row>
    <row r="847" spans="1:86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329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330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331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328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316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317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318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319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320"/>
        <v>3.25</v>
      </c>
      <c r="AY847" s="135">
        <v>3</v>
      </c>
      <c r="AZ847" s="135">
        <v>3</v>
      </c>
      <c r="BA847" s="135">
        <v>3</v>
      </c>
      <c r="BB847" s="135">
        <v>3</v>
      </c>
      <c r="BC847" s="169">
        <f t="shared" si="321"/>
        <v>3</v>
      </c>
      <c r="BD847" s="135">
        <v>3</v>
      </c>
      <c r="BE847" s="135">
        <v>3</v>
      </c>
      <c r="BF847" s="135">
        <v>3</v>
      </c>
      <c r="BG847" s="135">
        <v>3</v>
      </c>
      <c r="BH847" s="169">
        <f t="shared" si="322"/>
        <v>3</v>
      </c>
      <c r="BI847" s="135">
        <v>3</v>
      </c>
      <c r="BJ847" s="135">
        <v>3.3</v>
      </c>
      <c r="BK847" s="135">
        <v>3.3</v>
      </c>
      <c r="BL847" s="135">
        <v>3.3</v>
      </c>
      <c r="BM847" s="135">
        <v>3.5</v>
      </c>
      <c r="BN847" s="169">
        <f t="shared" si="323"/>
        <v>3.28</v>
      </c>
      <c r="BO847" s="148">
        <v>4</v>
      </c>
      <c r="BP847" s="148">
        <v>5</v>
      </c>
      <c r="BQ847" s="148">
        <v>5</v>
      </c>
      <c r="BR847" s="148">
        <v>5</v>
      </c>
      <c r="BS847" s="169">
        <f t="shared" si="324"/>
        <v>4.75</v>
      </c>
      <c r="BT847" s="148">
        <v>5</v>
      </c>
      <c r="BU847" s="148">
        <v>5</v>
      </c>
      <c r="BV847" s="148">
        <v>5</v>
      </c>
      <c r="BW847" s="148">
        <v>5.2</v>
      </c>
      <c r="BX847" s="169">
        <f t="shared" si="325"/>
        <v>5.05</v>
      </c>
      <c r="BY847" s="148">
        <v>4.5</v>
      </c>
      <c r="BZ847" s="148">
        <v>4.5</v>
      </c>
      <c r="CA847" s="148">
        <v>4.8499999999999996</v>
      </c>
      <c r="CB847" s="169">
        <f t="shared" si="326"/>
        <v>4.6166666666666663</v>
      </c>
      <c r="CC847" s="148">
        <v>4.8499999999999996</v>
      </c>
      <c r="CD847" s="148">
        <v>4.8499999999999996</v>
      </c>
      <c r="CE847" s="148">
        <v>4.8499999999999996</v>
      </c>
      <c r="CF847" s="148"/>
      <c r="CG847" s="148"/>
      <c r="CH847" s="169">
        <f t="shared" si="327"/>
        <v>4.8499999999999996</v>
      </c>
    </row>
    <row r="848" spans="1:86" ht="18" customHeight="1" x14ac:dyDescent="0.25">
      <c r="A848" s="294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328"/>
        <v>2</v>
      </c>
      <c r="X848" s="135"/>
      <c r="Y848" s="135"/>
      <c r="Z848" s="135"/>
      <c r="AA848" s="135"/>
      <c r="AB848" s="238" t="e">
        <f t="shared" si="316"/>
        <v>#DIV/0!</v>
      </c>
      <c r="AC848" s="135"/>
      <c r="AD848" s="135"/>
      <c r="AE848" s="135"/>
      <c r="AF848" s="135"/>
      <c r="AG848" s="238" t="e">
        <f t="shared" si="317"/>
        <v>#DIV/0!</v>
      </c>
      <c r="AH848" s="135"/>
      <c r="AI848" s="135"/>
      <c r="AJ848" s="135"/>
      <c r="AK848" s="135"/>
      <c r="AL848" s="135"/>
      <c r="AM848" s="238" t="e">
        <f t="shared" si="318"/>
        <v>#DIV/0!</v>
      </c>
      <c r="AN848" s="135"/>
      <c r="AO848" s="135"/>
      <c r="AP848" s="135"/>
      <c r="AQ848" s="135"/>
      <c r="AR848" s="238" t="e">
        <f t="shared" si="319"/>
        <v>#DIV/0!</v>
      </c>
      <c r="AS848" s="135"/>
      <c r="AT848" s="135"/>
      <c r="AU848" s="135"/>
      <c r="AV848" s="135"/>
      <c r="AW848" s="135"/>
      <c r="AX848" s="238" t="e">
        <f t="shared" si="320"/>
        <v>#DIV/0!</v>
      </c>
      <c r="AY848" s="135"/>
      <c r="AZ848" s="135"/>
      <c r="BA848" s="135"/>
      <c r="BB848" s="135"/>
      <c r="BC848" s="238" t="e">
        <f t="shared" si="321"/>
        <v>#DIV/0!</v>
      </c>
      <c r="BD848" s="135"/>
      <c r="BE848" s="135"/>
      <c r="BF848" s="135"/>
      <c r="BG848" s="135"/>
      <c r="BH848" s="238" t="e">
        <f t="shared" si="322"/>
        <v>#DIV/0!</v>
      </c>
      <c r="BI848" s="135"/>
      <c r="BJ848" s="135"/>
      <c r="BK848" s="135"/>
      <c r="BL848" s="135"/>
      <c r="BM848" s="135"/>
      <c r="BN848" s="238" t="e">
        <f t="shared" si="323"/>
        <v>#DIV/0!</v>
      </c>
      <c r="BO848" s="135"/>
      <c r="BP848" s="135"/>
      <c r="BQ848" s="135"/>
      <c r="BR848" s="135"/>
      <c r="BS848" s="238" t="e">
        <f t="shared" si="324"/>
        <v>#DIV/0!</v>
      </c>
      <c r="BT848" s="135"/>
      <c r="BU848" s="135"/>
      <c r="BV848" s="135"/>
      <c r="BW848" s="135"/>
      <c r="BX848" s="238" t="e">
        <f t="shared" si="325"/>
        <v>#DIV/0!</v>
      </c>
      <c r="BY848" s="135"/>
      <c r="BZ848" s="135"/>
      <c r="CA848" s="135"/>
      <c r="CB848" s="238" t="e">
        <f t="shared" si="326"/>
        <v>#DIV/0!</v>
      </c>
      <c r="CC848" s="135"/>
      <c r="CD848" s="135"/>
      <c r="CE848" s="135"/>
      <c r="CF848" s="135"/>
      <c r="CG848" s="135"/>
      <c r="CH848" s="238" t="e">
        <f t="shared" si="327"/>
        <v>#DIV/0!</v>
      </c>
    </row>
    <row r="849" spans="1:86" ht="18" customHeight="1" x14ac:dyDescent="0.25">
      <c r="A849" s="295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329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330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331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328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316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317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318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319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320"/>
        <v>2.4249999999999998</v>
      </c>
      <c r="AY849" s="135">
        <v>2.5</v>
      </c>
      <c r="AZ849" s="135">
        <v>2.5</v>
      </c>
      <c r="BA849" s="135">
        <v>2.7</v>
      </c>
      <c r="BB849" s="135">
        <v>2.7</v>
      </c>
      <c r="BC849" s="169">
        <f t="shared" si="321"/>
        <v>2.6</v>
      </c>
      <c r="BD849" s="135">
        <v>2.7</v>
      </c>
      <c r="BE849" s="135">
        <v>2.7</v>
      </c>
      <c r="BF849" s="135">
        <v>3</v>
      </c>
      <c r="BG849" s="135">
        <v>3</v>
      </c>
      <c r="BH849" s="169">
        <f t="shared" si="322"/>
        <v>2.85</v>
      </c>
      <c r="BI849" s="135">
        <v>3</v>
      </c>
      <c r="BJ849" s="135">
        <v>2.7</v>
      </c>
      <c r="BK849" s="135">
        <v>2.7</v>
      </c>
      <c r="BL849" s="135">
        <v>2.7</v>
      </c>
      <c r="BM849" s="135">
        <v>3</v>
      </c>
      <c r="BN849" s="169">
        <f t="shared" si="323"/>
        <v>2.8200000000000003</v>
      </c>
      <c r="BO849" s="148">
        <v>3</v>
      </c>
      <c r="BP849" s="148">
        <v>3.4</v>
      </c>
      <c r="BQ849" s="148">
        <v>3.4</v>
      </c>
      <c r="BR849" s="148">
        <v>3.3</v>
      </c>
      <c r="BS849" s="169">
        <f t="shared" si="324"/>
        <v>3.2750000000000004</v>
      </c>
      <c r="BT849" s="148">
        <v>3.3</v>
      </c>
      <c r="BU849" s="148">
        <v>3.3</v>
      </c>
      <c r="BV849" s="148">
        <v>3.3</v>
      </c>
      <c r="BW849" s="148">
        <v>3.3</v>
      </c>
      <c r="BX849" s="169">
        <f t="shared" si="325"/>
        <v>3.3</v>
      </c>
      <c r="BY849" s="148">
        <v>3</v>
      </c>
      <c r="BZ849" s="148">
        <v>3</v>
      </c>
      <c r="CA849" s="148">
        <v>3.3</v>
      </c>
      <c r="CB849" s="169">
        <f t="shared" si="326"/>
        <v>3.1</v>
      </c>
      <c r="CC849" s="148">
        <v>3.3</v>
      </c>
      <c r="CD849" s="148">
        <v>3.3</v>
      </c>
      <c r="CE849" s="148">
        <v>3.3</v>
      </c>
      <c r="CF849" s="148"/>
      <c r="CG849" s="148"/>
      <c r="CH849" s="169">
        <f t="shared" si="327"/>
        <v>3.2999999999999994</v>
      </c>
    </row>
    <row r="850" spans="1:86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329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330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331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328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316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317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318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319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320"/>
        <v>4.4000000000000004</v>
      </c>
      <c r="AY850" s="135">
        <v>3.3</v>
      </c>
      <c r="AZ850" s="135">
        <v>3.3</v>
      </c>
      <c r="BA850" s="135">
        <v>3.5</v>
      </c>
      <c r="BB850" s="135">
        <v>3.5</v>
      </c>
      <c r="BC850" s="169">
        <f t="shared" si="321"/>
        <v>3.4</v>
      </c>
      <c r="BD850" s="135">
        <v>3.3</v>
      </c>
      <c r="BE850" s="135">
        <v>3.3</v>
      </c>
      <c r="BF850" s="135">
        <v>3.3</v>
      </c>
      <c r="BG850" s="135">
        <v>3.3</v>
      </c>
      <c r="BH850" s="169">
        <f t="shared" si="322"/>
        <v>3.3</v>
      </c>
      <c r="BI850" s="135">
        <v>3.3</v>
      </c>
      <c r="BJ850" s="135">
        <v>3</v>
      </c>
      <c r="BK850" s="135">
        <v>3</v>
      </c>
      <c r="BL850" s="135">
        <v>3</v>
      </c>
      <c r="BM850" s="135">
        <v>3.3</v>
      </c>
      <c r="BN850" s="169">
        <f t="shared" si="323"/>
        <v>3.12</v>
      </c>
      <c r="BO850" s="148">
        <v>3.5</v>
      </c>
      <c r="BP850" s="148">
        <v>3.5</v>
      </c>
      <c r="BQ850" s="148">
        <v>3.5</v>
      </c>
      <c r="BR850" s="148">
        <v>4</v>
      </c>
      <c r="BS850" s="169">
        <f t="shared" si="324"/>
        <v>3.625</v>
      </c>
      <c r="BT850" s="148">
        <v>4</v>
      </c>
      <c r="BU850" s="148">
        <v>3.7</v>
      </c>
      <c r="BV850" s="148">
        <v>3.7</v>
      </c>
      <c r="BW850" s="148">
        <v>3.5</v>
      </c>
      <c r="BX850" s="169">
        <f t="shared" si="325"/>
        <v>3.7250000000000001</v>
      </c>
      <c r="BY850" s="148">
        <v>3.5</v>
      </c>
      <c r="BZ850" s="148">
        <v>4</v>
      </c>
      <c r="CA850" s="148">
        <v>4.75</v>
      </c>
      <c r="CB850" s="169">
        <f t="shared" si="326"/>
        <v>4.083333333333333</v>
      </c>
      <c r="CC850" s="148">
        <v>4.75</v>
      </c>
      <c r="CD850" s="148">
        <v>4.75</v>
      </c>
      <c r="CE850" s="148">
        <v>5</v>
      </c>
      <c r="CF850" s="148"/>
      <c r="CG850" s="148"/>
      <c r="CH850" s="169">
        <f t="shared" si="327"/>
        <v>4.833333333333333</v>
      </c>
    </row>
    <row r="851" spans="1:86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329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330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331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328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316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317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318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319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320"/>
        <v>6</v>
      </c>
      <c r="AY851" s="135">
        <v>8.5</v>
      </c>
      <c r="AZ851" s="135">
        <v>8.5</v>
      </c>
      <c r="BA851" s="135">
        <v>9</v>
      </c>
      <c r="BB851" s="135">
        <v>9</v>
      </c>
      <c r="BC851" s="169">
        <f t="shared" si="321"/>
        <v>8.75</v>
      </c>
      <c r="BD851" s="135">
        <v>10</v>
      </c>
      <c r="BE851" s="135">
        <v>10</v>
      </c>
      <c r="BF851" s="135">
        <v>10</v>
      </c>
      <c r="BG851" s="135">
        <v>10</v>
      </c>
      <c r="BH851" s="169">
        <f t="shared" si="322"/>
        <v>10</v>
      </c>
      <c r="BI851" s="135">
        <v>11</v>
      </c>
      <c r="BJ851" s="135">
        <v>10.5</v>
      </c>
      <c r="BK851" s="135">
        <v>10.5</v>
      </c>
      <c r="BL851" s="135">
        <v>10.5</v>
      </c>
      <c r="BM851" s="135">
        <v>18</v>
      </c>
      <c r="BN851" s="169">
        <f t="shared" si="323"/>
        <v>12.1</v>
      </c>
      <c r="BO851" s="148">
        <v>22</v>
      </c>
      <c r="BP851" s="148">
        <v>22</v>
      </c>
      <c r="BQ851" s="148">
        <v>22</v>
      </c>
      <c r="BR851" s="148">
        <v>22</v>
      </c>
      <c r="BS851" s="169">
        <f t="shared" si="324"/>
        <v>22</v>
      </c>
      <c r="BT851" s="148">
        <v>22</v>
      </c>
      <c r="BU851" s="148">
        <v>22</v>
      </c>
      <c r="BV851" s="148">
        <v>22</v>
      </c>
      <c r="BW851" s="148">
        <v>20</v>
      </c>
      <c r="BX851" s="169">
        <f t="shared" si="325"/>
        <v>21.5</v>
      </c>
      <c r="BY851" s="148">
        <v>20</v>
      </c>
      <c r="BZ851" s="148">
        <v>20</v>
      </c>
      <c r="CA851" s="148">
        <v>15.25</v>
      </c>
      <c r="CB851" s="169">
        <f t="shared" si="326"/>
        <v>18.416666666666668</v>
      </c>
      <c r="CC851" s="148">
        <v>17.2</v>
      </c>
      <c r="CD851" s="148">
        <v>17.2</v>
      </c>
      <c r="CE851" s="148">
        <v>15</v>
      </c>
      <c r="CF851" s="148"/>
      <c r="CG851" s="148"/>
      <c r="CH851" s="169">
        <f t="shared" si="327"/>
        <v>16.466666666666665</v>
      </c>
    </row>
    <row r="852" spans="1:86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329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330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331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328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316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317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318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319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320"/>
        <v>4.625</v>
      </c>
      <c r="AY852" s="135">
        <v>8.5</v>
      </c>
      <c r="AZ852" s="135">
        <v>8.5</v>
      </c>
      <c r="BA852" s="135">
        <v>9</v>
      </c>
      <c r="BB852" s="135">
        <v>9</v>
      </c>
      <c r="BC852" s="169">
        <f t="shared" si="321"/>
        <v>8.75</v>
      </c>
      <c r="BD852" s="135">
        <v>10</v>
      </c>
      <c r="BE852" s="135">
        <v>10</v>
      </c>
      <c r="BF852" s="135">
        <v>10</v>
      </c>
      <c r="BG852" s="135">
        <v>10</v>
      </c>
      <c r="BH852" s="169">
        <f t="shared" si="322"/>
        <v>10</v>
      </c>
      <c r="BI852" s="135">
        <v>11</v>
      </c>
      <c r="BJ852" s="135">
        <v>12</v>
      </c>
      <c r="BK852" s="135">
        <v>12</v>
      </c>
      <c r="BL852" s="135">
        <v>12</v>
      </c>
      <c r="BM852" s="135">
        <v>15</v>
      </c>
      <c r="BN852" s="169">
        <f t="shared" si="323"/>
        <v>12.4</v>
      </c>
      <c r="BO852" s="148">
        <v>20</v>
      </c>
      <c r="BP852" s="148">
        <v>20</v>
      </c>
      <c r="BQ852" s="148">
        <v>20</v>
      </c>
      <c r="BR852" s="148">
        <v>20</v>
      </c>
      <c r="BS852" s="169">
        <f t="shared" si="324"/>
        <v>20</v>
      </c>
      <c r="BT852" s="148">
        <v>20</v>
      </c>
      <c r="BU852" s="148">
        <v>20</v>
      </c>
      <c r="BV852" s="148">
        <v>20</v>
      </c>
      <c r="BW852" s="148">
        <v>18</v>
      </c>
      <c r="BX852" s="169">
        <f t="shared" si="325"/>
        <v>19.5</v>
      </c>
      <c r="BY852" s="148">
        <v>18</v>
      </c>
      <c r="BZ852" s="148">
        <v>18</v>
      </c>
      <c r="CA852" s="148">
        <v>15.75</v>
      </c>
      <c r="CB852" s="169">
        <f t="shared" si="326"/>
        <v>17.25</v>
      </c>
      <c r="CC852" s="148">
        <v>17</v>
      </c>
      <c r="CD852" s="148">
        <v>17</v>
      </c>
      <c r="CE852" s="148">
        <v>15</v>
      </c>
      <c r="CF852" s="148"/>
      <c r="CG852" s="148"/>
      <c r="CH852" s="169">
        <f t="shared" si="327"/>
        <v>16.333333333333332</v>
      </c>
    </row>
    <row r="853" spans="1:86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329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330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331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328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316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317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318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319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320"/>
        <v>6</v>
      </c>
      <c r="AY853" s="135">
        <v>6</v>
      </c>
      <c r="AZ853" s="135">
        <v>6</v>
      </c>
      <c r="BA853" s="135">
        <v>6</v>
      </c>
      <c r="BB853" s="135">
        <v>6</v>
      </c>
      <c r="BC853" s="169">
        <f t="shared" si="321"/>
        <v>6</v>
      </c>
      <c r="BD853" s="135">
        <v>6</v>
      </c>
      <c r="BE853" s="135">
        <v>6</v>
      </c>
      <c r="BF853" s="135">
        <v>6</v>
      </c>
      <c r="BG853" s="135">
        <v>6</v>
      </c>
      <c r="BH853" s="169">
        <f t="shared" si="322"/>
        <v>6</v>
      </c>
      <c r="BI853" s="135">
        <v>6</v>
      </c>
      <c r="BJ853" s="135">
        <v>6</v>
      </c>
      <c r="BK853" s="135">
        <v>6</v>
      </c>
      <c r="BL853" s="135">
        <v>6</v>
      </c>
      <c r="BM853" s="135">
        <v>6</v>
      </c>
      <c r="BN853" s="169">
        <f t="shared" si="323"/>
        <v>6</v>
      </c>
      <c r="BO853" s="148">
        <v>8</v>
      </c>
      <c r="BP853" s="148">
        <v>8</v>
      </c>
      <c r="BQ853" s="148">
        <v>8</v>
      </c>
      <c r="BR853" s="148">
        <v>8</v>
      </c>
      <c r="BS853" s="169">
        <f t="shared" si="324"/>
        <v>8</v>
      </c>
      <c r="BT853" s="148">
        <v>8</v>
      </c>
      <c r="BU853" s="148">
        <v>8</v>
      </c>
      <c r="BV853" s="148">
        <v>8</v>
      </c>
      <c r="BW853" s="148">
        <v>8</v>
      </c>
      <c r="BX853" s="169">
        <f t="shared" si="325"/>
        <v>8</v>
      </c>
      <c r="BY853" s="148">
        <v>8</v>
      </c>
      <c r="BZ853" s="148">
        <v>8</v>
      </c>
      <c r="CA853" s="148">
        <v>8.5</v>
      </c>
      <c r="CB853" s="169">
        <f t="shared" si="326"/>
        <v>8.1666666666666661</v>
      </c>
      <c r="CC853" s="148">
        <v>8.5</v>
      </c>
      <c r="CD853" s="148">
        <v>8.5</v>
      </c>
      <c r="CE853" s="148">
        <v>8.5</v>
      </c>
      <c r="CF853" s="148"/>
      <c r="CG853" s="148"/>
      <c r="CH853" s="169">
        <f t="shared" si="327"/>
        <v>8.5</v>
      </c>
    </row>
    <row r="854" spans="1:86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329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330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331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328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316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317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318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319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320"/>
        <v>15</v>
      </c>
      <c r="AY854" s="135">
        <v>15</v>
      </c>
      <c r="AZ854" s="135">
        <v>15</v>
      </c>
      <c r="BA854" s="135">
        <v>15</v>
      </c>
      <c r="BB854" s="135">
        <v>15</v>
      </c>
      <c r="BC854" s="169">
        <f t="shared" si="321"/>
        <v>15</v>
      </c>
      <c r="BD854" s="135">
        <v>15</v>
      </c>
      <c r="BE854" s="135">
        <v>15</v>
      </c>
      <c r="BF854" s="135">
        <v>15</v>
      </c>
      <c r="BG854" s="135">
        <v>15</v>
      </c>
      <c r="BH854" s="169">
        <f t="shared" si="322"/>
        <v>15</v>
      </c>
      <c r="BI854" s="135">
        <v>15</v>
      </c>
      <c r="BJ854" s="135">
        <v>15</v>
      </c>
      <c r="BK854" s="135">
        <v>15</v>
      </c>
      <c r="BL854" s="135">
        <v>15</v>
      </c>
      <c r="BM854" s="135">
        <v>15</v>
      </c>
      <c r="BN854" s="169">
        <f t="shared" si="323"/>
        <v>15</v>
      </c>
      <c r="BO854" s="148">
        <v>15</v>
      </c>
      <c r="BP854" s="148">
        <v>15</v>
      </c>
      <c r="BQ854" s="148">
        <v>15</v>
      </c>
      <c r="BR854" s="148">
        <v>15</v>
      </c>
      <c r="BS854" s="169">
        <f t="shared" si="324"/>
        <v>15</v>
      </c>
      <c r="BT854" s="148">
        <v>15</v>
      </c>
      <c r="BU854" s="148">
        <v>15</v>
      </c>
      <c r="BV854" s="148">
        <v>15</v>
      </c>
      <c r="BW854" s="148">
        <v>15</v>
      </c>
      <c r="BX854" s="169">
        <f t="shared" si="325"/>
        <v>15</v>
      </c>
      <c r="BY854" s="148">
        <v>15</v>
      </c>
      <c r="BZ854" s="148">
        <v>15</v>
      </c>
      <c r="CA854" s="148">
        <v>15</v>
      </c>
      <c r="CB854" s="169">
        <f t="shared" si="326"/>
        <v>15</v>
      </c>
      <c r="CC854" s="148">
        <v>15</v>
      </c>
      <c r="CD854" s="148">
        <v>15</v>
      </c>
      <c r="CE854" s="148">
        <v>15</v>
      </c>
      <c r="CF854" s="148"/>
      <c r="CG854" s="148"/>
      <c r="CH854" s="169">
        <f t="shared" si="327"/>
        <v>15</v>
      </c>
    </row>
    <row r="855" spans="1:86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329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330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331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328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316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317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318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319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320"/>
        <v>15</v>
      </c>
      <c r="AY855" s="135">
        <v>15</v>
      </c>
      <c r="AZ855" s="135">
        <v>15</v>
      </c>
      <c r="BA855" s="135">
        <v>15</v>
      </c>
      <c r="BB855" s="135">
        <v>15</v>
      </c>
      <c r="BC855" s="169">
        <f t="shared" si="321"/>
        <v>15</v>
      </c>
      <c r="BD855" s="135">
        <v>15</v>
      </c>
      <c r="BE855" s="135">
        <v>15</v>
      </c>
      <c r="BF855" s="135">
        <v>15</v>
      </c>
      <c r="BG855" s="135">
        <v>16</v>
      </c>
      <c r="BH855" s="169">
        <f t="shared" si="322"/>
        <v>15.25</v>
      </c>
      <c r="BI855" s="135">
        <v>16</v>
      </c>
      <c r="BJ855" s="135">
        <v>16</v>
      </c>
      <c r="BK855" s="135">
        <v>16</v>
      </c>
      <c r="BL855" s="135">
        <v>16</v>
      </c>
      <c r="BM855" s="135">
        <v>16.2</v>
      </c>
      <c r="BN855" s="169">
        <f t="shared" si="323"/>
        <v>16.04</v>
      </c>
      <c r="BO855" s="148">
        <v>16.2</v>
      </c>
      <c r="BP855" s="148">
        <v>16.2</v>
      </c>
      <c r="BQ855" s="148">
        <v>16.2</v>
      </c>
      <c r="BR855" s="148">
        <v>16.2</v>
      </c>
      <c r="BS855" s="169">
        <f t="shared" si="324"/>
        <v>16.2</v>
      </c>
      <c r="BT855" s="148">
        <v>16.2</v>
      </c>
      <c r="BU855" s="148">
        <v>16.2</v>
      </c>
      <c r="BV855" s="148">
        <v>16.2</v>
      </c>
      <c r="BW855" s="148">
        <v>16.2</v>
      </c>
      <c r="BX855" s="169">
        <f t="shared" si="325"/>
        <v>16.2</v>
      </c>
      <c r="BY855" s="148">
        <v>16.2</v>
      </c>
      <c r="BZ855" s="148">
        <v>16.2</v>
      </c>
      <c r="CA855" s="148">
        <v>15.75</v>
      </c>
      <c r="CB855" s="169">
        <f t="shared" si="326"/>
        <v>16.05</v>
      </c>
      <c r="CC855" s="148">
        <v>16.5</v>
      </c>
      <c r="CD855" s="148">
        <v>16.5</v>
      </c>
      <c r="CE855" s="148">
        <v>16.5</v>
      </c>
      <c r="CF855" s="148"/>
      <c r="CG855" s="148"/>
      <c r="CH855" s="169">
        <f t="shared" si="327"/>
        <v>16.5</v>
      </c>
    </row>
    <row r="856" spans="1:86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329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330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331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328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316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317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318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319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320"/>
        <v>16</v>
      </c>
      <c r="AY856" s="135">
        <v>16</v>
      </c>
      <c r="AZ856" s="135">
        <v>16</v>
      </c>
      <c r="BA856" s="135">
        <v>16</v>
      </c>
      <c r="BB856" s="135">
        <v>16</v>
      </c>
      <c r="BC856" s="169">
        <f t="shared" si="321"/>
        <v>16</v>
      </c>
      <c r="BD856" s="135">
        <v>16</v>
      </c>
      <c r="BE856" s="135">
        <v>16</v>
      </c>
      <c r="BF856" s="135">
        <v>16</v>
      </c>
      <c r="BG856" s="135">
        <v>18</v>
      </c>
      <c r="BH856" s="169">
        <f t="shared" si="322"/>
        <v>16.5</v>
      </c>
      <c r="BI856" s="135">
        <v>18</v>
      </c>
      <c r="BJ856" s="135">
        <v>18</v>
      </c>
      <c r="BK856" s="135">
        <v>18</v>
      </c>
      <c r="BL856" s="135">
        <v>18</v>
      </c>
      <c r="BM856" s="135">
        <v>18</v>
      </c>
      <c r="BN856" s="169">
        <f t="shared" si="323"/>
        <v>18</v>
      </c>
      <c r="BO856" s="148">
        <v>18</v>
      </c>
      <c r="BP856" s="148">
        <v>18</v>
      </c>
      <c r="BQ856" s="148">
        <v>18</v>
      </c>
      <c r="BR856" s="148">
        <v>18</v>
      </c>
      <c r="BS856" s="169">
        <f t="shared" si="324"/>
        <v>18</v>
      </c>
      <c r="BT856" s="148">
        <v>18</v>
      </c>
      <c r="BU856" s="148">
        <v>18</v>
      </c>
      <c r="BV856" s="148">
        <v>18</v>
      </c>
      <c r="BW856" s="148">
        <v>18</v>
      </c>
      <c r="BX856" s="169">
        <f t="shared" si="325"/>
        <v>18</v>
      </c>
      <c r="BY856" s="148">
        <v>18</v>
      </c>
      <c r="BZ856" s="148">
        <v>18</v>
      </c>
      <c r="CA856" s="148">
        <v>19</v>
      </c>
      <c r="CB856" s="169">
        <f t="shared" si="326"/>
        <v>18.333333333333332</v>
      </c>
      <c r="CC856" s="148">
        <v>19</v>
      </c>
      <c r="CD856" s="148">
        <v>19</v>
      </c>
      <c r="CE856" s="148">
        <v>19</v>
      </c>
      <c r="CF856" s="148"/>
      <c r="CG856" s="148"/>
      <c r="CH856" s="169">
        <f t="shared" si="327"/>
        <v>19</v>
      </c>
    </row>
    <row r="857" spans="1:86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329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330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331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328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316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317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318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319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320"/>
        <v>80</v>
      </c>
      <c r="AY857" s="135">
        <v>80</v>
      </c>
      <c r="AZ857" s="135">
        <v>80</v>
      </c>
      <c r="BA857" s="135">
        <v>90</v>
      </c>
      <c r="BB857" s="135">
        <v>90</v>
      </c>
      <c r="BC857" s="169">
        <f t="shared" si="321"/>
        <v>85</v>
      </c>
      <c r="BD857" s="135">
        <v>90</v>
      </c>
      <c r="BE857" s="135">
        <v>90</v>
      </c>
      <c r="BF857" s="135">
        <v>90</v>
      </c>
      <c r="BG857" s="135">
        <v>90</v>
      </c>
      <c r="BH857" s="169">
        <f t="shared" si="322"/>
        <v>90</v>
      </c>
      <c r="BI857" s="135">
        <v>90</v>
      </c>
      <c r="BJ857" s="135">
        <v>90</v>
      </c>
      <c r="BK857" s="135">
        <v>90</v>
      </c>
      <c r="BL857" s="135">
        <v>90</v>
      </c>
      <c r="BM857" s="135">
        <v>90</v>
      </c>
      <c r="BN857" s="169">
        <f t="shared" si="323"/>
        <v>90</v>
      </c>
      <c r="BO857" s="148">
        <v>90</v>
      </c>
      <c r="BP857" s="148">
        <v>90</v>
      </c>
      <c r="BQ857" s="148">
        <v>90</v>
      </c>
      <c r="BR857" s="148">
        <v>90</v>
      </c>
      <c r="BS857" s="169">
        <f t="shared" si="324"/>
        <v>90</v>
      </c>
      <c r="BT857" s="148">
        <v>90</v>
      </c>
      <c r="BU857" s="148">
        <v>90</v>
      </c>
      <c r="BV857" s="148">
        <v>90</v>
      </c>
      <c r="BW857" s="148">
        <v>90</v>
      </c>
      <c r="BX857" s="169">
        <f t="shared" si="325"/>
        <v>90</v>
      </c>
      <c r="BY857" s="148">
        <v>90</v>
      </c>
      <c r="BZ857" s="148">
        <v>90</v>
      </c>
      <c r="CA857" s="148">
        <v>92.5</v>
      </c>
      <c r="CB857" s="169">
        <f t="shared" si="326"/>
        <v>90.833333333333329</v>
      </c>
      <c r="CC857" s="148">
        <v>90</v>
      </c>
      <c r="CD857" s="148">
        <v>90</v>
      </c>
      <c r="CE857" s="148">
        <v>90</v>
      </c>
      <c r="CF857" s="148"/>
      <c r="CG857" s="148"/>
      <c r="CH857" s="169">
        <f t="shared" si="327"/>
        <v>90</v>
      </c>
    </row>
    <row r="858" spans="1:86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329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330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331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328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316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317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318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319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320"/>
        <v>85</v>
      </c>
      <c r="AY858" s="135">
        <v>85</v>
      </c>
      <c r="AZ858" s="135">
        <v>85</v>
      </c>
      <c r="BA858" s="135">
        <v>95</v>
      </c>
      <c r="BB858" s="135">
        <v>95</v>
      </c>
      <c r="BC858" s="169">
        <f t="shared" si="321"/>
        <v>90</v>
      </c>
      <c r="BD858" s="135">
        <v>95</v>
      </c>
      <c r="BE858" s="135">
        <v>95</v>
      </c>
      <c r="BF858" s="135">
        <v>95</v>
      </c>
      <c r="BG858" s="135">
        <v>95</v>
      </c>
      <c r="BH858" s="169">
        <f t="shared" si="322"/>
        <v>95</v>
      </c>
      <c r="BI858" s="135">
        <v>95</v>
      </c>
      <c r="BJ858" s="135">
        <v>95</v>
      </c>
      <c r="BK858" s="135">
        <v>95</v>
      </c>
      <c r="BL858" s="135">
        <v>95</v>
      </c>
      <c r="BM858" s="135">
        <v>95</v>
      </c>
      <c r="BN858" s="169">
        <f t="shared" si="323"/>
        <v>95</v>
      </c>
      <c r="BO858" s="148">
        <v>95</v>
      </c>
      <c r="BP858" s="148">
        <v>95</v>
      </c>
      <c r="BQ858" s="148">
        <v>95</v>
      </c>
      <c r="BR858" s="148">
        <v>95</v>
      </c>
      <c r="BS858" s="169">
        <f t="shared" si="324"/>
        <v>95</v>
      </c>
      <c r="BT858" s="148">
        <v>95</v>
      </c>
      <c r="BU858" s="148">
        <v>95</v>
      </c>
      <c r="BV858" s="148">
        <v>95</v>
      </c>
      <c r="BW858" s="148">
        <v>95</v>
      </c>
      <c r="BX858" s="169">
        <f t="shared" si="325"/>
        <v>95</v>
      </c>
      <c r="BY858" s="148">
        <v>95</v>
      </c>
      <c r="BZ858" s="148">
        <v>95</v>
      </c>
      <c r="CA858" s="148">
        <v>97.5</v>
      </c>
      <c r="CB858" s="169">
        <f t="shared" si="326"/>
        <v>95.833333333333329</v>
      </c>
      <c r="CC858" s="148">
        <v>93</v>
      </c>
      <c r="CD858" s="148">
        <v>93</v>
      </c>
      <c r="CE858" s="148">
        <v>93</v>
      </c>
      <c r="CF858" s="148"/>
      <c r="CG858" s="148"/>
      <c r="CH858" s="169">
        <f t="shared" si="327"/>
        <v>93</v>
      </c>
    </row>
    <row r="859" spans="1:86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329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330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331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328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316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317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318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319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320"/>
        <v>5</v>
      </c>
      <c r="AY859" s="135">
        <v>5</v>
      </c>
      <c r="AZ859" s="135">
        <v>5</v>
      </c>
      <c r="BA859" s="135">
        <v>5</v>
      </c>
      <c r="BB859" s="135">
        <v>5</v>
      </c>
      <c r="BC859" s="169">
        <f t="shared" si="321"/>
        <v>5</v>
      </c>
      <c r="BD859" s="135">
        <v>5</v>
      </c>
      <c r="BE859" s="135">
        <v>5</v>
      </c>
      <c r="BF859" s="135">
        <v>5</v>
      </c>
      <c r="BG859" s="135">
        <v>5</v>
      </c>
      <c r="BH859" s="169">
        <f t="shared" si="322"/>
        <v>5</v>
      </c>
      <c r="BI859" s="135">
        <v>5</v>
      </c>
      <c r="BJ859" s="135">
        <v>5</v>
      </c>
      <c r="BK859" s="135">
        <v>5</v>
      </c>
      <c r="BL859" s="135">
        <v>5</v>
      </c>
      <c r="BM859" s="135">
        <v>5</v>
      </c>
      <c r="BN859" s="169">
        <f t="shared" si="323"/>
        <v>5</v>
      </c>
      <c r="BO859" s="148">
        <v>5</v>
      </c>
      <c r="BP859" s="148">
        <v>6</v>
      </c>
      <c r="BQ859" s="148">
        <v>6</v>
      </c>
      <c r="BR859" s="148">
        <v>6</v>
      </c>
      <c r="BS859" s="169">
        <f t="shared" si="324"/>
        <v>5.75</v>
      </c>
      <c r="BT859" s="148">
        <v>6</v>
      </c>
      <c r="BU859" s="148">
        <v>6</v>
      </c>
      <c r="BV859" s="148">
        <v>6</v>
      </c>
      <c r="BW859" s="148">
        <v>6</v>
      </c>
      <c r="BX859" s="169">
        <f t="shared" si="325"/>
        <v>6</v>
      </c>
      <c r="BY859" s="148">
        <v>6</v>
      </c>
      <c r="BZ859" s="148">
        <v>6</v>
      </c>
      <c r="CA859" s="148">
        <v>5</v>
      </c>
      <c r="CB859" s="169">
        <f t="shared" si="326"/>
        <v>5.666666666666667</v>
      </c>
      <c r="CC859" s="148">
        <v>5</v>
      </c>
      <c r="CD859" s="148">
        <v>5</v>
      </c>
      <c r="CE859" s="148">
        <v>5</v>
      </c>
      <c r="CF859" s="148"/>
      <c r="CG859" s="148"/>
      <c r="CH859" s="169">
        <f t="shared" si="327"/>
        <v>5</v>
      </c>
    </row>
    <row r="860" spans="1:86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329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330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331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328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316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317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318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319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320"/>
        <v>10.75</v>
      </c>
      <c r="AY860" s="135">
        <v>11</v>
      </c>
      <c r="AZ860" s="135">
        <v>11</v>
      </c>
      <c r="BA860" s="135">
        <v>11</v>
      </c>
      <c r="BB860" s="135">
        <v>11</v>
      </c>
      <c r="BC860" s="169">
        <f t="shared" si="321"/>
        <v>11</v>
      </c>
      <c r="BD860" s="135">
        <v>11</v>
      </c>
      <c r="BE860" s="135">
        <v>11</v>
      </c>
      <c r="BF860" s="135">
        <v>11</v>
      </c>
      <c r="BG860" s="135">
        <v>11</v>
      </c>
      <c r="BH860" s="169">
        <f t="shared" si="322"/>
        <v>11</v>
      </c>
      <c r="BI860" s="135">
        <v>11</v>
      </c>
      <c r="BJ860" s="135">
        <v>11</v>
      </c>
      <c r="BK860" s="135">
        <v>11</v>
      </c>
      <c r="BL860" s="135">
        <v>11</v>
      </c>
      <c r="BM860" s="135">
        <v>13.33</v>
      </c>
      <c r="BN860" s="169">
        <f t="shared" si="323"/>
        <v>11.465999999999999</v>
      </c>
      <c r="BO860" s="148">
        <v>14</v>
      </c>
      <c r="BP860" s="148">
        <v>14</v>
      </c>
      <c r="BQ860" s="148">
        <v>14</v>
      </c>
      <c r="BR860" s="148">
        <v>14</v>
      </c>
      <c r="BS860" s="169">
        <f t="shared" si="324"/>
        <v>14</v>
      </c>
      <c r="BT860" s="148">
        <v>14</v>
      </c>
      <c r="BU860" s="148">
        <v>14</v>
      </c>
      <c r="BV860" s="148">
        <v>14</v>
      </c>
      <c r="BW860" s="148">
        <v>14</v>
      </c>
      <c r="BX860" s="169">
        <f t="shared" si="325"/>
        <v>14</v>
      </c>
      <c r="BY860" s="148">
        <v>14</v>
      </c>
      <c r="BZ860" s="148">
        <v>14</v>
      </c>
      <c r="CA860" s="148">
        <v>13</v>
      </c>
      <c r="CB860" s="169">
        <f t="shared" si="326"/>
        <v>13.666666666666666</v>
      </c>
      <c r="CC860" s="148">
        <v>13</v>
      </c>
      <c r="CD860" s="148">
        <v>13</v>
      </c>
      <c r="CE860" s="148">
        <v>13</v>
      </c>
      <c r="CF860" s="148"/>
      <c r="CG860" s="148"/>
      <c r="CH860" s="169">
        <f t="shared" si="327"/>
        <v>13</v>
      </c>
    </row>
    <row r="861" spans="1:86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329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330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331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328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316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317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318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319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320"/>
        <v>11.5</v>
      </c>
      <c r="AY861" s="135">
        <v>11.5</v>
      </c>
      <c r="AZ861" s="135">
        <v>11.5</v>
      </c>
      <c r="BA861" s="135">
        <v>11.5</v>
      </c>
      <c r="BB861" s="135">
        <v>11.5</v>
      </c>
      <c r="BC861" s="169">
        <f t="shared" si="321"/>
        <v>11.5</v>
      </c>
      <c r="BD861" s="135">
        <v>11.5</v>
      </c>
      <c r="BE861" s="135">
        <v>11.5</v>
      </c>
      <c r="BF861" s="135">
        <v>11.5</v>
      </c>
      <c r="BG861" s="135">
        <v>11.5</v>
      </c>
      <c r="BH861" s="169">
        <f t="shared" si="322"/>
        <v>11.5</v>
      </c>
      <c r="BI861" s="135">
        <v>11.5</v>
      </c>
      <c r="BJ861" s="135">
        <v>11.5</v>
      </c>
      <c r="BK861" s="135">
        <v>11.5</v>
      </c>
      <c r="BL861" s="135">
        <v>11.5</v>
      </c>
      <c r="BM861" s="135">
        <v>11.5</v>
      </c>
      <c r="BN861" s="169">
        <f t="shared" si="323"/>
        <v>11.5</v>
      </c>
      <c r="BO861" s="148">
        <v>11.5</v>
      </c>
      <c r="BP861" s="148">
        <v>10.5</v>
      </c>
      <c r="BQ861" s="148">
        <v>10.5</v>
      </c>
      <c r="BR861" s="148">
        <v>10.5</v>
      </c>
      <c r="BS861" s="169">
        <f t="shared" si="324"/>
        <v>10.75</v>
      </c>
      <c r="BT861" s="148">
        <v>10.5</v>
      </c>
      <c r="BU861" s="148">
        <v>10.5</v>
      </c>
      <c r="BV861" s="148">
        <v>10.5</v>
      </c>
      <c r="BW861" s="148">
        <v>10.5</v>
      </c>
      <c r="BX861" s="169">
        <f t="shared" si="325"/>
        <v>10.5</v>
      </c>
      <c r="BY861" s="148">
        <v>10.5</v>
      </c>
      <c r="BZ861" s="148">
        <v>10.5</v>
      </c>
      <c r="CA861" s="148">
        <v>10.5</v>
      </c>
      <c r="CB861" s="169">
        <f t="shared" si="326"/>
        <v>10.5</v>
      </c>
      <c r="CC861" s="148">
        <v>10.5</v>
      </c>
      <c r="CD861" s="148">
        <v>10.5</v>
      </c>
      <c r="CE861" s="148">
        <v>10.5</v>
      </c>
      <c r="CF861" s="148"/>
      <c r="CG861" s="148"/>
      <c r="CH861" s="169">
        <f t="shared" si="327"/>
        <v>10.5</v>
      </c>
    </row>
    <row r="862" spans="1:86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329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330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331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328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316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317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318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319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320"/>
        <v>28</v>
      </c>
      <c r="AY862" s="135">
        <v>28</v>
      </c>
      <c r="AZ862" s="135">
        <v>28</v>
      </c>
      <c r="BA862" s="135">
        <v>28</v>
      </c>
      <c r="BB862" s="135">
        <v>28</v>
      </c>
      <c r="BC862" s="169">
        <f t="shared" si="321"/>
        <v>28</v>
      </c>
      <c r="BD862" s="135">
        <v>28</v>
      </c>
      <c r="BE862" s="135">
        <v>28</v>
      </c>
      <c r="BF862" s="135">
        <v>28</v>
      </c>
      <c r="BG862" s="135">
        <v>28</v>
      </c>
      <c r="BH862" s="169">
        <f t="shared" si="322"/>
        <v>28</v>
      </c>
      <c r="BI862" s="135">
        <v>28</v>
      </c>
      <c r="BJ862" s="135">
        <v>28</v>
      </c>
      <c r="BK862" s="135">
        <v>28</v>
      </c>
      <c r="BL862" s="135">
        <v>28</v>
      </c>
      <c r="BM862" s="135">
        <v>28</v>
      </c>
      <c r="BN862" s="169">
        <f t="shared" si="323"/>
        <v>28</v>
      </c>
      <c r="BO862" s="148">
        <v>28</v>
      </c>
      <c r="BP862" s="148">
        <v>28</v>
      </c>
      <c r="BQ862" s="148">
        <v>28</v>
      </c>
      <c r="BR862" s="148">
        <v>28</v>
      </c>
      <c r="BS862" s="169">
        <f t="shared" si="324"/>
        <v>28</v>
      </c>
      <c r="BT862" s="148">
        <v>28</v>
      </c>
      <c r="BU862" s="148">
        <v>28</v>
      </c>
      <c r="BV862" s="148">
        <v>28</v>
      </c>
      <c r="BW862" s="148">
        <v>28</v>
      </c>
      <c r="BX862" s="169">
        <f t="shared" si="325"/>
        <v>28</v>
      </c>
      <c r="BY862" s="148">
        <v>28</v>
      </c>
      <c r="BZ862" s="148">
        <v>28</v>
      </c>
      <c r="CA862" s="148">
        <v>28</v>
      </c>
      <c r="CB862" s="169">
        <f t="shared" si="326"/>
        <v>28</v>
      </c>
      <c r="CC862" s="148">
        <v>28</v>
      </c>
      <c r="CD862" s="148">
        <v>28</v>
      </c>
      <c r="CE862" s="148">
        <v>28</v>
      </c>
      <c r="CF862" s="148"/>
      <c r="CG862" s="148"/>
      <c r="CH862" s="169">
        <f t="shared" si="327"/>
        <v>28</v>
      </c>
    </row>
    <row r="863" spans="1:86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329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330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331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328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316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317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318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319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320"/>
        <v>30</v>
      </c>
      <c r="AY863" s="135">
        <v>30</v>
      </c>
      <c r="AZ863" s="135">
        <v>30</v>
      </c>
      <c r="BA863" s="135">
        <v>30</v>
      </c>
      <c r="BB863" s="135">
        <v>30</v>
      </c>
      <c r="BC863" s="169">
        <f t="shared" si="321"/>
        <v>30</v>
      </c>
      <c r="BD863" s="135">
        <v>30</v>
      </c>
      <c r="BE863" s="135">
        <v>30</v>
      </c>
      <c r="BF863" s="135">
        <v>30</v>
      </c>
      <c r="BG863" s="135">
        <v>30</v>
      </c>
      <c r="BH863" s="169">
        <f t="shared" si="322"/>
        <v>30</v>
      </c>
      <c r="BI863" s="135">
        <v>30</v>
      </c>
      <c r="BJ863" s="135">
        <v>30</v>
      </c>
      <c r="BK863" s="135">
        <v>30</v>
      </c>
      <c r="BL863" s="135">
        <v>30</v>
      </c>
      <c r="BM863" s="135">
        <v>30</v>
      </c>
      <c r="BN863" s="169">
        <f t="shared" si="323"/>
        <v>30</v>
      </c>
      <c r="BO863" s="148">
        <v>30</v>
      </c>
      <c r="BP863" s="148">
        <v>30</v>
      </c>
      <c r="BQ863" s="148">
        <v>30</v>
      </c>
      <c r="BR863" s="148">
        <v>30</v>
      </c>
      <c r="BS863" s="169">
        <f t="shared" si="324"/>
        <v>30</v>
      </c>
      <c r="BT863" s="148">
        <v>30</v>
      </c>
      <c r="BU863" s="148">
        <v>30</v>
      </c>
      <c r="BV863" s="148">
        <v>30</v>
      </c>
      <c r="BW863" s="148">
        <v>30</v>
      </c>
      <c r="BX863" s="169">
        <f t="shared" si="325"/>
        <v>30</v>
      </c>
      <c r="BY863" s="148">
        <v>30</v>
      </c>
      <c r="BZ863" s="148">
        <v>30</v>
      </c>
      <c r="CA863" s="148">
        <v>30</v>
      </c>
      <c r="CB863" s="169">
        <f t="shared" si="326"/>
        <v>30</v>
      </c>
      <c r="CC863" s="148">
        <v>30</v>
      </c>
      <c r="CD863" s="148">
        <v>30</v>
      </c>
      <c r="CE863" s="148">
        <v>30</v>
      </c>
      <c r="CF863" s="148"/>
      <c r="CG863" s="148"/>
      <c r="CH863" s="169">
        <f t="shared" si="327"/>
        <v>30</v>
      </c>
    </row>
    <row r="864" spans="1:86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329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330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331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328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316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317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318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319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320"/>
        <v>5.5</v>
      </c>
      <c r="AY864" s="135">
        <v>5.4</v>
      </c>
      <c r="AZ864" s="135">
        <v>5.4</v>
      </c>
      <c r="BA864" s="135">
        <v>5</v>
      </c>
      <c r="BB864" s="135">
        <v>5</v>
      </c>
      <c r="BC864" s="169">
        <f t="shared" si="321"/>
        <v>5.2</v>
      </c>
      <c r="BD864" s="135">
        <v>5</v>
      </c>
      <c r="BE864" s="135">
        <v>5</v>
      </c>
      <c r="BF864" s="135">
        <v>5</v>
      </c>
      <c r="BG864" s="135">
        <v>5</v>
      </c>
      <c r="BH864" s="169">
        <f t="shared" si="322"/>
        <v>5</v>
      </c>
      <c r="BI864" s="135">
        <v>5</v>
      </c>
      <c r="BJ864" s="135">
        <v>5</v>
      </c>
      <c r="BK864" s="135">
        <v>5</v>
      </c>
      <c r="BL864" s="135">
        <v>5</v>
      </c>
      <c r="BM864" s="135">
        <v>5</v>
      </c>
      <c r="BN864" s="169">
        <f t="shared" si="323"/>
        <v>5</v>
      </c>
      <c r="BO864" s="148">
        <v>5</v>
      </c>
      <c r="BP864" s="148">
        <v>5</v>
      </c>
      <c r="BQ864" s="148">
        <v>5</v>
      </c>
      <c r="BR864" s="148">
        <v>5</v>
      </c>
      <c r="BS864" s="169">
        <f t="shared" si="324"/>
        <v>5</v>
      </c>
      <c r="BT864" s="148">
        <v>5</v>
      </c>
      <c r="BU864" s="148">
        <v>5</v>
      </c>
      <c r="BV864" s="148">
        <v>5</v>
      </c>
      <c r="BW864" s="148">
        <v>5</v>
      </c>
      <c r="BX864" s="169">
        <f t="shared" si="325"/>
        <v>5</v>
      </c>
      <c r="BY864" s="148">
        <v>5</v>
      </c>
      <c r="BZ864" s="148">
        <v>5</v>
      </c>
      <c r="CA864" s="148">
        <v>5.15</v>
      </c>
      <c r="CB864" s="169">
        <f t="shared" si="326"/>
        <v>5.05</v>
      </c>
      <c r="CC864" s="148">
        <v>5.15</v>
      </c>
      <c r="CD864" s="148">
        <v>5.15</v>
      </c>
      <c r="CE864" s="148">
        <v>5.15</v>
      </c>
      <c r="CF864" s="148"/>
      <c r="CG864" s="148"/>
      <c r="CH864" s="169">
        <f t="shared" si="327"/>
        <v>5.15</v>
      </c>
    </row>
    <row r="865" spans="1:86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329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330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331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328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316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317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318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319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320"/>
        <v>4.2</v>
      </c>
      <c r="AY865" s="135">
        <v>4.2</v>
      </c>
      <c r="AZ865" s="135">
        <v>4.2</v>
      </c>
      <c r="BA865" s="135">
        <v>4.2</v>
      </c>
      <c r="BB865" s="135">
        <v>4.2</v>
      </c>
      <c r="BC865" s="169">
        <f t="shared" si="321"/>
        <v>4.2</v>
      </c>
      <c r="BD865" s="135">
        <v>4.2</v>
      </c>
      <c r="BE865" s="135">
        <v>4.2</v>
      </c>
      <c r="BF865" s="135">
        <v>4.2</v>
      </c>
      <c r="BG865" s="135">
        <v>4.2</v>
      </c>
      <c r="BH865" s="169">
        <f t="shared" si="322"/>
        <v>4.2</v>
      </c>
      <c r="BI865" s="135">
        <v>4.2</v>
      </c>
      <c r="BJ865" s="135">
        <v>4.2</v>
      </c>
      <c r="BK865" s="135">
        <v>4.2</v>
      </c>
      <c r="BL865" s="135">
        <v>4.2</v>
      </c>
      <c r="BM865" s="135">
        <v>4.2</v>
      </c>
      <c r="BN865" s="169">
        <f t="shared" si="323"/>
        <v>4.2</v>
      </c>
      <c r="BO865" s="148">
        <v>4.7</v>
      </c>
      <c r="BP865" s="148">
        <v>4.7</v>
      </c>
      <c r="BQ865" s="148">
        <v>4.7</v>
      </c>
      <c r="BR865" s="148">
        <v>4.7</v>
      </c>
      <c r="BS865" s="169">
        <f t="shared" si="324"/>
        <v>4.7</v>
      </c>
      <c r="BT865" s="148">
        <v>4.7</v>
      </c>
      <c r="BU865" s="148">
        <v>4.7</v>
      </c>
      <c r="BV865" s="148">
        <v>4.7</v>
      </c>
      <c r="BW865" s="148">
        <v>4.7</v>
      </c>
      <c r="BX865" s="169">
        <f t="shared" si="325"/>
        <v>4.7</v>
      </c>
      <c r="BY865" s="148">
        <v>4.7</v>
      </c>
      <c r="BZ865" s="148">
        <v>4.7</v>
      </c>
      <c r="CA865" s="148">
        <v>4.6500000000000004</v>
      </c>
      <c r="CB865" s="169">
        <f t="shared" si="326"/>
        <v>4.6833333333333336</v>
      </c>
      <c r="CC865" s="148">
        <v>4.6500000000000004</v>
      </c>
      <c r="CD865" s="148">
        <v>4.6500000000000004</v>
      </c>
      <c r="CE865" s="148">
        <v>4.6500000000000004</v>
      </c>
      <c r="CF865" s="148"/>
      <c r="CG865" s="148"/>
      <c r="CH865" s="169">
        <f t="shared" si="327"/>
        <v>4.6500000000000004</v>
      </c>
    </row>
    <row r="866" spans="1:86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329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330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331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328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316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317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318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319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320"/>
        <v>3.5</v>
      </c>
      <c r="AY866" s="135">
        <v>3.5</v>
      </c>
      <c r="AZ866" s="135">
        <v>3.5</v>
      </c>
      <c r="BA866" s="135">
        <v>3.5</v>
      </c>
      <c r="BB866" s="135">
        <v>3.5</v>
      </c>
      <c r="BC866" s="169">
        <f t="shared" si="321"/>
        <v>3.5</v>
      </c>
      <c r="BD866" s="135">
        <v>3.5</v>
      </c>
      <c r="BE866" s="135">
        <v>3.5</v>
      </c>
      <c r="BF866" s="135">
        <v>3.5</v>
      </c>
      <c r="BG866" s="135">
        <v>3.5</v>
      </c>
      <c r="BH866" s="169">
        <f t="shared" si="322"/>
        <v>3.5</v>
      </c>
      <c r="BI866" s="135">
        <v>3.5</v>
      </c>
      <c r="BJ866" s="135">
        <v>3.5</v>
      </c>
      <c r="BK866" s="135">
        <v>3.5</v>
      </c>
      <c r="BL866" s="135">
        <v>3.5</v>
      </c>
      <c r="BM866" s="135">
        <v>3.5</v>
      </c>
      <c r="BN866" s="169">
        <f t="shared" si="323"/>
        <v>3.5</v>
      </c>
      <c r="BO866" s="148">
        <v>3.5</v>
      </c>
      <c r="BP866" s="148">
        <v>3.5</v>
      </c>
      <c r="BQ866" s="148">
        <v>3.5</v>
      </c>
      <c r="BR866" s="148">
        <v>3.5</v>
      </c>
      <c r="BS866" s="169">
        <f t="shared" si="324"/>
        <v>3.5</v>
      </c>
      <c r="BT866" s="148">
        <v>3.5</v>
      </c>
      <c r="BU866" s="148">
        <v>3.5</v>
      </c>
      <c r="BV866" s="148">
        <v>3.5</v>
      </c>
      <c r="BW866" s="148">
        <v>3.5</v>
      </c>
      <c r="BX866" s="169">
        <f t="shared" si="325"/>
        <v>3.5</v>
      </c>
      <c r="BY866" s="148">
        <v>3.5</v>
      </c>
      <c r="BZ866" s="148">
        <v>3.5</v>
      </c>
      <c r="CA866" s="148">
        <v>3.75</v>
      </c>
      <c r="CB866" s="169">
        <f t="shared" si="326"/>
        <v>3.5833333333333335</v>
      </c>
      <c r="CC866" s="148">
        <v>3.75</v>
      </c>
      <c r="CD866" s="148">
        <v>3.75</v>
      </c>
      <c r="CE866" s="148">
        <v>3.75</v>
      </c>
      <c r="CF866" s="148"/>
      <c r="CG866" s="148"/>
      <c r="CH866" s="169">
        <f t="shared" si="327"/>
        <v>3.75</v>
      </c>
    </row>
    <row r="867" spans="1:86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329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330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331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328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316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317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318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319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320"/>
        <v>17</v>
      </c>
      <c r="AY867" s="135">
        <v>17</v>
      </c>
      <c r="AZ867" s="135">
        <v>17</v>
      </c>
      <c r="BA867" s="135">
        <v>17</v>
      </c>
      <c r="BB867" s="135">
        <v>17</v>
      </c>
      <c r="BC867" s="169">
        <f t="shared" si="321"/>
        <v>17</v>
      </c>
      <c r="BD867" s="135">
        <v>17</v>
      </c>
      <c r="BE867" s="135">
        <v>17</v>
      </c>
      <c r="BF867" s="135">
        <v>17</v>
      </c>
      <c r="BG867" s="135">
        <v>17</v>
      </c>
      <c r="BH867" s="169">
        <f t="shared" si="322"/>
        <v>17</v>
      </c>
      <c r="BI867" s="135">
        <v>17</v>
      </c>
      <c r="BJ867" s="135">
        <v>17</v>
      </c>
      <c r="BK867" s="135">
        <v>17</v>
      </c>
      <c r="BL867" s="135">
        <v>17</v>
      </c>
      <c r="BM867" s="135">
        <v>17</v>
      </c>
      <c r="BN867" s="169">
        <f t="shared" si="323"/>
        <v>17</v>
      </c>
      <c r="BO867" s="148">
        <v>17</v>
      </c>
      <c r="BP867" s="148">
        <v>17</v>
      </c>
      <c r="BQ867" s="148">
        <v>17</v>
      </c>
      <c r="BR867" s="148">
        <v>17</v>
      </c>
      <c r="BS867" s="169">
        <f t="shared" si="324"/>
        <v>17</v>
      </c>
      <c r="BT867" s="148">
        <v>17</v>
      </c>
      <c r="BU867" s="148">
        <v>17</v>
      </c>
      <c r="BV867" s="148">
        <v>17</v>
      </c>
      <c r="BW867" s="148">
        <v>17</v>
      </c>
      <c r="BX867" s="169">
        <f t="shared" si="325"/>
        <v>17</v>
      </c>
      <c r="BY867" s="148">
        <v>17</v>
      </c>
      <c r="BZ867" s="148">
        <v>17</v>
      </c>
      <c r="CA867" s="148">
        <v>16.5</v>
      </c>
      <c r="CB867" s="169">
        <f t="shared" si="326"/>
        <v>16.833333333333332</v>
      </c>
      <c r="CC867" s="148">
        <v>16.5</v>
      </c>
      <c r="CD867" s="148">
        <v>16.5</v>
      </c>
      <c r="CE867" s="148">
        <v>16.5</v>
      </c>
      <c r="CF867" s="148"/>
      <c r="CG867" s="148"/>
      <c r="CH867" s="169">
        <f t="shared" si="327"/>
        <v>16.5</v>
      </c>
    </row>
    <row r="868" spans="1:86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329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330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331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328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316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317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318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319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320"/>
        <v>17</v>
      </c>
      <c r="AY868" s="135">
        <v>17</v>
      </c>
      <c r="AZ868" s="135">
        <v>17</v>
      </c>
      <c r="BA868" s="135">
        <v>17</v>
      </c>
      <c r="BB868" s="135">
        <v>17</v>
      </c>
      <c r="BC868" s="169">
        <f t="shared" si="321"/>
        <v>17</v>
      </c>
      <c r="BD868" s="135">
        <v>17</v>
      </c>
      <c r="BE868" s="135">
        <v>17</v>
      </c>
      <c r="BF868" s="135">
        <v>17</v>
      </c>
      <c r="BG868" s="135">
        <v>17</v>
      </c>
      <c r="BH868" s="169">
        <f t="shared" si="322"/>
        <v>17</v>
      </c>
      <c r="BI868" s="135">
        <v>17</v>
      </c>
      <c r="BJ868" s="135">
        <v>17</v>
      </c>
      <c r="BK868" s="135">
        <v>17</v>
      </c>
      <c r="BL868" s="135">
        <v>17</v>
      </c>
      <c r="BM868" s="135">
        <v>17</v>
      </c>
      <c r="BN868" s="169">
        <f t="shared" si="323"/>
        <v>17</v>
      </c>
      <c r="BO868" s="148">
        <v>18</v>
      </c>
      <c r="BP868" s="148">
        <v>18</v>
      </c>
      <c r="BQ868" s="148">
        <v>18</v>
      </c>
      <c r="BR868" s="148">
        <v>18</v>
      </c>
      <c r="BS868" s="169">
        <f t="shared" si="324"/>
        <v>18</v>
      </c>
      <c r="BT868" s="148">
        <v>18</v>
      </c>
      <c r="BU868" s="148">
        <v>18</v>
      </c>
      <c r="BV868" s="148">
        <v>18</v>
      </c>
      <c r="BW868" s="148">
        <v>18</v>
      </c>
      <c r="BX868" s="169">
        <f t="shared" si="325"/>
        <v>18</v>
      </c>
      <c r="BY868" s="148">
        <v>18</v>
      </c>
      <c r="BZ868" s="148">
        <v>18</v>
      </c>
      <c r="CA868" s="148">
        <v>16.5</v>
      </c>
      <c r="CB868" s="169">
        <f t="shared" si="326"/>
        <v>17.5</v>
      </c>
      <c r="CC868" s="148">
        <v>16.5</v>
      </c>
      <c r="CD868" s="148">
        <v>16.5</v>
      </c>
      <c r="CE868" s="148">
        <v>16.5</v>
      </c>
      <c r="CF868" s="148"/>
      <c r="CG868" s="148"/>
      <c r="CH868" s="169">
        <f t="shared" si="327"/>
        <v>16.5</v>
      </c>
    </row>
    <row r="869" spans="1:86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329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330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331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328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316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317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318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319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320"/>
        <v>16</v>
      </c>
      <c r="AY869" s="135">
        <v>16</v>
      </c>
      <c r="AZ869" s="135">
        <v>16</v>
      </c>
      <c r="BA869" s="135">
        <v>16</v>
      </c>
      <c r="BB869" s="135">
        <v>16</v>
      </c>
      <c r="BC869" s="169">
        <f t="shared" si="321"/>
        <v>16</v>
      </c>
      <c r="BD869" s="135">
        <v>16</v>
      </c>
      <c r="BE869" s="135">
        <v>16</v>
      </c>
      <c r="BF869" s="135">
        <v>16</v>
      </c>
      <c r="BG869" s="135">
        <v>16</v>
      </c>
      <c r="BH869" s="169">
        <f t="shared" si="322"/>
        <v>16</v>
      </c>
      <c r="BI869" s="135">
        <v>16</v>
      </c>
      <c r="BJ869" s="135">
        <v>16</v>
      </c>
      <c r="BK869" s="135">
        <v>16</v>
      </c>
      <c r="BL869" s="135">
        <v>16</v>
      </c>
      <c r="BM869" s="135">
        <v>16</v>
      </c>
      <c r="BN869" s="169">
        <f t="shared" si="323"/>
        <v>16</v>
      </c>
      <c r="BO869" s="148">
        <v>17</v>
      </c>
      <c r="BP869" s="148">
        <v>17</v>
      </c>
      <c r="BQ869" s="148">
        <v>17</v>
      </c>
      <c r="BR869" s="148">
        <v>17</v>
      </c>
      <c r="BS869" s="169">
        <f t="shared" si="324"/>
        <v>17</v>
      </c>
      <c r="BT869" s="148">
        <v>17</v>
      </c>
      <c r="BU869" s="148">
        <v>17</v>
      </c>
      <c r="BV869" s="148">
        <v>17</v>
      </c>
      <c r="BW869" s="148">
        <v>17</v>
      </c>
      <c r="BX869" s="169">
        <f t="shared" si="325"/>
        <v>17</v>
      </c>
      <c r="BY869" s="148">
        <v>17</v>
      </c>
      <c r="BZ869" s="148">
        <v>17</v>
      </c>
      <c r="CA869" s="148">
        <v>17</v>
      </c>
      <c r="CB869" s="169">
        <f t="shared" si="326"/>
        <v>17</v>
      </c>
      <c r="CC869" s="148">
        <v>17</v>
      </c>
      <c r="CD869" s="148">
        <v>17</v>
      </c>
      <c r="CE869" s="148">
        <v>17</v>
      </c>
      <c r="CF869" s="148"/>
      <c r="CG869" s="148"/>
      <c r="CH869" s="169">
        <f t="shared" si="327"/>
        <v>17</v>
      </c>
    </row>
    <row r="870" spans="1:86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329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330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331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328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316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317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318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319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320"/>
        <v>3.5</v>
      </c>
      <c r="AY870" s="135">
        <v>3.5</v>
      </c>
      <c r="AZ870" s="135">
        <v>3.5</v>
      </c>
      <c r="BA870" s="135">
        <v>3.5</v>
      </c>
      <c r="BB870" s="135">
        <v>3.5</v>
      </c>
      <c r="BC870" s="169">
        <f t="shared" si="321"/>
        <v>3.5</v>
      </c>
      <c r="BD870" s="135">
        <v>3.5</v>
      </c>
      <c r="BE870" s="135">
        <v>3.5</v>
      </c>
      <c r="BF870" s="135">
        <v>3.5</v>
      </c>
      <c r="BG870" s="135">
        <v>3.5</v>
      </c>
      <c r="BH870" s="169">
        <f t="shared" si="322"/>
        <v>3.5</v>
      </c>
      <c r="BI870" s="135">
        <v>3.5</v>
      </c>
      <c r="BJ870" s="135">
        <v>3.5</v>
      </c>
      <c r="BK870" s="135">
        <v>3.5</v>
      </c>
      <c r="BL870" s="135">
        <v>3.5</v>
      </c>
      <c r="BM870" s="135">
        <v>3.5</v>
      </c>
      <c r="BN870" s="169">
        <f t="shared" si="323"/>
        <v>3.5</v>
      </c>
      <c r="BO870" s="148">
        <v>3.5</v>
      </c>
      <c r="BP870" s="148">
        <v>3.5</v>
      </c>
      <c r="BQ870" s="148">
        <v>3.5</v>
      </c>
      <c r="BR870" s="148">
        <v>3.5</v>
      </c>
      <c r="BS870" s="169">
        <f t="shared" si="324"/>
        <v>3.5</v>
      </c>
      <c r="BT870" s="148">
        <v>3.5</v>
      </c>
      <c r="BU870" s="148">
        <v>3.5</v>
      </c>
      <c r="BV870" s="148">
        <v>3.5</v>
      </c>
      <c r="BW870" s="148">
        <v>3.5</v>
      </c>
      <c r="BX870" s="169">
        <f t="shared" si="325"/>
        <v>3.5</v>
      </c>
      <c r="BY870" s="148">
        <v>3.5</v>
      </c>
      <c r="BZ870" s="148">
        <v>3.5</v>
      </c>
      <c r="CA870" s="148">
        <v>3.5</v>
      </c>
      <c r="CB870" s="169">
        <f t="shared" si="326"/>
        <v>3.5</v>
      </c>
      <c r="CC870" s="148">
        <v>3.5</v>
      </c>
      <c r="CD870" s="148">
        <v>3.5</v>
      </c>
      <c r="CE870" s="148">
        <v>3.5</v>
      </c>
      <c r="CF870" s="148"/>
      <c r="CG870" s="148"/>
      <c r="CH870" s="169">
        <f t="shared" si="327"/>
        <v>3.5</v>
      </c>
    </row>
    <row r="871" spans="1:86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329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330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331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328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316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317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318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319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320"/>
        <v>2</v>
      </c>
      <c r="AY871" s="135">
        <v>2</v>
      </c>
      <c r="AZ871" s="135">
        <v>2</v>
      </c>
      <c r="BA871" s="135">
        <v>2</v>
      </c>
      <c r="BB871" s="135">
        <v>2</v>
      </c>
      <c r="BC871" s="169">
        <f t="shared" si="321"/>
        <v>2</v>
      </c>
      <c r="BD871" s="135">
        <v>2</v>
      </c>
      <c r="BE871" s="135">
        <v>2</v>
      </c>
      <c r="BF871" s="135">
        <v>2</v>
      </c>
      <c r="BG871" s="135">
        <v>2</v>
      </c>
      <c r="BH871" s="169">
        <f t="shared" si="322"/>
        <v>2</v>
      </c>
      <c r="BI871" s="135">
        <v>2</v>
      </c>
      <c r="BJ871" s="135">
        <v>2</v>
      </c>
      <c r="BK871" s="135">
        <v>2</v>
      </c>
      <c r="BL871" s="135">
        <v>2</v>
      </c>
      <c r="BM871" s="135">
        <v>2</v>
      </c>
      <c r="BN871" s="169">
        <f t="shared" si="323"/>
        <v>2</v>
      </c>
      <c r="BO871" s="148">
        <v>2</v>
      </c>
      <c r="BP871" s="148">
        <v>2</v>
      </c>
      <c r="BQ871" s="148">
        <v>2</v>
      </c>
      <c r="BR871" s="148">
        <v>2</v>
      </c>
      <c r="BS871" s="169">
        <f t="shared" si="324"/>
        <v>2</v>
      </c>
      <c r="BT871" s="148">
        <v>2</v>
      </c>
      <c r="BU871" s="148">
        <v>2</v>
      </c>
      <c r="BV871" s="148">
        <v>2</v>
      </c>
      <c r="BW871" s="148">
        <v>2</v>
      </c>
      <c r="BX871" s="169">
        <f t="shared" si="325"/>
        <v>2</v>
      </c>
      <c r="BY871" s="148">
        <v>2</v>
      </c>
      <c r="BZ871" s="148">
        <v>2</v>
      </c>
      <c r="CA871" s="148">
        <v>2</v>
      </c>
      <c r="CB871" s="169">
        <f t="shared" si="326"/>
        <v>2</v>
      </c>
      <c r="CC871" s="148">
        <v>2</v>
      </c>
      <c r="CD871" s="148">
        <v>2</v>
      </c>
      <c r="CE871" s="148">
        <v>2</v>
      </c>
      <c r="CF871" s="148"/>
      <c r="CG871" s="148"/>
      <c r="CH871" s="169">
        <f t="shared" si="327"/>
        <v>2</v>
      </c>
    </row>
    <row r="872" spans="1:86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329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330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331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328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316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317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318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319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320"/>
        <v>40</v>
      </c>
      <c r="AY872" s="135">
        <v>40</v>
      </c>
      <c r="AZ872" s="135">
        <v>40</v>
      </c>
      <c r="BA872" s="135">
        <v>40</v>
      </c>
      <c r="BB872" s="135">
        <v>40</v>
      </c>
      <c r="BC872" s="169">
        <f t="shared" si="321"/>
        <v>40</v>
      </c>
      <c r="BD872" s="135">
        <v>40</v>
      </c>
      <c r="BE872" s="135">
        <v>40</v>
      </c>
      <c r="BF872" s="135">
        <v>40</v>
      </c>
      <c r="BG872" s="135">
        <v>40</v>
      </c>
      <c r="BH872" s="169">
        <f t="shared" si="322"/>
        <v>40</v>
      </c>
      <c r="BI872" s="135">
        <v>40</v>
      </c>
      <c r="BJ872" s="135">
        <v>40</v>
      </c>
      <c r="BK872" s="135">
        <v>40</v>
      </c>
      <c r="BL872" s="135">
        <v>40</v>
      </c>
      <c r="BM872" s="135">
        <v>40</v>
      </c>
      <c r="BN872" s="169">
        <f t="shared" si="323"/>
        <v>40</v>
      </c>
      <c r="BO872" s="148">
        <v>40</v>
      </c>
      <c r="BP872" s="148">
        <v>40</v>
      </c>
      <c r="BQ872" s="148">
        <v>40</v>
      </c>
      <c r="BR872" s="148">
        <v>40</v>
      </c>
      <c r="BS872" s="169">
        <f t="shared" si="324"/>
        <v>40</v>
      </c>
      <c r="BT872" s="148">
        <v>40</v>
      </c>
      <c r="BU872" s="148">
        <v>40</v>
      </c>
      <c r="BV872" s="148">
        <v>40</v>
      </c>
      <c r="BW872" s="148">
        <v>40</v>
      </c>
      <c r="BX872" s="169">
        <f t="shared" si="325"/>
        <v>40</v>
      </c>
      <c r="BY872" s="148">
        <v>40</v>
      </c>
      <c r="BZ872" s="148">
        <v>40</v>
      </c>
      <c r="CA872" s="148">
        <v>40</v>
      </c>
      <c r="CB872" s="169">
        <f t="shared" si="326"/>
        <v>40</v>
      </c>
      <c r="CC872" s="148">
        <v>40</v>
      </c>
      <c r="CD872" s="148">
        <v>40</v>
      </c>
      <c r="CE872" s="148">
        <v>40</v>
      </c>
      <c r="CF872" s="148"/>
      <c r="CG872" s="148"/>
      <c r="CH872" s="169">
        <f t="shared" si="327"/>
        <v>40</v>
      </c>
    </row>
    <row r="873" spans="1:86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329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330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331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328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316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317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318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319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320"/>
        <v>7.6999999999999993</v>
      </c>
      <c r="AY873" s="135">
        <v>7.2</v>
      </c>
      <c r="AZ873" s="135">
        <v>7</v>
      </c>
      <c r="BA873" s="135">
        <v>7.1</v>
      </c>
      <c r="BB873" s="135">
        <v>7.2</v>
      </c>
      <c r="BC873" s="169">
        <f t="shared" si="321"/>
        <v>7.1249999999999991</v>
      </c>
      <c r="BD873" s="135">
        <v>7.2</v>
      </c>
      <c r="BE873" s="135">
        <v>7.2</v>
      </c>
      <c r="BF873" s="135">
        <v>7.2</v>
      </c>
      <c r="BG873" s="135">
        <v>7.8</v>
      </c>
      <c r="BH873" s="169">
        <f t="shared" si="322"/>
        <v>7.3500000000000005</v>
      </c>
      <c r="BI873" s="135">
        <v>8.8000000000000007</v>
      </c>
      <c r="BJ873" s="135">
        <v>8.3000000000000007</v>
      </c>
      <c r="BK873" s="135">
        <v>8.1999999999999993</v>
      </c>
      <c r="BL873" s="135">
        <v>8.1999999999999993</v>
      </c>
      <c r="BM873" s="135">
        <v>7</v>
      </c>
      <c r="BN873" s="169">
        <f t="shared" si="323"/>
        <v>8.1</v>
      </c>
      <c r="BO873" s="148">
        <v>7</v>
      </c>
      <c r="BP873" s="148">
        <v>7</v>
      </c>
      <c r="BQ873" s="148">
        <v>7</v>
      </c>
      <c r="BR873" s="148">
        <v>7</v>
      </c>
      <c r="BS873" s="169">
        <f t="shared" si="324"/>
        <v>7</v>
      </c>
      <c r="BT873" s="148">
        <v>7</v>
      </c>
      <c r="BU873" s="148">
        <v>6.9</v>
      </c>
      <c r="BV873" s="148">
        <v>6.9</v>
      </c>
      <c r="BW873" s="148">
        <v>6.9</v>
      </c>
      <c r="BX873" s="169">
        <f t="shared" si="325"/>
        <v>6.9250000000000007</v>
      </c>
      <c r="BY873" s="148">
        <v>6.9</v>
      </c>
      <c r="BZ873" s="148">
        <v>6.9</v>
      </c>
      <c r="CA873" s="148">
        <v>6.95</v>
      </c>
      <c r="CB873" s="169">
        <f t="shared" si="326"/>
        <v>6.916666666666667</v>
      </c>
      <c r="CC873" s="148">
        <v>6.95</v>
      </c>
      <c r="CD873" s="148">
        <v>6.95</v>
      </c>
      <c r="CE873" s="148">
        <v>6.95</v>
      </c>
      <c r="CF873" s="148"/>
      <c r="CG873" s="148"/>
      <c r="CH873" s="169">
        <f t="shared" si="327"/>
        <v>6.95</v>
      </c>
    </row>
    <row r="874" spans="1:86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329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330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331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328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316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317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318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319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320"/>
        <v>10.549999999999999</v>
      </c>
      <c r="AY874" s="135">
        <v>10.4</v>
      </c>
      <c r="AZ874" s="135">
        <v>10.3</v>
      </c>
      <c r="BA874" s="135">
        <v>10.199999999999999</v>
      </c>
      <c r="BB874" s="135">
        <v>10.199999999999999</v>
      </c>
      <c r="BC874" s="169">
        <f t="shared" si="321"/>
        <v>10.275</v>
      </c>
      <c r="BD874" s="135">
        <v>10.199999999999999</v>
      </c>
      <c r="BE874" s="135">
        <v>10.4</v>
      </c>
      <c r="BF874" s="135">
        <v>10.4</v>
      </c>
      <c r="BG874" s="135">
        <v>10.4</v>
      </c>
      <c r="BH874" s="169">
        <f t="shared" si="322"/>
        <v>10.35</v>
      </c>
      <c r="BI874" s="135">
        <v>10.4</v>
      </c>
      <c r="BJ874" s="135">
        <v>10.4</v>
      </c>
      <c r="BK874" s="135">
        <v>10.4</v>
      </c>
      <c r="BL874" s="135">
        <v>10.4</v>
      </c>
      <c r="BM874" s="135">
        <v>10.4</v>
      </c>
      <c r="BN874" s="169">
        <f t="shared" si="323"/>
        <v>10.4</v>
      </c>
      <c r="BO874" s="148">
        <v>10.4</v>
      </c>
      <c r="BP874" s="148">
        <v>10.199999999999999</v>
      </c>
      <c r="BQ874" s="148">
        <v>10.199999999999999</v>
      </c>
      <c r="BR874" s="148">
        <v>10.199999999999999</v>
      </c>
      <c r="BS874" s="169">
        <f t="shared" si="324"/>
        <v>10.25</v>
      </c>
      <c r="BT874" s="148">
        <v>10.199999999999999</v>
      </c>
      <c r="BU874" s="148">
        <v>10.199999999999999</v>
      </c>
      <c r="BV874" s="148">
        <v>10.199999999999999</v>
      </c>
      <c r="BW874" s="148">
        <v>10.199999999999999</v>
      </c>
      <c r="BX874" s="169">
        <f t="shared" si="325"/>
        <v>10.199999999999999</v>
      </c>
      <c r="BY874" s="148">
        <v>10</v>
      </c>
      <c r="BZ874" s="148">
        <v>10</v>
      </c>
      <c r="CA874" s="148">
        <v>10.25</v>
      </c>
      <c r="CB874" s="169">
        <f t="shared" si="326"/>
        <v>10.083333333333334</v>
      </c>
      <c r="CC874" s="148">
        <v>10.25</v>
      </c>
      <c r="CD874" s="148">
        <v>10.25</v>
      </c>
      <c r="CE874" s="148">
        <v>10.25</v>
      </c>
      <c r="CF874" s="148"/>
      <c r="CG874" s="148"/>
      <c r="CH874" s="169">
        <f t="shared" si="327"/>
        <v>10.25</v>
      </c>
    </row>
    <row r="875" spans="1:86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329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330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331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328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316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317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318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319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320"/>
        <v>11.375</v>
      </c>
      <c r="AY875" s="135">
        <v>11.5</v>
      </c>
      <c r="AZ875" s="135">
        <v>11.5</v>
      </c>
      <c r="BA875" s="135">
        <v>11.5</v>
      </c>
      <c r="BB875" s="135">
        <v>11.5</v>
      </c>
      <c r="BC875" s="169">
        <f t="shared" si="321"/>
        <v>11.5</v>
      </c>
      <c r="BD875" s="135">
        <v>11.5</v>
      </c>
      <c r="BE875" s="135">
        <v>11.5</v>
      </c>
      <c r="BF875" s="135">
        <v>11.5</v>
      </c>
      <c r="BG875" s="135">
        <v>11.4</v>
      </c>
      <c r="BH875" s="169">
        <f t="shared" si="322"/>
        <v>11.475</v>
      </c>
      <c r="BI875" s="135">
        <v>11.4</v>
      </c>
      <c r="BJ875" s="135">
        <v>11.4</v>
      </c>
      <c r="BK875" s="135">
        <v>11.4</v>
      </c>
      <c r="BL875" s="135">
        <v>11.4</v>
      </c>
      <c r="BM875" s="135">
        <v>11</v>
      </c>
      <c r="BN875" s="169">
        <f t="shared" si="323"/>
        <v>11.32</v>
      </c>
      <c r="BO875" s="148">
        <v>11</v>
      </c>
      <c r="BP875" s="148">
        <v>11</v>
      </c>
      <c r="BQ875" s="148">
        <v>11</v>
      </c>
      <c r="BR875" s="148">
        <v>11</v>
      </c>
      <c r="BS875" s="169">
        <f t="shared" si="324"/>
        <v>11</v>
      </c>
      <c r="BT875" s="148">
        <v>11</v>
      </c>
      <c r="BU875" s="148">
        <v>11</v>
      </c>
      <c r="BV875" s="148">
        <v>11</v>
      </c>
      <c r="BW875" s="148">
        <v>11</v>
      </c>
      <c r="BX875" s="169">
        <f t="shared" si="325"/>
        <v>11</v>
      </c>
      <c r="BY875" s="148">
        <v>11</v>
      </c>
      <c r="BZ875" s="148">
        <v>11</v>
      </c>
      <c r="CA875" s="148">
        <v>11</v>
      </c>
      <c r="CB875" s="169">
        <f t="shared" si="326"/>
        <v>11</v>
      </c>
      <c r="CC875" s="148">
        <v>11</v>
      </c>
      <c r="CD875" s="148">
        <v>11</v>
      </c>
      <c r="CE875" s="148">
        <v>11</v>
      </c>
      <c r="CF875" s="148"/>
      <c r="CG875" s="148"/>
      <c r="CH875" s="169">
        <f t="shared" si="327"/>
        <v>11</v>
      </c>
    </row>
    <row r="876" spans="1:86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  <c r="BD876" s="146"/>
      <c r="BE876" s="146"/>
      <c r="BF876" s="146"/>
      <c r="BG876" s="146"/>
      <c r="BH876" s="169"/>
      <c r="BI876" s="146"/>
      <c r="BJ876" s="146"/>
      <c r="BK876" s="146"/>
      <c r="BL876" s="146"/>
      <c r="BM876" s="146"/>
      <c r="BN876" s="169"/>
      <c r="BO876" s="271"/>
      <c r="BP876" s="271"/>
      <c r="BQ876" s="271"/>
      <c r="BR876" s="271"/>
      <c r="BS876" s="169"/>
      <c r="BT876" s="271"/>
      <c r="BU876" s="271"/>
      <c r="BV876" s="271"/>
      <c r="BW876" s="271"/>
      <c r="BX876" s="169"/>
      <c r="BY876" s="271"/>
      <c r="BZ876" s="271"/>
      <c r="CA876" s="271"/>
      <c r="CB876" s="169"/>
      <c r="CC876" s="271"/>
      <c r="CD876" s="271"/>
      <c r="CE876" s="271"/>
      <c r="CF876" s="271"/>
      <c r="CG876" s="271"/>
      <c r="CH876" s="169"/>
    </row>
    <row r="877" spans="1:86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329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330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331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328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41">
        <v>10.6</v>
      </c>
      <c r="BC877" s="169">
        <f>AVERAGE(AY877:BB877)</f>
        <v>10.605</v>
      </c>
      <c r="BD877" s="141">
        <v>10.6</v>
      </c>
      <c r="BE877" s="141">
        <v>10.59</v>
      </c>
      <c r="BF877" s="141">
        <v>10.61</v>
      </c>
      <c r="BG877" s="141">
        <v>10.63</v>
      </c>
      <c r="BH877" s="169">
        <f>AVERAGE(BD877:BG877)</f>
        <v>10.6075</v>
      </c>
      <c r="BI877" s="141">
        <v>10.85</v>
      </c>
      <c r="BJ877" s="141">
        <v>10.85</v>
      </c>
      <c r="BK877" s="141">
        <v>10.83</v>
      </c>
      <c r="BL877" s="141">
        <v>10.83</v>
      </c>
      <c r="BM877" s="141">
        <v>10.85</v>
      </c>
      <c r="BN877" s="169">
        <f>AVERAGE(BI877:BM877)</f>
        <v>10.842000000000001</v>
      </c>
      <c r="BO877" s="270">
        <v>10.85</v>
      </c>
      <c r="BP877" s="270">
        <v>10.85</v>
      </c>
      <c r="BQ877" s="270">
        <v>10.85</v>
      </c>
      <c r="BR877" s="270">
        <v>10.85</v>
      </c>
      <c r="BS877" s="169">
        <f>AVERAGE(BO877:BR877)</f>
        <v>10.85</v>
      </c>
      <c r="BT877" s="270">
        <v>10.85</v>
      </c>
      <c r="BU877" s="270">
        <v>10.85</v>
      </c>
      <c r="BV877" s="270">
        <v>10.85</v>
      </c>
      <c r="BW877" s="270">
        <v>10.85</v>
      </c>
      <c r="BX877" s="169">
        <f>AVERAGE(BT877:BW877)</f>
        <v>10.85</v>
      </c>
      <c r="BY877" s="270">
        <v>10.85</v>
      </c>
      <c r="BZ877" s="270">
        <v>10.85</v>
      </c>
      <c r="CA877" s="270">
        <v>10.85</v>
      </c>
      <c r="CB877" s="169">
        <f>AVERAGE(BY877:CA877)</f>
        <v>10.85</v>
      </c>
      <c r="CC877" s="270">
        <v>10.85</v>
      </c>
      <c r="CD877" s="270">
        <v>10.82</v>
      </c>
      <c r="CE877" s="270">
        <v>10.82</v>
      </c>
      <c r="CF877" s="270"/>
      <c r="CG877" s="270"/>
      <c r="CH877" s="169">
        <f>AVERAGE(CC877:CG877)</f>
        <v>10.83</v>
      </c>
    </row>
    <row r="878" spans="1:86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329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330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331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328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>
        <v>10.68</v>
      </c>
      <c r="BC878" s="169">
        <f>AVERAGE(AY878:BB878)</f>
        <v>10.682499999999999</v>
      </c>
      <c r="BD878" s="135">
        <v>10.68</v>
      </c>
      <c r="BE878" s="135">
        <v>10.67</v>
      </c>
      <c r="BF878" s="135">
        <v>10.69</v>
      </c>
      <c r="BG878" s="135">
        <v>10.71</v>
      </c>
      <c r="BH878" s="169">
        <f>AVERAGE(BD878:BG878)</f>
        <v>10.6875</v>
      </c>
      <c r="BI878" s="135">
        <v>10.95</v>
      </c>
      <c r="BJ878" s="135">
        <v>10.95</v>
      </c>
      <c r="BK878" s="135">
        <v>10.93</v>
      </c>
      <c r="BL878" s="135">
        <v>10.93</v>
      </c>
      <c r="BM878" s="135">
        <v>10.95</v>
      </c>
      <c r="BN878" s="169">
        <f>AVERAGE(BI878:BM878)</f>
        <v>10.941999999999998</v>
      </c>
      <c r="BO878" s="148">
        <v>10.95</v>
      </c>
      <c r="BP878" s="148">
        <v>10.95</v>
      </c>
      <c r="BQ878" s="148">
        <v>10.95</v>
      </c>
      <c r="BR878" s="148">
        <v>10.95</v>
      </c>
      <c r="BS878" s="169">
        <f>AVERAGE(BO878:BR878)</f>
        <v>10.95</v>
      </c>
      <c r="BT878" s="148">
        <v>10.95</v>
      </c>
      <c r="BU878" s="148">
        <v>10.95</v>
      </c>
      <c r="BV878" s="148">
        <v>10.95</v>
      </c>
      <c r="BW878" s="148">
        <v>10.95</v>
      </c>
      <c r="BX878" s="169">
        <f>AVERAGE(BT878:BW878)</f>
        <v>10.95</v>
      </c>
      <c r="BY878" s="148">
        <v>10.95</v>
      </c>
      <c r="BZ878" s="148">
        <v>10.95</v>
      </c>
      <c r="CA878" s="148">
        <v>10.95</v>
      </c>
      <c r="CB878" s="169">
        <f>AVERAGE(BY878:CA878)</f>
        <v>10.949999999999998</v>
      </c>
      <c r="CC878" s="148">
        <v>10.95</v>
      </c>
      <c r="CD878" s="148">
        <v>10.92</v>
      </c>
      <c r="CE878" s="148">
        <v>10.92</v>
      </c>
      <c r="CF878" s="148"/>
      <c r="CG878" s="148"/>
      <c r="CH878" s="169">
        <f>AVERAGE(CC878:CG878)</f>
        <v>10.93</v>
      </c>
    </row>
    <row r="879" spans="1:86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86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86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86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86" ht="18" x14ac:dyDescent="0.25">
      <c r="A883" s="282" t="s">
        <v>45</v>
      </c>
      <c r="B883" s="282"/>
      <c r="C883" s="283"/>
      <c r="D883" s="283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  <c r="AC883" s="282"/>
      <c r="AD883" s="282"/>
      <c r="AE883" s="282"/>
      <c r="AF883" s="282"/>
      <c r="AG883" s="282"/>
      <c r="AH883" s="282"/>
      <c r="AI883" s="282"/>
      <c r="AJ883" s="282"/>
      <c r="AK883" s="282"/>
      <c r="AL883" s="282"/>
      <c r="AM883" s="282"/>
      <c r="AN883" s="282"/>
      <c r="AO883" s="282"/>
      <c r="AP883" s="282"/>
      <c r="AQ883" s="282"/>
      <c r="AR883" s="282"/>
      <c r="AS883" s="282"/>
      <c r="AT883" s="282"/>
      <c r="AU883" s="282"/>
      <c r="AV883" s="282"/>
      <c r="AW883" s="282"/>
      <c r="AX883" s="282"/>
      <c r="AY883" s="282"/>
      <c r="AZ883" s="282"/>
      <c r="BA883" s="282"/>
      <c r="BB883" s="282"/>
      <c r="BC883" s="282"/>
      <c r="BD883" s="282"/>
      <c r="BE883" s="282"/>
      <c r="BF883" s="282"/>
      <c r="BG883" s="282"/>
      <c r="BH883" s="282"/>
      <c r="BI883" s="282"/>
      <c r="BJ883" s="282"/>
      <c r="BK883" s="282"/>
      <c r="BL883" s="282"/>
      <c r="BM883" s="282"/>
      <c r="BN883" s="282"/>
      <c r="BO883" s="282"/>
      <c r="BP883" s="282"/>
      <c r="BQ883" s="282"/>
      <c r="BR883" s="282"/>
      <c r="BS883" s="282"/>
      <c r="BT883" s="282"/>
      <c r="BU883" s="282"/>
      <c r="BV883" s="282"/>
      <c r="BW883" s="282"/>
      <c r="BX883" s="282"/>
      <c r="BY883" s="282"/>
      <c r="BZ883" s="282"/>
      <c r="CA883" s="282"/>
      <c r="CB883" s="282"/>
      <c r="CC883" s="282"/>
      <c r="CD883" s="282"/>
      <c r="CE883" s="282"/>
      <c r="CF883" s="282"/>
      <c r="CG883" s="282"/>
      <c r="CH883" s="282"/>
    </row>
    <row r="884" spans="1:86" ht="18.75" customHeight="1" x14ac:dyDescent="0.3">
      <c r="A884" s="217"/>
      <c r="B884" s="197"/>
      <c r="C884" s="279" t="s">
        <v>157</v>
      </c>
      <c r="D884" s="280"/>
      <c r="E884" s="280"/>
      <c r="F884" s="280"/>
      <c r="G884" s="280"/>
      <c r="H884" s="280"/>
      <c r="I884" s="280"/>
      <c r="J884" s="280"/>
      <c r="K884" s="280"/>
      <c r="L884" s="280"/>
      <c r="M884" s="280"/>
      <c r="N884" s="280"/>
      <c r="O884" s="280"/>
      <c r="P884" s="280"/>
      <c r="Q884" s="280"/>
      <c r="R884" s="280"/>
      <c r="S884" s="280"/>
      <c r="T884" s="280"/>
      <c r="U884" s="280"/>
      <c r="V884" s="280"/>
      <c r="W884" s="280"/>
      <c r="X884" s="280"/>
      <c r="Y884" s="280"/>
      <c r="Z884" s="280"/>
      <c r="AA884" s="280"/>
      <c r="AB884" s="280"/>
      <c r="AC884" s="280"/>
      <c r="AD884" s="280"/>
      <c r="AE884" s="280"/>
      <c r="AF884" s="280"/>
      <c r="AG884" s="280"/>
      <c r="AH884" s="280"/>
      <c r="AI884" s="280"/>
      <c r="AJ884" s="280"/>
      <c r="AK884" s="280"/>
      <c r="AL884" s="280"/>
      <c r="AM884" s="280"/>
      <c r="AN884" s="280"/>
      <c r="AO884" s="280"/>
      <c r="AP884" s="280"/>
      <c r="AQ884" s="280"/>
      <c r="AR884" s="280"/>
      <c r="AS884" s="280"/>
      <c r="AT884" s="280"/>
      <c r="AU884" s="280"/>
      <c r="AV884" s="280"/>
      <c r="AW884" s="280"/>
      <c r="AX884" s="280"/>
      <c r="AY884" s="280"/>
      <c r="AZ884" s="280"/>
      <c r="BA884" s="280"/>
      <c r="BB884" s="280"/>
      <c r="BC884" s="280"/>
      <c r="BD884" s="280"/>
      <c r="BE884" s="280"/>
      <c r="BF884" s="280"/>
      <c r="BG884" s="280"/>
      <c r="BH884" s="280"/>
      <c r="BI884" s="280"/>
      <c r="BJ884" s="280"/>
      <c r="BK884" s="280"/>
      <c r="BL884" s="280"/>
      <c r="BM884" s="280"/>
      <c r="BN884" s="280"/>
      <c r="BO884" s="280"/>
      <c r="BP884" s="280"/>
      <c r="BQ884" s="280"/>
      <c r="BR884" s="280"/>
      <c r="BS884" s="280"/>
      <c r="BT884" s="280"/>
      <c r="BU884" s="280"/>
      <c r="BV884" s="281"/>
      <c r="BW884" s="279"/>
      <c r="BX884" s="280"/>
      <c r="BY884" s="280"/>
      <c r="BZ884" s="280"/>
      <c r="CA884" s="280"/>
      <c r="CB884" s="280"/>
      <c r="CC884" s="280"/>
      <c r="CD884" s="280"/>
      <c r="CE884" s="280"/>
      <c r="CF884" s="280"/>
      <c r="CG884" s="280"/>
      <c r="CH884" s="280"/>
    </row>
    <row r="885" spans="1:86" ht="18.75" customHeight="1" x14ac:dyDescent="0.3">
      <c r="A885" s="218"/>
      <c r="B885" s="198"/>
      <c r="C885" s="291" t="s">
        <v>139</v>
      </c>
      <c r="D885" s="292"/>
      <c r="E885" s="292"/>
      <c r="F885" s="293"/>
      <c r="G885" s="286" t="s">
        <v>123</v>
      </c>
      <c r="H885" s="288" t="s">
        <v>139</v>
      </c>
      <c r="I885" s="289"/>
      <c r="J885" s="289"/>
      <c r="K885" s="290"/>
      <c r="L885" s="286" t="s">
        <v>123</v>
      </c>
      <c r="M885" s="288" t="s">
        <v>139</v>
      </c>
      <c r="N885" s="289"/>
      <c r="O885" s="289"/>
      <c r="P885" s="290"/>
      <c r="Q885" s="286" t="s">
        <v>123</v>
      </c>
      <c r="R885" s="291" t="s">
        <v>139</v>
      </c>
      <c r="S885" s="292"/>
      <c r="T885" s="292"/>
      <c r="U885" s="292"/>
      <c r="V885" s="293"/>
      <c r="W885" s="286" t="s">
        <v>123</v>
      </c>
      <c r="X885" s="291" t="s">
        <v>139</v>
      </c>
      <c r="Y885" s="292"/>
      <c r="Z885" s="292"/>
      <c r="AA885" s="293"/>
      <c r="AB885" s="286" t="s">
        <v>123</v>
      </c>
      <c r="AC885" s="288" t="s">
        <v>139</v>
      </c>
      <c r="AD885" s="289"/>
      <c r="AE885" s="289"/>
      <c r="AF885" s="290"/>
      <c r="AG885" s="286" t="s">
        <v>123</v>
      </c>
      <c r="AH885" s="288" t="s">
        <v>139</v>
      </c>
      <c r="AI885" s="289"/>
      <c r="AJ885" s="289"/>
      <c r="AK885" s="289"/>
      <c r="AL885" s="290"/>
      <c r="AM885" s="286" t="s">
        <v>123</v>
      </c>
      <c r="AN885" s="288" t="s">
        <v>139</v>
      </c>
      <c r="AO885" s="289"/>
      <c r="AP885" s="289"/>
      <c r="AQ885" s="290"/>
      <c r="AR885" s="286" t="s">
        <v>123</v>
      </c>
      <c r="AS885" s="288" t="s">
        <v>139</v>
      </c>
      <c r="AT885" s="289"/>
      <c r="AU885" s="289"/>
      <c r="AV885" s="289"/>
      <c r="AW885" s="253"/>
      <c r="AX885" s="286" t="s">
        <v>123</v>
      </c>
      <c r="AY885" s="288" t="s">
        <v>139</v>
      </c>
      <c r="AZ885" s="289"/>
      <c r="BA885" s="289"/>
      <c r="BB885" s="290"/>
      <c r="BC885" s="286" t="s">
        <v>123</v>
      </c>
      <c r="BD885" s="284" t="s">
        <v>139</v>
      </c>
      <c r="BE885" s="285"/>
      <c r="BF885" s="285"/>
      <c r="BG885" s="285"/>
      <c r="BH885" s="286" t="s">
        <v>123</v>
      </c>
      <c r="BI885" s="284" t="s">
        <v>139</v>
      </c>
      <c r="BJ885" s="285"/>
      <c r="BK885" s="285"/>
      <c r="BL885" s="285"/>
      <c r="BM885" s="285"/>
      <c r="BN885" s="286" t="s">
        <v>123</v>
      </c>
      <c r="BO885" s="284" t="s">
        <v>316</v>
      </c>
      <c r="BP885" s="285"/>
      <c r="BQ885" s="285"/>
      <c r="BR885" s="285"/>
      <c r="BS885" s="286" t="s">
        <v>123</v>
      </c>
      <c r="BT885" s="284" t="s">
        <v>316</v>
      </c>
      <c r="BU885" s="285"/>
      <c r="BV885" s="285"/>
      <c r="BW885" s="285"/>
      <c r="BX885" s="286" t="s">
        <v>123</v>
      </c>
      <c r="BY885" s="284" t="s">
        <v>316</v>
      </c>
      <c r="BZ885" s="285"/>
      <c r="CA885" s="285"/>
      <c r="CB885" s="286" t="s">
        <v>123</v>
      </c>
      <c r="CC885" s="284" t="s">
        <v>316</v>
      </c>
      <c r="CD885" s="285"/>
      <c r="CE885" s="285"/>
      <c r="CF885" s="285"/>
      <c r="CG885" s="285"/>
      <c r="CH885" s="286" t="s">
        <v>123</v>
      </c>
    </row>
    <row r="886" spans="1:86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87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87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87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87"/>
      <c r="X886" s="144" t="str">
        <f>X844</f>
        <v>6.05</v>
      </c>
      <c r="Y886" s="144" t="str">
        <f>Y844</f>
        <v>13.05</v>
      </c>
      <c r="Z886" s="138" t="s">
        <v>281</v>
      </c>
      <c r="AA886" s="138" t="s">
        <v>282</v>
      </c>
      <c r="AB886" s="287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7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7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7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7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7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7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7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7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7"/>
      <c r="BY886" s="138" t="s">
        <v>326</v>
      </c>
      <c r="BZ886" s="138" t="s">
        <v>146</v>
      </c>
      <c r="CA886" s="138" t="s">
        <v>327</v>
      </c>
      <c r="CB886" s="287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7"/>
    </row>
    <row r="887" spans="1:86" ht="18" customHeight="1" x14ac:dyDescent="0.25">
      <c r="A887" s="294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  <c r="BD887" s="144"/>
      <c r="BE887" s="144"/>
      <c r="BF887" s="144"/>
      <c r="BG887" s="144"/>
      <c r="BH887" s="263"/>
      <c r="BI887" s="144"/>
      <c r="BJ887" s="144"/>
      <c r="BK887" s="144"/>
      <c r="BL887" s="144"/>
      <c r="BM887" s="144"/>
      <c r="BN887" s="265"/>
      <c r="BO887" s="144"/>
      <c r="BP887" s="144"/>
      <c r="BQ887" s="144"/>
      <c r="BR887" s="144"/>
      <c r="BS887" s="267"/>
      <c r="BT887" s="144"/>
      <c r="BU887" s="144"/>
      <c r="BV887" s="144"/>
      <c r="BW887" s="144"/>
      <c r="BX887" s="272"/>
      <c r="BY887" s="144"/>
      <c r="BZ887" s="144"/>
      <c r="CA887" s="144"/>
      <c r="CB887" s="276"/>
      <c r="CC887" s="144"/>
      <c r="CD887" s="144"/>
      <c r="CE887" s="144"/>
      <c r="CF887" s="144"/>
      <c r="CG887" s="144"/>
      <c r="CH887" s="277"/>
    </row>
    <row r="888" spans="1:86" ht="18" customHeight="1" x14ac:dyDescent="0.25">
      <c r="A888" s="295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332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333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334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335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336">AVERAGE(AS888:AV888)</f>
        <v>5</v>
      </c>
      <c r="AY888" s="135">
        <v>5</v>
      </c>
      <c r="AZ888" s="135">
        <v>5</v>
      </c>
      <c r="BA888" s="135">
        <v>5</v>
      </c>
      <c r="BB888" s="135">
        <v>5</v>
      </c>
      <c r="BC888" s="169">
        <f t="shared" ref="BC888:BC917" si="337">AVERAGE(AY888:BB888)</f>
        <v>5</v>
      </c>
      <c r="BD888" s="135">
        <v>5</v>
      </c>
      <c r="BE888" s="135">
        <v>5</v>
      </c>
      <c r="BF888" s="135">
        <v>5</v>
      </c>
      <c r="BG888" s="135">
        <v>5</v>
      </c>
      <c r="BH888" s="169">
        <f t="shared" ref="BH888:BH917" si="338">AVERAGE(BD888:BG888)</f>
        <v>5</v>
      </c>
      <c r="BI888" s="135">
        <v>5</v>
      </c>
      <c r="BJ888" s="135">
        <v>5</v>
      </c>
      <c r="BK888" s="135">
        <v>5</v>
      </c>
      <c r="BL888" s="135">
        <v>5</v>
      </c>
      <c r="BM888" s="135">
        <v>6</v>
      </c>
      <c r="BN888" s="169">
        <f t="shared" ref="BN888:BN917" si="339">AVERAGE(BI888:BM888)</f>
        <v>5.2</v>
      </c>
      <c r="BO888" s="148">
        <v>5.5</v>
      </c>
      <c r="BP888" s="148">
        <v>6</v>
      </c>
      <c r="BQ888" s="148">
        <v>6</v>
      </c>
      <c r="BR888" s="148">
        <v>6</v>
      </c>
      <c r="BS888" s="169">
        <f t="shared" ref="BS888:BS917" si="340">AVERAGE(BO888:BR888)</f>
        <v>5.875</v>
      </c>
      <c r="BT888" s="148">
        <v>6</v>
      </c>
      <c r="BU888" s="148">
        <v>6</v>
      </c>
      <c r="BV888" s="148">
        <v>6</v>
      </c>
      <c r="BW888" s="148">
        <v>6</v>
      </c>
      <c r="BX888" s="169">
        <f t="shared" ref="BX888:BX917" si="341">AVERAGE(BT888:BW888)</f>
        <v>6</v>
      </c>
      <c r="BY888" s="148">
        <v>6</v>
      </c>
      <c r="BZ888" s="148">
        <v>6</v>
      </c>
      <c r="CA888" s="148">
        <v>5.98</v>
      </c>
      <c r="CB888" s="169">
        <f t="shared" ref="CB888:CB917" si="342">AVERAGE(BY888:CA888)</f>
        <v>5.9933333333333332</v>
      </c>
      <c r="CC888" s="148">
        <v>6</v>
      </c>
      <c r="CD888" s="148">
        <v>6</v>
      </c>
      <c r="CE888" s="148">
        <v>6</v>
      </c>
      <c r="CF888" s="148"/>
      <c r="CG888" s="148"/>
      <c r="CH888" s="169">
        <f t="shared" ref="CH888:CH917" si="343">AVERAGE(CC888:CG888)</f>
        <v>6</v>
      </c>
    </row>
    <row r="889" spans="1:86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332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333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334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335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336"/>
        <v>4</v>
      </c>
      <c r="AY889" s="135">
        <v>4</v>
      </c>
      <c r="AZ889" s="135">
        <v>4</v>
      </c>
      <c r="BA889" s="135">
        <v>4</v>
      </c>
      <c r="BB889" s="135">
        <v>4</v>
      </c>
      <c r="BC889" s="169">
        <f t="shared" si="337"/>
        <v>4</v>
      </c>
      <c r="BD889" s="135">
        <v>4</v>
      </c>
      <c r="BE889" s="135">
        <v>4</v>
      </c>
      <c r="BF889" s="135">
        <v>4</v>
      </c>
      <c r="BG889" s="135">
        <v>4</v>
      </c>
      <c r="BH889" s="169">
        <f t="shared" si="338"/>
        <v>4</v>
      </c>
      <c r="BI889" s="135">
        <v>4</v>
      </c>
      <c r="BJ889" s="135">
        <v>4</v>
      </c>
      <c r="BK889" s="135">
        <v>4</v>
      </c>
      <c r="BL889" s="135">
        <v>4</v>
      </c>
      <c r="BM889" s="135">
        <v>4</v>
      </c>
      <c r="BN889" s="169">
        <f t="shared" si="339"/>
        <v>4</v>
      </c>
      <c r="BO889" s="148">
        <v>4</v>
      </c>
      <c r="BP889" s="148">
        <v>4</v>
      </c>
      <c r="BQ889" s="148">
        <v>4</v>
      </c>
      <c r="BR889" s="148">
        <v>4</v>
      </c>
      <c r="BS889" s="169">
        <f t="shared" si="340"/>
        <v>4</v>
      </c>
      <c r="BT889" s="148">
        <v>4</v>
      </c>
      <c r="BU889" s="148">
        <v>4</v>
      </c>
      <c r="BV889" s="148">
        <v>5</v>
      </c>
      <c r="BW889" s="148">
        <v>5</v>
      </c>
      <c r="BX889" s="169">
        <f t="shared" si="341"/>
        <v>4.5</v>
      </c>
      <c r="BY889" s="148">
        <v>5</v>
      </c>
      <c r="BZ889" s="148">
        <v>5</v>
      </c>
      <c r="CA889" s="148">
        <v>4.9800000000000004</v>
      </c>
      <c r="CB889" s="169">
        <f t="shared" si="342"/>
        <v>4.9933333333333332</v>
      </c>
      <c r="CC889" s="148">
        <v>5</v>
      </c>
      <c r="CD889" s="148">
        <v>5</v>
      </c>
      <c r="CE889" s="148">
        <v>5</v>
      </c>
      <c r="CF889" s="148"/>
      <c r="CG889" s="148"/>
      <c r="CH889" s="169">
        <f t="shared" si="343"/>
        <v>5</v>
      </c>
    </row>
    <row r="890" spans="1:86" ht="18" customHeight="1" x14ac:dyDescent="0.25">
      <c r="A890" s="294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332"/>
        <v>#DIV/0!</v>
      </c>
      <c r="AC890" s="135"/>
      <c r="AD890" s="135"/>
      <c r="AE890" s="135"/>
      <c r="AF890" s="135"/>
      <c r="AG890" s="238" t="e">
        <f t="shared" si="333"/>
        <v>#DIV/0!</v>
      </c>
      <c r="AH890" s="135"/>
      <c r="AI890" s="135"/>
      <c r="AJ890" s="135"/>
      <c r="AK890" s="135"/>
      <c r="AL890" s="135"/>
      <c r="AM890" s="238" t="e">
        <f t="shared" si="334"/>
        <v>#DIV/0!</v>
      </c>
      <c r="AN890" s="135"/>
      <c r="AO890" s="135"/>
      <c r="AP890" s="135"/>
      <c r="AQ890" s="135"/>
      <c r="AR890" s="238" t="e">
        <f t="shared" si="335"/>
        <v>#DIV/0!</v>
      </c>
      <c r="AS890" s="135"/>
      <c r="AT890" s="135"/>
      <c r="AU890" s="135"/>
      <c r="AV890" s="135"/>
      <c r="AW890" s="135"/>
      <c r="AX890" s="238" t="e">
        <f t="shared" si="336"/>
        <v>#DIV/0!</v>
      </c>
      <c r="AY890" s="135"/>
      <c r="AZ890" s="135"/>
      <c r="BA890" s="135"/>
      <c r="BB890" s="135"/>
      <c r="BC890" s="238" t="e">
        <f t="shared" si="337"/>
        <v>#DIV/0!</v>
      </c>
      <c r="BD890" s="135"/>
      <c r="BE890" s="135"/>
      <c r="BF890" s="135"/>
      <c r="BG890" s="135"/>
      <c r="BH890" s="238" t="e">
        <f t="shared" si="338"/>
        <v>#DIV/0!</v>
      </c>
      <c r="BI890" s="135"/>
      <c r="BJ890" s="135"/>
      <c r="BK890" s="135"/>
      <c r="BL890" s="135"/>
      <c r="BM890" s="135"/>
      <c r="BN890" s="238" t="e">
        <f t="shared" si="339"/>
        <v>#DIV/0!</v>
      </c>
      <c r="BO890" s="135"/>
      <c r="BP890" s="135"/>
      <c r="BQ890" s="135"/>
      <c r="BR890" s="135"/>
      <c r="BS890" s="238" t="e">
        <f t="shared" si="340"/>
        <v>#DIV/0!</v>
      </c>
      <c r="BT890" s="135"/>
      <c r="BU890" s="135"/>
      <c r="BV890" s="135"/>
      <c r="BW890" s="135"/>
      <c r="BX890" s="238" t="e">
        <f t="shared" si="341"/>
        <v>#DIV/0!</v>
      </c>
      <c r="BY890" s="135"/>
      <c r="BZ890" s="135"/>
      <c r="CA890" s="135"/>
      <c r="CB890" s="238" t="e">
        <f t="shared" si="342"/>
        <v>#DIV/0!</v>
      </c>
      <c r="CC890" s="135"/>
      <c r="CD890" s="135"/>
      <c r="CE890" s="135"/>
      <c r="CF890" s="135"/>
      <c r="CG890" s="135"/>
      <c r="CH890" s="238" t="e">
        <f t="shared" si="343"/>
        <v>#DIV/0!</v>
      </c>
    </row>
    <row r="891" spans="1:86" ht="18" customHeight="1" x14ac:dyDescent="0.25">
      <c r="A891" s="295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332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333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334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335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336"/>
        <v>3.65</v>
      </c>
      <c r="AY891" s="135">
        <v>4</v>
      </c>
      <c r="AZ891" s="135">
        <v>4</v>
      </c>
      <c r="BA891" s="135">
        <v>3.5</v>
      </c>
      <c r="BB891" s="135">
        <v>3.3</v>
      </c>
      <c r="BC891" s="169">
        <f t="shared" si="337"/>
        <v>3.7</v>
      </c>
      <c r="BD891" s="135">
        <v>3.3</v>
      </c>
      <c r="BE891" s="135">
        <v>3.3</v>
      </c>
      <c r="BF891" s="135">
        <v>3.3</v>
      </c>
      <c r="BG891" s="135">
        <v>3.4</v>
      </c>
      <c r="BH891" s="169">
        <f t="shared" si="338"/>
        <v>3.3249999999999997</v>
      </c>
      <c r="BI891" s="135">
        <v>3.4</v>
      </c>
      <c r="BJ891" s="135">
        <v>3.3</v>
      </c>
      <c r="BK891" s="135">
        <v>3.3</v>
      </c>
      <c r="BL891" s="135">
        <v>3.3</v>
      </c>
      <c r="BM891" s="135">
        <v>4</v>
      </c>
      <c r="BN891" s="169">
        <f t="shared" si="339"/>
        <v>3.46</v>
      </c>
      <c r="BO891" s="148">
        <v>4</v>
      </c>
      <c r="BP891" s="148">
        <v>4</v>
      </c>
      <c r="BQ891" s="148">
        <v>4</v>
      </c>
      <c r="BR891" s="148">
        <v>4</v>
      </c>
      <c r="BS891" s="169">
        <f t="shared" si="340"/>
        <v>4</v>
      </c>
      <c r="BT891" s="148">
        <v>4</v>
      </c>
      <c r="BU891" s="148">
        <v>3.6</v>
      </c>
      <c r="BV891" s="148">
        <v>4</v>
      </c>
      <c r="BW891" s="148">
        <v>3.7</v>
      </c>
      <c r="BX891" s="169">
        <f t="shared" si="341"/>
        <v>3.8250000000000002</v>
      </c>
      <c r="BY891" s="148">
        <v>3.7</v>
      </c>
      <c r="BZ891" s="148">
        <v>4</v>
      </c>
      <c r="CA891" s="148">
        <v>3.32</v>
      </c>
      <c r="CB891" s="169">
        <f t="shared" si="342"/>
        <v>3.6733333333333333</v>
      </c>
      <c r="CC891" s="148">
        <v>3.32</v>
      </c>
      <c r="CD891" s="148">
        <v>3.3</v>
      </c>
      <c r="CE891" s="148">
        <v>3.3</v>
      </c>
      <c r="CF891" s="148"/>
      <c r="CG891" s="148"/>
      <c r="CH891" s="169">
        <f t="shared" si="343"/>
        <v>3.3066666666666662</v>
      </c>
    </row>
    <row r="892" spans="1:86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332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333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334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335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336"/>
        <v>5</v>
      </c>
      <c r="AY892" s="135">
        <v>4.5</v>
      </c>
      <c r="AZ892" s="135">
        <v>4.5</v>
      </c>
      <c r="BA892" s="135">
        <v>3</v>
      </c>
      <c r="BB892" s="135">
        <v>2</v>
      </c>
      <c r="BC892" s="169">
        <f t="shared" si="337"/>
        <v>3.5</v>
      </c>
      <c r="BD892" s="135">
        <v>2.5</v>
      </c>
      <c r="BE892" s="135">
        <v>2.5</v>
      </c>
      <c r="BF892" s="135">
        <v>3</v>
      </c>
      <c r="BG892" s="135">
        <v>3</v>
      </c>
      <c r="BH892" s="169">
        <f t="shared" si="338"/>
        <v>2.75</v>
      </c>
      <c r="BI892" s="135">
        <v>3</v>
      </c>
      <c r="BJ892" s="135">
        <v>3</v>
      </c>
      <c r="BK892" s="135">
        <v>3</v>
      </c>
      <c r="BL892" s="135">
        <v>3</v>
      </c>
      <c r="BM892" s="135">
        <v>4</v>
      </c>
      <c r="BN892" s="169">
        <f t="shared" si="339"/>
        <v>3.2</v>
      </c>
      <c r="BO892" s="148">
        <v>3</v>
      </c>
      <c r="BP892" s="148">
        <v>4</v>
      </c>
      <c r="BQ892" s="148">
        <v>4</v>
      </c>
      <c r="BR892" s="148">
        <v>4</v>
      </c>
      <c r="BS892" s="169">
        <f t="shared" si="340"/>
        <v>3.75</v>
      </c>
      <c r="BT892" s="148">
        <v>4</v>
      </c>
      <c r="BU892" s="148">
        <v>4</v>
      </c>
      <c r="BV892" s="148">
        <v>4</v>
      </c>
      <c r="BW892" s="148">
        <v>3.7</v>
      </c>
      <c r="BX892" s="169">
        <f t="shared" si="341"/>
        <v>3.9249999999999998</v>
      </c>
      <c r="BY892" s="148">
        <v>3.7</v>
      </c>
      <c r="BZ892" s="148">
        <v>4</v>
      </c>
      <c r="CA892" s="148">
        <v>4.5</v>
      </c>
      <c r="CB892" s="169">
        <f t="shared" si="342"/>
        <v>4.0666666666666664</v>
      </c>
      <c r="CC892" s="148">
        <v>4.5</v>
      </c>
      <c r="CD892" s="148">
        <v>4.7</v>
      </c>
      <c r="CE892" s="148">
        <v>5</v>
      </c>
      <c r="CF892" s="148"/>
      <c r="CG892" s="148"/>
      <c r="CH892" s="169">
        <f t="shared" si="343"/>
        <v>4.7333333333333334</v>
      </c>
    </row>
    <row r="893" spans="1:86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332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333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334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335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336"/>
        <v>6</v>
      </c>
      <c r="AY893" s="135">
        <v>6</v>
      </c>
      <c r="AZ893" s="135">
        <v>6</v>
      </c>
      <c r="BA893" s="135">
        <v>6</v>
      </c>
      <c r="BB893" s="135">
        <v>6</v>
      </c>
      <c r="BC893" s="169">
        <f t="shared" si="337"/>
        <v>6</v>
      </c>
      <c r="BD893" s="135">
        <v>8</v>
      </c>
      <c r="BE893" s="135">
        <v>10</v>
      </c>
      <c r="BF893" s="135">
        <v>12</v>
      </c>
      <c r="BG893" s="135">
        <v>12</v>
      </c>
      <c r="BH893" s="169">
        <f t="shared" si="338"/>
        <v>10.5</v>
      </c>
      <c r="BI893" s="135">
        <v>13</v>
      </c>
      <c r="BJ893" s="135">
        <v>13</v>
      </c>
      <c r="BK893" s="135">
        <v>13</v>
      </c>
      <c r="BL893" s="135">
        <v>13</v>
      </c>
      <c r="BM893" s="135">
        <v>25</v>
      </c>
      <c r="BN893" s="169">
        <f t="shared" si="339"/>
        <v>15.4</v>
      </c>
      <c r="BO893" s="148">
        <v>25</v>
      </c>
      <c r="BP893" s="148">
        <v>25</v>
      </c>
      <c r="BQ893" s="148">
        <v>25</v>
      </c>
      <c r="BR893" s="148">
        <v>20</v>
      </c>
      <c r="BS893" s="169">
        <f t="shared" si="340"/>
        <v>23.75</v>
      </c>
      <c r="BT893" s="148">
        <v>20</v>
      </c>
      <c r="BU893" s="148">
        <v>22</v>
      </c>
      <c r="BV893" s="148">
        <v>25</v>
      </c>
      <c r="BW893" s="148">
        <v>23</v>
      </c>
      <c r="BX893" s="169">
        <f t="shared" si="341"/>
        <v>22.5</v>
      </c>
      <c r="BY893" s="148">
        <v>23</v>
      </c>
      <c r="BZ893" s="148">
        <v>23</v>
      </c>
      <c r="CA893" s="148">
        <v>23</v>
      </c>
      <c r="CB893" s="169">
        <f t="shared" si="342"/>
        <v>23</v>
      </c>
      <c r="CC893" s="148">
        <v>20</v>
      </c>
      <c r="CD893" s="148">
        <v>20</v>
      </c>
      <c r="CE893" s="148">
        <v>17</v>
      </c>
      <c r="CF893" s="148"/>
      <c r="CG893" s="148"/>
      <c r="CH893" s="169">
        <f t="shared" si="343"/>
        <v>19</v>
      </c>
    </row>
    <row r="894" spans="1:86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332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333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334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335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336"/>
        <v>5</v>
      </c>
      <c r="AY894" s="135">
        <v>5</v>
      </c>
      <c r="AZ894" s="135">
        <v>5</v>
      </c>
      <c r="BA894" s="135">
        <v>5</v>
      </c>
      <c r="BB894" s="135">
        <v>5</v>
      </c>
      <c r="BC894" s="169">
        <f t="shared" si="337"/>
        <v>5</v>
      </c>
      <c r="BD894" s="135">
        <v>8</v>
      </c>
      <c r="BE894" s="135">
        <v>10</v>
      </c>
      <c r="BF894" s="135">
        <v>10</v>
      </c>
      <c r="BG894" s="135">
        <v>12</v>
      </c>
      <c r="BH894" s="169">
        <f t="shared" si="338"/>
        <v>10</v>
      </c>
      <c r="BI894" s="135">
        <v>12</v>
      </c>
      <c r="BJ894" s="135">
        <v>12</v>
      </c>
      <c r="BK894" s="135">
        <v>12</v>
      </c>
      <c r="BL894" s="135">
        <v>12</v>
      </c>
      <c r="BM894" s="135">
        <v>18</v>
      </c>
      <c r="BN894" s="169">
        <f t="shared" si="339"/>
        <v>13.2</v>
      </c>
      <c r="BO894" s="148">
        <v>18</v>
      </c>
      <c r="BP894" s="148">
        <v>18</v>
      </c>
      <c r="BQ894" s="148">
        <v>18</v>
      </c>
      <c r="BR894" s="148">
        <v>17</v>
      </c>
      <c r="BS894" s="169">
        <f t="shared" si="340"/>
        <v>17.75</v>
      </c>
      <c r="BT894" s="148">
        <v>17</v>
      </c>
      <c r="BU894" s="148">
        <v>17</v>
      </c>
      <c r="BV894" s="148">
        <v>22</v>
      </c>
      <c r="BW894" s="148">
        <v>18</v>
      </c>
      <c r="BX894" s="169">
        <f t="shared" si="341"/>
        <v>18.5</v>
      </c>
      <c r="BY894" s="148">
        <v>18</v>
      </c>
      <c r="BZ894" s="148">
        <v>20</v>
      </c>
      <c r="CA894" s="148">
        <v>20</v>
      </c>
      <c r="CB894" s="169">
        <f t="shared" si="342"/>
        <v>19.333333333333332</v>
      </c>
      <c r="CC894" s="148">
        <v>20</v>
      </c>
      <c r="CD894" s="148">
        <v>18</v>
      </c>
      <c r="CE894" s="148">
        <v>15</v>
      </c>
      <c r="CF894" s="148"/>
      <c r="CG894" s="148"/>
      <c r="CH894" s="169">
        <f t="shared" si="343"/>
        <v>17.666666666666668</v>
      </c>
    </row>
    <row r="895" spans="1:86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332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333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334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335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336"/>
        <v>3.25</v>
      </c>
      <c r="AY895" s="135">
        <v>4</v>
      </c>
      <c r="AZ895" s="135">
        <v>4</v>
      </c>
      <c r="BA895" s="135">
        <v>4</v>
      </c>
      <c r="BB895" s="135">
        <v>4</v>
      </c>
      <c r="BC895" s="169">
        <f t="shared" si="337"/>
        <v>4</v>
      </c>
      <c r="BD895" s="135">
        <v>4</v>
      </c>
      <c r="BE895" s="135">
        <v>4</v>
      </c>
      <c r="BF895" s="135">
        <v>4</v>
      </c>
      <c r="BG895" s="135">
        <v>4</v>
      </c>
      <c r="BH895" s="169">
        <f t="shared" si="338"/>
        <v>4</v>
      </c>
      <c r="BI895" s="135">
        <v>5</v>
      </c>
      <c r="BJ895" s="135">
        <v>5</v>
      </c>
      <c r="BK895" s="135">
        <v>5</v>
      </c>
      <c r="BL895" s="135">
        <v>5</v>
      </c>
      <c r="BM895" s="135">
        <v>5</v>
      </c>
      <c r="BN895" s="169">
        <f t="shared" si="339"/>
        <v>5</v>
      </c>
      <c r="BO895" s="148">
        <v>6</v>
      </c>
      <c r="BP895" s="148">
        <v>6</v>
      </c>
      <c r="BQ895" s="148">
        <v>6</v>
      </c>
      <c r="BR895" s="148">
        <v>7</v>
      </c>
      <c r="BS895" s="169">
        <f t="shared" si="340"/>
        <v>6.25</v>
      </c>
      <c r="BT895" s="148">
        <v>7</v>
      </c>
      <c r="BU895" s="148">
        <v>7</v>
      </c>
      <c r="BV895" s="148">
        <v>8</v>
      </c>
      <c r="BW895" s="148">
        <v>7</v>
      </c>
      <c r="BX895" s="169">
        <f t="shared" si="341"/>
        <v>7.25</v>
      </c>
      <c r="BY895" s="148">
        <v>7</v>
      </c>
      <c r="BZ895" s="148">
        <v>7</v>
      </c>
      <c r="CA895" s="148">
        <v>8</v>
      </c>
      <c r="CB895" s="169">
        <f t="shared" si="342"/>
        <v>7.333333333333333</v>
      </c>
      <c r="CC895" s="148">
        <v>8</v>
      </c>
      <c r="CD895" s="148">
        <v>8</v>
      </c>
      <c r="CE895" s="148">
        <v>8</v>
      </c>
      <c r="CF895" s="148"/>
      <c r="CG895" s="148"/>
      <c r="CH895" s="169">
        <f t="shared" si="343"/>
        <v>8</v>
      </c>
    </row>
    <row r="896" spans="1:86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332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333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334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335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336"/>
        <v>16</v>
      </c>
      <c r="AY896" s="135">
        <v>16</v>
      </c>
      <c r="AZ896" s="135">
        <v>16</v>
      </c>
      <c r="BA896" s="135">
        <v>16</v>
      </c>
      <c r="BB896" s="135">
        <v>16</v>
      </c>
      <c r="BC896" s="169">
        <f t="shared" si="337"/>
        <v>16</v>
      </c>
      <c r="BD896" s="135">
        <v>16</v>
      </c>
      <c r="BE896" s="135">
        <v>16</v>
      </c>
      <c r="BF896" s="135">
        <v>16</v>
      </c>
      <c r="BG896" s="135">
        <v>16</v>
      </c>
      <c r="BH896" s="169">
        <f t="shared" si="338"/>
        <v>16</v>
      </c>
      <c r="BI896" s="135">
        <v>16</v>
      </c>
      <c r="BJ896" s="135">
        <v>16</v>
      </c>
      <c r="BK896" s="135">
        <v>16</v>
      </c>
      <c r="BL896" s="135">
        <v>16</v>
      </c>
      <c r="BM896" s="135">
        <v>16</v>
      </c>
      <c r="BN896" s="169">
        <f t="shared" si="339"/>
        <v>16</v>
      </c>
      <c r="BO896" s="148">
        <v>16</v>
      </c>
      <c r="BP896" s="148">
        <v>16</v>
      </c>
      <c r="BQ896" s="148">
        <v>16</v>
      </c>
      <c r="BR896" s="148">
        <v>16</v>
      </c>
      <c r="BS896" s="169">
        <f t="shared" si="340"/>
        <v>16</v>
      </c>
      <c r="BT896" s="148">
        <v>16</v>
      </c>
      <c r="BU896" s="148">
        <v>16</v>
      </c>
      <c r="BV896" s="148">
        <v>16</v>
      </c>
      <c r="BW896" s="148">
        <v>16</v>
      </c>
      <c r="BX896" s="169">
        <f t="shared" si="341"/>
        <v>16</v>
      </c>
      <c r="BY896" s="148">
        <v>16</v>
      </c>
      <c r="BZ896" s="148">
        <v>14</v>
      </c>
      <c r="CA896" s="148">
        <v>14</v>
      </c>
      <c r="CB896" s="169">
        <f t="shared" si="342"/>
        <v>14.666666666666666</v>
      </c>
      <c r="CC896" s="148">
        <v>14</v>
      </c>
      <c r="CD896" s="148">
        <v>14</v>
      </c>
      <c r="CE896" s="148">
        <v>14</v>
      </c>
      <c r="CF896" s="148"/>
      <c r="CG896" s="148"/>
      <c r="CH896" s="169">
        <f t="shared" si="343"/>
        <v>14</v>
      </c>
    </row>
    <row r="897" spans="1:86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332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333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334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335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336"/>
        <v>16</v>
      </c>
      <c r="AY897" s="135">
        <v>16</v>
      </c>
      <c r="AZ897" s="135">
        <v>16</v>
      </c>
      <c r="BA897" s="135">
        <v>16</v>
      </c>
      <c r="BB897" s="135">
        <v>16</v>
      </c>
      <c r="BC897" s="169">
        <f t="shared" si="337"/>
        <v>16</v>
      </c>
      <c r="BD897" s="135">
        <v>16</v>
      </c>
      <c r="BE897" s="135">
        <v>16</v>
      </c>
      <c r="BF897" s="135">
        <v>16</v>
      </c>
      <c r="BG897" s="135">
        <v>16</v>
      </c>
      <c r="BH897" s="169">
        <f t="shared" si="338"/>
        <v>16</v>
      </c>
      <c r="BI897" s="135">
        <v>16</v>
      </c>
      <c r="BJ897" s="135">
        <v>16</v>
      </c>
      <c r="BK897" s="135">
        <v>16</v>
      </c>
      <c r="BL897" s="135">
        <v>16</v>
      </c>
      <c r="BM897" s="135">
        <v>16</v>
      </c>
      <c r="BN897" s="169">
        <f t="shared" si="339"/>
        <v>16</v>
      </c>
      <c r="BO897" s="148">
        <v>16</v>
      </c>
      <c r="BP897" s="148">
        <v>16</v>
      </c>
      <c r="BQ897" s="148">
        <v>16</v>
      </c>
      <c r="BR897" s="148">
        <v>16</v>
      </c>
      <c r="BS897" s="169">
        <f t="shared" si="340"/>
        <v>16</v>
      </c>
      <c r="BT897" s="148">
        <v>16</v>
      </c>
      <c r="BU897" s="148">
        <v>16</v>
      </c>
      <c r="BV897" s="148">
        <v>16</v>
      </c>
      <c r="BW897" s="148">
        <v>16</v>
      </c>
      <c r="BX897" s="169">
        <f t="shared" si="341"/>
        <v>16</v>
      </c>
      <c r="BY897" s="148">
        <v>16</v>
      </c>
      <c r="BZ897" s="148">
        <v>16</v>
      </c>
      <c r="CA897" s="148">
        <v>16</v>
      </c>
      <c r="CB897" s="169">
        <f t="shared" si="342"/>
        <v>16</v>
      </c>
      <c r="CC897" s="148">
        <v>16</v>
      </c>
      <c r="CD897" s="148">
        <v>16</v>
      </c>
      <c r="CE897" s="148">
        <v>16</v>
      </c>
      <c r="CF897" s="148"/>
      <c r="CG897" s="148"/>
      <c r="CH897" s="169">
        <f t="shared" si="343"/>
        <v>16</v>
      </c>
    </row>
    <row r="898" spans="1:86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332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333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334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335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336"/>
        <v>16</v>
      </c>
      <c r="AY898" s="135">
        <v>16</v>
      </c>
      <c r="AZ898" s="135">
        <v>16</v>
      </c>
      <c r="BA898" s="135">
        <v>16</v>
      </c>
      <c r="BB898" s="135">
        <v>16</v>
      </c>
      <c r="BC898" s="169">
        <f t="shared" si="337"/>
        <v>16</v>
      </c>
      <c r="BD898" s="135">
        <v>16</v>
      </c>
      <c r="BE898" s="135">
        <v>16</v>
      </c>
      <c r="BF898" s="135">
        <v>16</v>
      </c>
      <c r="BG898" s="135">
        <v>16</v>
      </c>
      <c r="BH898" s="169">
        <f t="shared" si="338"/>
        <v>16</v>
      </c>
      <c r="BI898" s="135">
        <v>16</v>
      </c>
      <c r="BJ898" s="135">
        <v>16</v>
      </c>
      <c r="BK898" s="135">
        <v>16</v>
      </c>
      <c r="BL898" s="135">
        <v>16</v>
      </c>
      <c r="BM898" s="135">
        <v>17</v>
      </c>
      <c r="BN898" s="169">
        <f t="shared" si="339"/>
        <v>16.2</v>
      </c>
      <c r="BO898" s="148">
        <v>17</v>
      </c>
      <c r="BP898" s="148">
        <v>17</v>
      </c>
      <c r="BQ898" s="148">
        <v>17</v>
      </c>
      <c r="BR898" s="148">
        <v>17</v>
      </c>
      <c r="BS898" s="169">
        <f t="shared" si="340"/>
        <v>17</v>
      </c>
      <c r="BT898" s="148">
        <v>17</v>
      </c>
      <c r="BU898" s="148">
        <v>17</v>
      </c>
      <c r="BV898" s="148">
        <v>17</v>
      </c>
      <c r="BW898" s="148">
        <v>17</v>
      </c>
      <c r="BX898" s="169">
        <f t="shared" si="341"/>
        <v>17</v>
      </c>
      <c r="BY898" s="148">
        <v>17</v>
      </c>
      <c r="BZ898" s="148">
        <v>17</v>
      </c>
      <c r="CA898" s="148">
        <v>17</v>
      </c>
      <c r="CB898" s="169">
        <f t="shared" si="342"/>
        <v>17</v>
      </c>
      <c r="CC898" s="148">
        <v>17</v>
      </c>
      <c r="CD898" s="148">
        <v>17</v>
      </c>
      <c r="CE898" s="148">
        <v>17</v>
      </c>
      <c r="CF898" s="148"/>
      <c r="CG898" s="148"/>
      <c r="CH898" s="169">
        <f t="shared" si="343"/>
        <v>17</v>
      </c>
    </row>
    <row r="899" spans="1:86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332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333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334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335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336"/>
        <v>75</v>
      </c>
      <c r="AY899" s="135">
        <v>76</v>
      </c>
      <c r="AZ899" s="135">
        <v>76</v>
      </c>
      <c r="BA899" s="135">
        <v>76</v>
      </c>
      <c r="BB899" s="135">
        <v>77</v>
      </c>
      <c r="BC899" s="169">
        <f t="shared" si="337"/>
        <v>76.25</v>
      </c>
      <c r="BD899" s="135">
        <v>78</v>
      </c>
      <c r="BE899" s="135">
        <v>82</v>
      </c>
      <c r="BF899" s="135">
        <v>82</v>
      </c>
      <c r="BG899" s="135">
        <v>82</v>
      </c>
      <c r="BH899" s="169">
        <f t="shared" si="338"/>
        <v>81</v>
      </c>
      <c r="BI899" s="135">
        <v>83</v>
      </c>
      <c r="BJ899" s="135">
        <v>83</v>
      </c>
      <c r="BK899" s="135">
        <v>83</v>
      </c>
      <c r="BL899" s="135">
        <v>83</v>
      </c>
      <c r="BM899" s="135">
        <v>85</v>
      </c>
      <c r="BN899" s="169">
        <f t="shared" si="339"/>
        <v>83.4</v>
      </c>
      <c r="BO899" s="148">
        <v>86</v>
      </c>
      <c r="BP899" s="148">
        <v>85</v>
      </c>
      <c r="BQ899" s="148">
        <v>85</v>
      </c>
      <c r="BR899" s="148">
        <v>85</v>
      </c>
      <c r="BS899" s="169">
        <f t="shared" si="340"/>
        <v>85.25</v>
      </c>
      <c r="BT899" s="148">
        <v>85</v>
      </c>
      <c r="BU899" s="148">
        <v>84</v>
      </c>
      <c r="BV899" s="148">
        <v>85</v>
      </c>
      <c r="BW899" s="148">
        <v>85</v>
      </c>
      <c r="BX899" s="169">
        <f t="shared" si="341"/>
        <v>84.75</v>
      </c>
      <c r="BY899" s="148">
        <v>86</v>
      </c>
      <c r="BZ899" s="148">
        <v>87</v>
      </c>
      <c r="CA899" s="148">
        <v>88</v>
      </c>
      <c r="CB899" s="169">
        <f t="shared" si="342"/>
        <v>87</v>
      </c>
      <c r="CC899" s="148">
        <v>88</v>
      </c>
      <c r="CD899" s="148">
        <v>88</v>
      </c>
      <c r="CE899" s="148">
        <v>88</v>
      </c>
      <c r="CF899" s="148"/>
      <c r="CG899" s="148"/>
      <c r="CH899" s="169">
        <f t="shared" si="343"/>
        <v>88</v>
      </c>
    </row>
    <row r="900" spans="1:86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332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333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334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335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336"/>
        <v>78</v>
      </c>
      <c r="AY900" s="135">
        <v>80</v>
      </c>
      <c r="AZ900" s="135">
        <v>80</v>
      </c>
      <c r="BA900" s="135">
        <v>80</v>
      </c>
      <c r="BB900" s="135">
        <v>81</v>
      </c>
      <c r="BC900" s="169">
        <f t="shared" si="337"/>
        <v>80.25</v>
      </c>
      <c r="BD900" s="135">
        <v>81</v>
      </c>
      <c r="BE900" s="135">
        <v>82</v>
      </c>
      <c r="BF900" s="135">
        <v>82</v>
      </c>
      <c r="BG900" s="135">
        <v>82</v>
      </c>
      <c r="BH900" s="169">
        <f t="shared" si="338"/>
        <v>81.75</v>
      </c>
      <c r="BI900" s="135">
        <v>83</v>
      </c>
      <c r="BJ900" s="135">
        <v>83</v>
      </c>
      <c r="BK900" s="135">
        <v>83</v>
      </c>
      <c r="BL900" s="135">
        <v>83</v>
      </c>
      <c r="BM900" s="135">
        <v>86</v>
      </c>
      <c r="BN900" s="169">
        <f t="shared" si="339"/>
        <v>83.6</v>
      </c>
      <c r="BO900" s="148">
        <v>88</v>
      </c>
      <c r="BP900" s="148">
        <v>87</v>
      </c>
      <c r="BQ900" s="148">
        <v>87</v>
      </c>
      <c r="BR900" s="148">
        <v>87</v>
      </c>
      <c r="BS900" s="169">
        <f t="shared" si="340"/>
        <v>87.25</v>
      </c>
      <c r="BT900" s="148">
        <v>87</v>
      </c>
      <c r="BU900" s="148">
        <v>87</v>
      </c>
      <c r="BV900" s="148">
        <v>87</v>
      </c>
      <c r="BW900" s="148">
        <v>87</v>
      </c>
      <c r="BX900" s="169">
        <f t="shared" si="341"/>
        <v>87</v>
      </c>
      <c r="BY900" s="148">
        <v>88</v>
      </c>
      <c r="BZ900" s="148">
        <v>88</v>
      </c>
      <c r="CA900" s="148">
        <v>90</v>
      </c>
      <c r="CB900" s="169">
        <f t="shared" si="342"/>
        <v>88.666666666666671</v>
      </c>
      <c r="CC900" s="148">
        <v>90</v>
      </c>
      <c r="CD900" s="148">
        <v>90</v>
      </c>
      <c r="CE900" s="148">
        <v>90</v>
      </c>
      <c r="CF900" s="148"/>
      <c r="CG900" s="148"/>
      <c r="CH900" s="169">
        <f t="shared" si="343"/>
        <v>90</v>
      </c>
    </row>
    <row r="901" spans="1:86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332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333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334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335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336"/>
        <v>5</v>
      </c>
      <c r="AY901" s="135">
        <v>5</v>
      </c>
      <c r="AZ901" s="135">
        <v>5</v>
      </c>
      <c r="BA901" s="135">
        <v>5</v>
      </c>
      <c r="BB901" s="135">
        <v>5</v>
      </c>
      <c r="BC901" s="169">
        <f t="shared" si="337"/>
        <v>5</v>
      </c>
      <c r="BD901" s="135">
        <v>5</v>
      </c>
      <c r="BE901" s="135">
        <v>5</v>
      </c>
      <c r="BF901" s="135">
        <v>5</v>
      </c>
      <c r="BG901" s="135">
        <v>5</v>
      </c>
      <c r="BH901" s="169">
        <f t="shared" si="338"/>
        <v>5</v>
      </c>
      <c r="BI901" s="135">
        <v>5</v>
      </c>
      <c r="BJ901" s="135">
        <v>5</v>
      </c>
      <c r="BK901" s="135">
        <v>5</v>
      </c>
      <c r="BL901" s="135">
        <v>5</v>
      </c>
      <c r="BM901" s="135">
        <v>5</v>
      </c>
      <c r="BN901" s="169">
        <f t="shared" si="339"/>
        <v>5</v>
      </c>
      <c r="BO901" s="148">
        <v>5</v>
      </c>
      <c r="BP901" s="148">
        <v>5</v>
      </c>
      <c r="BQ901" s="148">
        <v>5</v>
      </c>
      <c r="BR901" s="148">
        <v>5</v>
      </c>
      <c r="BS901" s="169">
        <f t="shared" si="340"/>
        <v>5</v>
      </c>
      <c r="BT901" s="148">
        <v>5</v>
      </c>
      <c r="BU901" s="148">
        <v>5</v>
      </c>
      <c r="BV901" s="148">
        <v>5</v>
      </c>
      <c r="BW901" s="148">
        <v>5</v>
      </c>
      <c r="BX901" s="169">
        <f t="shared" si="341"/>
        <v>5</v>
      </c>
      <c r="BY901" s="148">
        <v>5</v>
      </c>
      <c r="BZ901" s="148">
        <v>5</v>
      </c>
      <c r="CA901" s="148">
        <v>5</v>
      </c>
      <c r="CB901" s="169">
        <f t="shared" si="342"/>
        <v>5</v>
      </c>
      <c r="CC901" s="148">
        <v>5</v>
      </c>
      <c r="CD901" s="148">
        <v>5</v>
      </c>
      <c r="CE901" s="148">
        <v>5</v>
      </c>
      <c r="CF901" s="148"/>
      <c r="CG901" s="148"/>
      <c r="CH901" s="169">
        <f t="shared" si="343"/>
        <v>5</v>
      </c>
    </row>
    <row r="902" spans="1:86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332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333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334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335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336"/>
        <v>11.5</v>
      </c>
      <c r="AY902" s="135">
        <v>12</v>
      </c>
      <c r="AZ902" s="135">
        <v>12</v>
      </c>
      <c r="BA902" s="135">
        <v>12</v>
      </c>
      <c r="BB902" s="135">
        <v>12</v>
      </c>
      <c r="BC902" s="169">
        <f t="shared" si="337"/>
        <v>12</v>
      </c>
      <c r="BD902" s="135">
        <v>12</v>
      </c>
      <c r="BE902" s="135">
        <v>12</v>
      </c>
      <c r="BF902" s="135">
        <v>12</v>
      </c>
      <c r="BG902" s="135">
        <v>12</v>
      </c>
      <c r="BH902" s="169">
        <f t="shared" si="338"/>
        <v>12</v>
      </c>
      <c r="BI902" s="135">
        <v>12</v>
      </c>
      <c r="BJ902" s="135">
        <v>12</v>
      </c>
      <c r="BK902" s="135">
        <v>12</v>
      </c>
      <c r="BL902" s="135">
        <v>12</v>
      </c>
      <c r="BM902" s="135">
        <v>13</v>
      </c>
      <c r="BN902" s="169">
        <f t="shared" si="339"/>
        <v>12.2</v>
      </c>
      <c r="BO902" s="148">
        <v>13</v>
      </c>
      <c r="BP902" s="148">
        <v>12</v>
      </c>
      <c r="BQ902" s="148">
        <v>12</v>
      </c>
      <c r="BR902" s="148">
        <v>11.66</v>
      </c>
      <c r="BS902" s="169">
        <f t="shared" si="340"/>
        <v>12.164999999999999</v>
      </c>
      <c r="BT902" s="148">
        <v>11.66</v>
      </c>
      <c r="BU902" s="148">
        <v>11.66</v>
      </c>
      <c r="BV902" s="148">
        <v>12</v>
      </c>
      <c r="BW902" s="148">
        <v>12</v>
      </c>
      <c r="BX902" s="169">
        <f t="shared" si="341"/>
        <v>11.83</v>
      </c>
      <c r="BY902" s="148">
        <v>12</v>
      </c>
      <c r="BZ902" s="148">
        <v>12</v>
      </c>
      <c r="CA902" s="148">
        <v>13</v>
      </c>
      <c r="CB902" s="169">
        <f t="shared" si="342"/>
        <v>12.333333333333334</v>
      </c>
      <c r="CC902" s="148">
        <v>13</v>
      </c>
      <c r="CD902" s="148">
        <v>13</v>
      </c>
      <c r="CE902" s="148">
        <v>13</v>
      </c>
      <c r="CF902" s="148"/>
      <c r="CG902" s="148"/>
      <c r="CH902" s="169">
        <f t="shared" si="343"/>
        <v>13</v>
      </c>
    </row>
    <row r="903" spans="1:86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332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333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334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335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336"/>
        <v>11</v>
      </c>
      <c r="AY903" s="135">
        <v>11</v>
      </c>
      <c r="AZ903" s="135">
        <v>11</v>
      </c>
      <c r="BA903" s="135">
        <v>11</v>
      </c>
      <c r="BB903" s="135">
        <v>11</v>
      </c>
      <c r="BC903" s="169">
        <f t="shared" si="337"/>
        <v>11</v>
      </c>
      <c r="BD903" s="135">
        <v>11</v>
      </c>
      <c r="BE903" s="135">
        <v>11</v>
      </c>
      <c r="BF903" s="135">
        <v>11</v>
      </c>
      <c r="BG903" s="135">
        <v>11</v>
      </c>
      <c r="BH903" s="169">
        <f t="shared" si="338"/>
        <v>11</v>
      </c>
      <c r="BI903" s="135">
        <v>11</v>
      </c>
      <c r="BJ903" s="135">
        <v>11</v>
      </c>
      <c r="BK903" s="135">
        <v>11</v>
      </c>
      <c r="BL903" s="135">
        <v>11</v>
      </c>
      <c r="BM903" s="135">
        <v>11</v>
      </c>
      <c r="BN903" s="169">
        <f t="shared" si="339"/>
        <v>11</v>
      </c>
      <c r="BO903" s="148">
        <v>11</v>
      </c>
      <c r="BP903" s="148">
        <v>11</v>
      </c>
      <c r="BQ903" s="148">
        <v>11</v>
      </c>
      <c r="BR903" s="148">
        <v>10.5</v>
      </c>
      <c r="BS903" s="169">
        <f t="shared" si="340"/>
        <v>10.875</v>
      </c>
      <c r="BT903" s="148">
        <v>10.5</v>
      </c>
      <c r="BU903" s="148">
        <v>10.5</v>
      </c>
      <c r="BV903" s="148">
        <v>10.5</v>
      </c>
      <c r="BW903" s="148">
        <v>11.5</v>
      </c>
      <c r="BX903" s="169">
        <f t="shared" si="341"/>
        <v>10.75</v>
      </c>
      <c r="BY903" s="148">
        <v>11.5</v>
      </c>
      <c r="BZ903" s="148">
        <v>11.5</v>
      </c>
      <c r="CA903" s="148">
        <v>11.5</v>
      </c>
      <c r="CB903" s="169">
        <f t="shared" si="342"/>
        <v>11.5</v>
      </c>
      <c r="CC903" s="148">
        <v>11.5</v>
      </c>
      <c r="CD903" s="148">
        <v>11.5</v>
      </c>
      <c r="CE903" s="148">
        <v>11.5</v>
      </c>
      <c r="CF903" s="148"/>
      <c r="CG903" s="148"/>
      <c r="CH903" s="169">
        <f t="shared" si="343"/>
        <v>11.5</v>
      </c>
    </row>
    <row r="904" spans="1:86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332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333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334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335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336"/>
        <v>45</v>
      </c>
      <c r="AY904" s="135">
        <v>45</v>
      </c>
      <c r="AZ904" s="135">
        <v>45</v>
      </c>
      <c r="BA904" s="135">
        <v>45</v>
      </c>
      <c r="BB904" s="135">
        <v>45</v>
      </c>
      <c r="BC904" s="169">
        <f t="shared" si="337"/>
        <v>45</v>
      </c>
      <c r="BD904" s="135">
        <v>45</v>
      </c>
      <c r="BE904" s="135">
        <v>45</v>
      </c>
      <c r="BF904" s="135">
        <v>45</v>
      </c>
      <c r="BG904" s="135">
        <v>45</v>
      </c>
      <c r="BH904" s="169">
        <f t="shared" si="338"/>
        <v>45</v>
      </c>
      <c r="BI904" s="135">
        <v>45</v>
      </c>
      <c r="BJ904" s="135">
        <v>45</v>
      </c>
      <c r="BK904" s="135">
        <v>45</v>
      </c>
      <c r="BL904" s="135">
        <v>45</v>
      </c>
      <c r="BM904" s="135">
        <v>45</v>
      </c>
      <c r="BN904" s="169">
        <f t="shared" si="339"/>
        <v>45</v>
      </c>
      <c r="BO904" s="148">
        <v>45</v>
      </c>
      <c r="BP904" s="148">
        <v>45</v>
      </c>
      <c r="BQ904" s="148">
        <v>45</v>
      </c>
      <c r="BR904" s="148">
        <v>45</v>
      </c>
      <c r="BS904" s="169">
        <f t="shared" si="340"/>
        <v>45</v>
      </c>
      <c r="BT904" s="148">
        <v>45</v>
      </c>
      <c r="BU904" s="148">
        <v>45</v>
      </c>
      <c r="BV904" s="148">
        <v>45</v>
      </c>
      <c r="BW904" s="148">
        <v>45</v>
      </c>
      <c r="BX904" s="169">
        <f t="shared" si="341"/>
        <v>45</v>
      </c>
      <c r="BY904" s="148">
        <v>45</v>
      </c>
      <c r="BZ904" s="148">
        <v>45</v>
      </c>
      <c r="CA904" s="148">
        <v>55</v>
      </c>
      <c r="CB904" s="169">
        <f t="shared" si="342"/>
        <v>48.333333333333336</v>
      </c>
      <c r="CC904" s="148">
        <v>55</v>
      </c>
      <c r="CD904" s="148">
        <v>55</v>
      </c>
      <c r="CE904" s="148">
        <v>55</v>
      </c>
      <c r="CF904" s="148"/>
      <c r="CG904" s="148"/>
      <c r="CH904" s="169">
        <f t="shared" si="343"/>
        <v>55</v>
      </c>
    </row>
    <row r="905" spans="1:86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332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333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334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335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336"/>
        <v>45</v>
      </c>
      <c r="AY905" s="135">
        <v>45</v>
      </c>
      <c r="AZ905" s="135">
        <v>45</v>
      </c>
      <c r="BA905" s="135">
        <v>45</v>
      </c>
      <c r="BB905" s="135">
        <v>45</v>
      </c>
      <c r="BC905" s="169">
        <f t="shared" si="337"/>
        <v>45</v>
      </c>
      <c r="BD905" s="135">
        <v>45</v>
      </c>
      <c r="BE905" s="135">
        <v>45</v>
      </c>
      <c r="BF905" s="135">
        <v>45</v>
      </c>
      <c r="BG905" s="135">
        <v>45</v>
      </c>
      <c r="BH905" s="169">
        <f t="shared" si="338"/>
        <v>45</v>
      </c>
      <c r="BI905" s="135">
        <v>45</v>
      </c>
      <c r="BJ905" s="135">
        <v>45</v>
      </c>
      <c r="BK905" s="135">
        <v>45</v>
      </c>
      <c r="BL905" s="135">
        <v>45</v>
      </c>
      <c r="BM905" s="135">
        <v>45</v>
      </c>
      <c r="BN905" s="169">
        <f t="shared" si="339"/>
        <v>45</v>
      </c>
      <c r="BO905" s="148">
        <v>45</v>
      </c>
      <c r="BP905" s="148">
        <v>45</v>
      </c>
      <c r="BQ905" s="148">
        <v>45</v>
      </c>
      <c r="BR905" s="148">
        <v>45</v>
      </c>
      <c r="BS905" s="169">
        <f t="shared" si="340"/>
        <v>45</v>
      </c>
      <c r="BT905" s="148">
        <v>45</v>
      </c>
      <c r="BU905" s="148">
        <v>45</v>
      </c>
      <c r="BV905" s="148">
        <v>45</v>
      </c>
      <c r="BW905" s="148">
        <v>45</v>
      </c>
      <c r="BX905" s="169">
        <f t="shared" si="341"/>
        <v>45</v>
      </c>
      <c r="BY905" s="148">
        <v>45</v>
      </c>
      <c r="BZ905" s="148">
        <v>45</v>
      </c>
      <c r="CA905" s="148">
        <v>55</v>
      </c>
      <c r="CB905" s="169">
        <f t="shared" si="342"/>
        <v>48.333333333333336</v>
      </c>
      <c r="CC905" s="148">
        <v>55</v>
      </c>
      <c r="CD905" s="148">
        <v>55</v>
      </c>
      <c r="CE905" s="148">
        <v>55</v>
      </c>
      <c r="CF905" s="148"/>
      <c r="CG905" s="148"/>
      <c r="CH905" s="169">
        <f t="shared" si="343"/>
        <v>55</v>
      </c>
    </row>
    <row r="906" spans="1:86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332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333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334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335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336"/>
        <v>5.44</v>
      </c>
      <c r="AY906" s="135">
        <v>5.44</v>
      </c>
      <c r="AZ906" s="135">
        <v>5.44</v>
      </c>
      <c r="BA906" s="135">
        <v>5.44</v>
      </c>
      <c r="BB906" s="135">
        <v>5.44</v>
      </c>
      <c r="BC906" s="169">
        <f t="shared" si="337"/>
        <v>5.44</v>
      </c>
      <c r="BD906" s="135">
        <v>5.44</v>
      </c>
      <c r="BE906" s="135">
        <v>5.44</v>
      </c>
      <c r="BF906" s="135">
        <v>5.44</v>
      </c>
      <c r="BG906" s="135">
        <v>5.44</v>
      </c>
      <c r="BH906" s="169">
        <f t="shared" si="338"/>
        <v>5.44</v>
      </c>
      <c r="BI906" s="135">
        <v>5.44</v>
      </c>
      <c r="BJ906" s="135">
        <v>5.44</v>
      </c>
      <c r="BK906" s="135">
        <v>5.44</v>
      </c>
      <c r="BL906" s="135">
        <v>5.44</v>
      </c>
      <c r="BM906" s="135">
        <v>5.44</v>
      </c>
      <c r="BN906" s="169">
        <f t="shared" si="339"/>
        <v>5.44</v>
      </c>
      <c r="BO906" s="148">
        <v>5.44</v>
      </c>
      <c r="BP906" s="148">
        <v>5.44</v>
      </c>
      <c r="BQ906" s="148">
        <v>5.44</v>
      </c>
      <c r="BR906" s="148">
        <v>5.44</v>
      </c>
      <c r="BS906" s="169">
        <f t="shared" si="340"/>
        <v>5.44</v>
      </c>
      <c r="BT906" s="148">
        <v>5.44</v>
      </c>
      <c r="BU906" s="148">
        <v>5.44</v>
      </c>
      <c r="BV906" s="148">
        <v>5.0999999999999996</v>
      </c>
      <c r="BW906" s="148">
        <v>5.0999999999999996</v>
      </c>
      <c r="BX906" s="169">
        <f t="shared" si="341"/>
        <v>5.27</v>
      </c>
      <c r="BY906" s="148">
        <v>5.0999999999999996</v>
      </c>
      <c r="BZ906" s="148">
        <v>5.0999999999999996</v>
      </c>
      <c r="CA906" s="148">
        <v>5.0999999999999996</v>
      </c>
      <c r="CB906" s="169">
        <f t="shared" si="342"/>
        <v>5.0999999999999996</v>
      </c>
      <c r="CC906" s="148">
        <v>5.0999999999999996</v>
      </c>
      <c r="CD906" s="148">
        <v>5.3</v>
      </c>
      <c r="CE906" s="148">
        <v>5.3</v>
      </c>
      <c r="CF906" s="148"/>
      <c r="CG906" s="148"/>
      <c r="CH906" s="169">
        <f t="shared" si="343"/>
        <v>5.2333333333333334</v>
      </c>
    </row>
    <row r="907" spans="1:86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332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333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334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335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336"/>
        <v>4.2</v>
      </c>
      <c r="AY907" s="135">
        <v>4.2</v>
      </c>
      <c r="AZ907" s="135">
        <v>4.2</v>
      </c>
      <c r="BA907" s="135">
        <v>4.2</v>
      </c>
      <c r="BB907" s="135">
        <v>4.2</v>
      </c>
      <c r="BC907" s="169">
        <f t="shared" si="337"/>
        <v>4.2</v>
      </c>
      <c r="BD907" s="135">
        <v>4.2</v>
      </c>
      <c r="BE907" s="135">
        <v>4.2</v>
      </c>
      <c r="BF907" s="135">
        <v>4.2</v>
      </c>
      <c r="BG907" s="135">
        <v>4.2</v>
      </c>
      <c r="BH907" s="169">
        <f t="shared" si="338"/>
        <v>4.2</v>
      </c>
      <c r="BI907" s="135">
        <v>4.2</v>
      </c>
      <c r="BJ907" s="135">
        <v>4.2</v>
      </c>
      <c r="BK907" s="135">
        <v>4.2</v>
      </c>
      <c r="BL907" s="135">
        <v>4.2</v>
      </c>
      <c r="BM907" s="135">
        <v>4.2</v>
      </c>
      <c r="BN907" s="169">
        <f t="shared" si="339"/>
        <v>4.2</v>
      </c>
      <c r="BO907" s="148">
        <v>4.2</v>
      </c>
      <c r="BP907" s="148">
        <v>4.2</v>
      </c>
      <c r="BQ907" s="148">
        <v>4.2</v>
      </c>
      <c r="BR907" s="148">
        <v>4.2</v>
      </c>
      <c r="BS907" s="169">
        <f t="shared" si="340"/>
        <v>4.2</v>
      </c>
      <c r="BT907" s="148">
        <v>4.2</v>
      </c>
      <c r="BU907" s="148">
        <v>4.2</v>
      </c>
      <c r="BV907" s="148">
        <v>4.2</v>
      </c>
      <c r="BW907" s="148">
        <v>4.2</v>
      </c>
      <c r="BX907" s="169">
        <f t="shared" si="341"/>
        <v>4.2</v>
      </c>
      <c r="BY907" s="148">
        <v>4.2</v>
      </c>
      <c r="BZ907" s="148">
        <v>4.2</v>
      </c>
      <c r="CA907" s="148">
        <v>4.2</v>
      </c>
      <c r="CB907" s="169">
        <f t="shared" si="342"/>
        <v>4.2</v>
      </c>
      <c r="CC907" s="148">
        <v>4.2</v>
      </c>
      <c r="CD907" s="148">
        <v>4.2</v>
      </c>
      <c r="CE907" s="148">
        <v>4.2</v>
      </c>
      <c r="CF907" s="148"/>
      <c r="CG907" s="148"/>
      <c r="CH907" s="169">
        <f t="shared" si="343"/>
        <v>4.2</v>
      </c>
    </row>
    <row r="908" spans="1:86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332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333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334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335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336"/>
        <v>3.5</v>
      </c>
      <c r="AY908" s="135">
        <v>3.5</v>
      </c>
      <c r="AZ908" s="135">
        <v>3.5</v>
      </c>
      <c r="BA908" s="135">
        <v>3.5</v>
      </c>
      <c r="BB908" s="135">
        <v>3.5</v>
      </c>
      <c r="BC908" s="169">
        <f t="shared" si="337"/>
        <v>3.5</v>
      </c>
      <c r="BD908" s="135">
        <v>3.5</v>
      </c>
      <c r="BE908" s="135">
        <v>3.5</v>
      </c>
      <c r="BF908" s="135">
        <v>3.5</v>
      </c>
      <c r="BG908" s="135">
        <v>3.5</v>
      </c>
      <c r="BH908" s="169">
        <f t="shared" si="338"/>
        <v>3.5</v>
      </c>
      <c r="BI908" s="135">
        <v>3.5</v>
      </c>
      <c r="BJ908" s="135">
        <v>3.5</v>
      </c>
      <c r="BK908" s="135">
        <v>3.5</v>
      </c>
      <c r="BL908" s="135">
        <v>3.5</v>
      </c>
      <c r="BM908" s="135">
        <v>3.5</v>
      </c>
      <c r="BN908" s="169">
        <f t="shared" si="339"/>
        <v>3.5</v>
      </c>
      <c r="BO908" s="148">
        <v>3.5</v>
      </c>
      <c r="BP908" s="148">
        <v>3.5</v>
      </c>
      <c r="BQ908" s="148">
        <v>3.5</v>
      </c>
      <c r="BR908" s="148">
        <v>3.5</v>
      </c>
      <c r="BS908" s="169">
        <f t="shared" si="340"/>
        <v>3.5</v>
      </c>
      <c r="BT908" s="148">
        <v>3.5</v>
      </c>
      <c r="BU908" s="148">
        <v>3.5</v>
      </c>
      <c r="BV908" s="148">
        <v>3.5</v>
      </c>
      <c r="BW908" s="148">
        <v>3.5</v>
      </c>
      <c r="BX908" s="169">
        <f t="shared" si="341"/>
        <v>3.5</v>
      </c>
      <c r="BY908" s="148">
        <v>3.5</v>
      </c>
      <c r="BZ908" s="148">
        <v>3.5</v>
      </c>
      <c r="CA908" s="148">
        <v>4</v>
      </c>
      <c r="CB908" s="169">
        <f t="shared" si="342"/>
        <v>3.6666666666666665</v>
      </c>
      <c r="CC908" s="148">
        <v>4</v>
      </c>
      <c r="CD908" s="148">
        <v>4</v>
      </c>
      <c r="CE908" s="148">
        <v>4</v>
      </c>
      <c r="CF908" s="148"/>
      <c r="CG908" s="148"/>
      <c r="CH908" s="169">
        <f t="shared" si="343"/>
        <v>4</v>
      </c>
    </row>
    <row r="909" spans="1:86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332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333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334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335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336"/>
        <v>18</v>
      </c>
      <c r="AY909" s="135">
        <v>18</v>
      </c>
      <c r="AZ909" s="135">
        <v>18</v>
      </c>
      <c r="BA909" s="135">
        <v>18</v>
      </c>
      <c r="BB909" s="135">
        <v>18</v>
      </c>
      <c r="BC909" s="169">
        <f t="shared" si="337"/>
        <v>18</v>
      </c>
      <c r="BD909" s="135">
        <v>18</v>
      </c>
      <c r="BE909" s="135">
        <v>18</v>
      </c>
      <c r="BF909" s="135">
        <v>18</v>
      </c>
      <c r="BG909" s="135">
        <v>18</v>
      </c>
      <c r="BH909" s="169">
        <f t="shared" si="338"/>
        <v>18</v>
      </c>
      <c r="BI909" s="135">
        <v>18</v>
      </c>
      <c r="BJ909" s="135">
        <v>18</v>
      </c>
      <c r="BK909" s="135">
        <v>18</v>
      </c>
      <c r="BL909" s="135">
        <v>18</v>
      </c>
      <c r="BM909" s="135">
        <v>18</v>
      </c>
      <c r="BN909" s="169">
        <f t="shared" si="339"/>
        <v>18</v>
      </c>
      <c r="BO909" s="148">
        <v>18</v>
      </c>
      <c r="BP909" s="148">
        <v>18</v>
      </c>
      <c r="BQ909" s="148">
        <v>18</v>
      </c>
      <c r="BR909" s="148">
        <v>18</v>
      </c>
      <c r="BS909" s="169">
        <f t="shared" si="340"/>
        <v>18</v>
      </c>
      <c r="BT909" s="148">
        <v>18</v>
      </c>
      <c r="BU909" s="148">
        <v>18</v>
      </c>
      <c r="BV909" s="148">
        <v>18</v>
      </c>
      <c r="BW909" s="148">
        <v>18</v>
      </c>
      <c r="BX909" s="169">
        <f t="shared" si="341"/>
        <v>18</v>
      </c>
      <c r="BY909" s="148">
        <v>18</v>
      </c>
      <c r="BZ909" s="148">
        <v>18</v>
      </c>
      <c r="CA909" s="148">
        <v>14</v>
      </c>
      <c r="CB909" s="169">
        <f t="shared" si="342"/>
        <v>16.666666666666668</v>
      </c>
      <c r="CC909" s="148">
        <v>14</v>
      </c>
      <c r="CD909" s="148">
        <v>14</v>
      </c>
      <c r="CE909" s="148">
        <v>14</v>
      </c>
      <c r="CF909" s="148"/>
      <c r="CG909" s="148"/>
      <c r="CH909" s="169">
        <f t="shared" si="343"/>
        <v>14</v>
      </c>
    </row>
    <row r="910" spans="1:86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332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333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334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335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336"/>
        <v>17</v>
      </c>
      <c r="AY910" s="135">
        <v>17</v>
      </c>
      <c r="AZ910" s="135">
        <v>17</v>
      </c>
      <c r="BA910" s="135">
        <v>17</v>
      </c>
      <c r="BB910" s="135">
        <v>17</v>
      </c>
      <c r="BC910" s="169">
        <f t="shared" si="337"/>
        <v>17</v>
      </c>
      <c r="BD910" s="135">
        <v>17</v>
      </c>
      <c r="BE910" s="135">
        <v>17</v>
      </c>
      <c r="BF910" s="135">
        <v>17</v>
      </c>
      <c r="BG910" s="135">
        <v>17</v>
      </c>
      <c r="BH910" s="169">
        <f t="shared" si="338"/>
        <v>17</v>
      </c>
      <c r="BI910" s="135">
        <v>17</v>
      </c>
      <c r="BJ910" s="135">
        <v>17</v>
      </c>
      <c r="BK910" s="135">
        <v>17</v>
      </c>
      <c r="BL910" s="135">
        <v>17</v>
      </c>
      <c r="BM910" s="135">
        <v>17</v>
      </c>
      <c r="BN910" s="169">
        <f t="shared" si="339"/>
        <v>17</v>
      </c>
      <c r="BO910" s="148">
        <v>17</v>
      </c>
      <c r="BP910" s="148">
        <v>17</v>
      </c>
      <c r="BQ910" s="148">
        <v>17</v>
      </c>
      <c r="BR910" s="148">
        <v>17</v>
      </c>
      <c r="BS910" s="169">
        <f t="shared" si="340"/>
        <v>17</v>
      </c>
      <c r="BT910" s="148">
        <v>17</v>
      </c>
      <c r="BU910" s="148">
        <v>17</v>
      </c>
      <c r="BV910" s="148">
        <v>17</v>
      </c>
      <c r="BW910" s="148">
        <v>17</v>
      </c>
      <c r="BX910" s="169">
        <f t="shared" si="341"/>
        <v>17</v>
      </c>
      <c r="BY910" s="148">
        <v>17</v>
      </c>
      <c r="BZ910" s="148">
        <v>17</v>
      </c>
      <c r="CA910" s="148">
        <v>16</v>
      </c>
      <c r="CB910" s="169">
        <f t="shared" si="342"/>
        <v>16.666666666666668</v>
      </c>
      <c r="CC910" s="148">
        <v>16</v>
      </c>
      <c r="CD910" s="148">
        <v>16</v>
      </c>
      <c r="CE910" s="148">
        <v>16</v>
      </c>
      <c r="CF910" s="148"/>
      <c r="CG910" s="148"/>
      <c r="CH910" s="169">
        <f t="shared" si="343"/>
        <v>16</v>
      </c>
    </row>
    <row r="911" spans="1:86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332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333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334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335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336"/>
        <v>17</v>
      </c>
      <c r="AY911" s="135">
        <v>17</v>
      </c>
      <c r="AZ911" s="135">
        <v>17</v>
      </c>
      <c r="BA911" s="135">
        <v>17</v>
      </c>
      <c r="BB911" s="135">
        <v>17</v>
      </c>
      <c r="BC911" s="169">
        <f t="shared" si="337"/>
        <v>17</v>
      </c>
      <c r="BD911" s="135">
        <v>17</v>
      </c>
      <c r="BE911" s="135">
        <v>17</v>
      </c>
      <c r="BF911" s="135">
        <v>17</v>
      </c>
      <c r="BG911" s="135">
        <v>17</v>
      </c>
      <c r="BH911" s="169">
        <f t="shared" si="338"/>
        <v>17</v>
      </c>
      <c r="BI911" s="135">
        <v>17</v>
      </c>
      <c r="BJ911" s="135">
        <v>17</v>
      </c>
      <c r="BK911" s="135">
        <v>17</v>
      </c>
      <c r="BL911" s="135">
        <v>17</v>
      </c>
      <c r="BM911" s="135">
        <v>17</v>
      </c>
      <c r="BN911" s="169">
        <f t="shared" si="339"/>
        <v>17</v>
      </c>
      <c r="BO911" s="148">
        <v>17</v>
      </c>
      <c r="BP911" s="148">
        <v>17</v>
      </c>
      <c r="BQ911" s="148">
        <v>17</v>
      </c>
      <c r="BR911" s="148">
        <v>17</v>
      </c>
      <c r="BS911" s="169">
        <f t="shared" si="340"/>
        <v>17</v>
      </c>
      <c r="BT911" s="148">
        <v>17</v>
      </c>
      <c r="BU911" s="148">
        <v>17</v>
      </c>
      <c r="BV911" s="148">
        <v>17</v>
      </c>
      <c r="BW911" s="148">
        <v>17</v>
      </c>
      <c r="BX911" s="169">
        <f t="shared" si="341"/>
        <v>17</v>
      </c>
      <c r="BY911" s="148">
        <v>17</v>
      </c>
      <c r="BZ911" s="148">
        <v>17</v>
      </c>
      <c r="CA911" s="148">
        <v>16</v>
      </c>
      <c r="CB911" s="169">
        <f t="shared" si="342"/>
        <v>16.666666666666668</v>
      </c>
      <c r="CC911" s="148">
        <v>16</v>
      </c>
      <c r="CD911" s="148">
        <v>16</v>
      </c>
      <c r="CE911" s="148">
        <v>16</v>
      </c>
      <c r="CF911" s="148"/>
      <c r="CG911" s="148"/>
      <c r="CH911" s="169">
        <f t="shared" si="343"/>
        <v>16</v>
      </c>
    </row>
    <row r="912" spans="1:86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332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333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334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335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336"/>
        <v>4.5</v>
      </c>
      <c r="AY912" s="135">
        <v>4.5</v>
      </c>
      <c r="AZ912" s="135">
        <v>4.5</v>
      </c>
      <c r="BA912" s="135">
        <v>4.5</v>
      </c>
      <c r="BB912" s="135">
        <v>4.5</v>
      </c>
      <c r="BC912" s="169">
        <f t="shared" si="337"/>
        <v>4.5</v>
      </c>
      <c r="BD912" s="135">
        <v>4.5</v>
      </c>
      <c r="BE912" s="135">
        <v>4.5</v>
      </c>
      <c r="BF912" s="135">
        <v>4.5</v>
      </c>
      <c r="BG912" s="135">
        <v>4.5</v>
      </c>
      <c r="BH912" s="169">
        <f t="shared" si="338"/>
        <v>4.5</v>
      </c>
      <c r="BI912" s="135">
        <v>4.5</v>
      </c>
      <c r="BJ912" s="135">
        <v>4.5</v>
      </c>
      <c r="BK912" s="135">
        <v>4.5</v>
      </c>
      <c r="BL912" s="135">
        <v>4.5</v>
      </c>
      <c r="BM912" s="135">
        <v>4.5</v>
      </c>
      <c r="BN912" s="169">
        <f t="shared" si="339"/>
        <v>4.5</v>
      </c>
      <c r="BO912" s="148">
        <v>4.5</v>
      </c>
      <c r="BP912" s="148">
        <v>4.5</v>
      </c>
      <c r="BQ912" s="148">
        <v>4.5</v>
      </c>
      <c r="BR912" s="148">
        <v>4.5</v>
      </c>
      <c r="BS912" s="169">
        <f t="shared" si="340"/>
        <v>4.5</v>
      </c>
      <c r="BT912" s="148">
        <v>4.5</v>
      </c>
      <c r="BU912" s="148">
        <v>4.5</v>
      </c>
      <c r="BV912" s="148">
        <v>4.5</v>
      </c>
      <c r="BW912" s="148">
        <v>4.5</v>
      </c>
      <c r="BX912" s="169">
        <f t="shared" si="341"/>
        <v>4.5</v>
      </c>
      <c r="BY912" s="148">
        <v>4.5</v>
      </c>
      <c r="BZ912" s="148">
        <v>4.5</v>
      </c>
      <c r="CA912" s="148">
        <v>5</v>
      </c>
      <c r="CB912" s="169">
        <f t="shared" si="342"/>
        <v>4.666666666666667</v>
      </c>
      <c r="CC912" s="148">
        <v>5</v>
      </c>
      <c r="CD912" s="148">
        <v>5</v>
      </c>
      <c r="CE912" s="148">
        <v>5</v>
      </c>
      <c r="CF912" s="148"/>
      <c r="CG912" s="148"/>
      <c r="CH912" s="169">
        <f t="shared" si="343"/>
        <v>5</v>
      </c>
    </row>
    <row r="913" spans="1:86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332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333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334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335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336"/>
        <v>3.5</v>
      </c>
      <c r="AY913" s="135">
        <v>3.5</v>
      </c>
      <c r="AZ913" s="135">
        <v>3.5</v>
      </c>
      <c r="BA913" s="135">
        <v>3.5</v>
      </c>
      <c r="BB913" s="135">
        <v>3.5</v>
      </c>
      <c r="BC913" s="169">
        <f t="shared" si="337"/>
        <v>3.5</v>
      </c>
      <c r="BD913" s="135">
        <v>3.5</v>
      </c>
      <c r="BE913" s="135">
        <v>3.5</v>
      </c>
      <c r="BF913" s="135">
        <v>3.5</v>
      </c>
      <c r="BG913" s="135">
        <v>3.5</v>
      </c>
      <c r="BH913" s="169">
        <f t="shared" si="338"/>
        <v>3.5</v>
      </c>
      <c r="BI913" s="135">
        <v>3.5</v>
      </c>
      <c r="BJ913" s="135">
        <v>3.5</v>
      </c>
      <c r="BK913" s="135">
        <v>3.5</v>
      </c>
      <c r="BL913" s="135">
        <v>3.5</v>
      </c>
      <c r="BM913" s="135">
        <v>3.5</v>
      </c>
      <c r="BN913" s="169">
        <f t="shared" si="339"/>
        <v>3.5</v>
      </c>
      <c r="BO913" s="148">
        <v>3.5</v>
      </c>
      <c r="BP913" s="148">
        <v>3.5</v>
      </c>
      <c r="BQ913" s="148">
        <v>3.5</v>
      </c>
      <c r="BR913" s="148">
        <v>3.5</v>
      </c>
      <c r="BS913" s="169">
        <f t="shared" si="340"/>
        <v>3.5</v>
      </c>
      <c r="BT913" s="148">
        <v>3.5</v>
      </c>
      <c r="BU913" s="148">
        <v>3.5</v>
      </c>
      <c r="BV913" s="148">
        <v>3.5</v>
      </c>
      <c r="BW913" s="148">
        <v>3.5</v>
      </c>
      <c r="BX913" s="169">
        <f t="shared" si="341"/>
        <v>3.5</v>
      </c>
      <c r="BY913" s="148">
        <v>3.5</v>
      </c>
      <c r="BZ913" s="148">
        <v>3.5</v>
      </c>
      <c r="CA913" s="148">
        <v>5</v>
      </c>
      <c r="CB913" s="169">
        <f t="shared" si="342"/>
        <v>4</v>
      </c>
      <c r="CC913" s="148">
        <v>5</v>
      </c>
      <c r="CD913" s="148">
        <v>5</v>
      </c>
      <c r="CE913" s="148">
        <v>5</v>
      </c>
      <c r="CF913" s="148"/>
      <c r="CG913" s="148"/>
      <c r="CH913" s="169">
        <f t="shared" si="343"/>
        <v>5</v>
      </c>
    </row>
    <row r="914" spans="1:86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332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333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334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335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336"/>
        <v>50</v>
      </c>
      <c r="AY914" s="135">
        <v>50</v>
      </c>
      <c r="AZ914" s="135">
        <v>50</v>
      </c>
      <c r="BA914" s="135">
        <v>50</v>
      </c>
      <c r="BB914" s="135">
        <v>50</v>
      </c>
      <c r="BC914" s="169">
        <f t="shared" si="337"/>
        <v>50</v>
      </c>
      <c r="BD914" s="135">
        <v>50</v>
      </c>
      <c r="BE914" s="135">
        <v>50</v>
      </c>
      <c r="BF914" s="135">
        <v>50</v>
      </c>
      <c r="BG914" s="135">
        <v>50</v>
      </c>
      <c r="BH914" s="169">
        <f t="shared" si="338"/>
        <v>50</v>
      </c>
      <c r="BI914" s="135">
        <v>50</v>
      </c>
      <c r="BJ914" s="135">
        <v>50</v>
      </c>
      <c r="BK914" s="135">
        <v>50</v>
      </c>
      <c r="BL914" s="135">
        <v>50</v>
      </c>
      <c r="BM914" s="135">
        <v>50</v>
      </c>
      <c r="BN914" s="169">
        <f t="shared" si="339"/>
        <v>50</v>
      </c>
      <c r="BO914" s="148">
        <v>50</v>
      </c>
      <c r="BP914" s="148">
        <v>50</v>
      </c>
      <c r="BQ914" s="148">
        <v>50</v>
      </c>
      <c r="BR914" s="148">
        <v>50</v>
      </c>
      <c r="BS914" s="169">
        <f t="shared" si="340"/>
        <v>50</v>
      </c>
      <c r="BT914" s="148">
        <v>50</v>
      </c>
      <c r="BU914" s="148">
        <v>50</v>
      </c>
      <c r="BV914" s="148">
        <v>50</v>
      </c>
      <c r="BW914" s="148">
        <v>50</v>
      </c>
      <c r="BX914" s="169">
        <f t="shared" si="341"/>
        <v>50</v>
      </c>
      <c r="BY914" s="148">
        <v>50</v>
      </c>
      <c r="BZ914" s="148">
        <v>50</v>
      </c>
      <c r="CA914" s="148">
        <v>50</v>
      </c>
      <c r="CB914" s="169">
        <f t="shared" si="342"/>
        <v>50</v>
      </c>
      <c r="CC914" s="148">
        <v>60</v>
      </c>
      <c r="CD914" s="148">
        <v>60</v>
      </c>
      <c r="CE914" s="148">
        <v>60</v>
      </c>
      <c r="CF914" s="148"/>
      <c r="CG914" s="148"/>
      <c r="CH914" s="169">
        <f t="shared" si="343"/>
        <v>60</v>
      </c>
    </row>
    <row r="915" spans="1:86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332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333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334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335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336"/>
        <v>7.9249999999999998</v>
      </c>
      <c r="AY915" s="135">
        <v>7.6</v>
      </c>
      <c r="AZ915" s="135">
        <v>6.9</v>
      </c>
      <c r="BA915" s="135">
        <v>7</v>
      </c>
      <c r="BB915" s="135">
        <v>7</v>
      </c>
      <c r="BC915" s="169">
        <f t="shared" si="337"/>
        <v>7.125</v>
      </c>
      <c r="BD915" s="135">
        <v>7.1</v>
      </c>
      <c r="BE915" s="135">
        <v>7.1</v>
      </c>
      <c r="BF915" s="135">
        <v>7.6</v>
      </c>
      <c r="BG915" s="135">
        <v>7.9</v>
      </c>
      <c r="BH915" s="169">
        <f t="shared" si="338"/>
        <v>7.4249999999999989</v>
      </c>
      <c r="BI915" s="135">
        <v>8.8000000000000007</v>
      </c>
      <c r="BJ915" s="135">
        <v>8.8000000000000007</v>
      </c>
      <c r="BK915" s="135">
        <v>8.8000000000000007</v>
      </c>
      <c r="BL915" s="135">
        <v>8.8000000000000007</v>
      </c>
      <c r="BM915" s="135">
        <v>7.1</v>
      </c>
      <c r="BN915" s="169">
        <f t="shared" si="339"/>
        <v>8.4600000000000009</v>
      </c>
      <c r="BO915" s="148">
        <v>7.1</v>
      </c>
      <c r="BP915" s="148">
        <v>7.1</v>
      </c>
      <c r="BQ915" s="148">
        <v>7.1</v>
      </c>
      <c r="BR915" s="148">
        <v>7.1</v>
      </c>
      <c r="BS915" s="169">
        <f t="shared" si="340"/>
        <v>7.1</v>
      </c>
      <c r="BT915" s="148">
        <v>7.1</v>
      </c>
      <c r="BU915" s="148">
        <v>7</v>
      </c>
      <c r="BV915" s="148">
        <v>7.1</v>
      </c>
      <c r="BW915" s="148">
        <v>7.1</v>
      </c>
      <c r="BX915" s="169">
        <f t="shared" si="341"/>
        <v>7.0749999999999993</v>
      </c>
      <c r="BY915" s="148">
        <v>7.1</v>
      </c>
      <c r="BZ915" s="148">
        <v>7.1</v>
      </c>
      <c r="CA915" s="148">
        <v>7.1</v>
      </c>
      <c r="CB915" s="169">
        <f t="shared" si="342"/>
        <v>7.0999999999999988</v>
      </c>
      <c r="CC915" s="148">
        <v>7</v>
      </c>
      <c r="CD915" s="148">
        <v>7</v>
      </c>
      <c r="CE915" s="148">
        <v>7</v>
      </c>
      <c r="CF915" s="148"/>
      <c r="CG915" s="148"/>
      <c r="CH915" s="169">
        <f t="shared" si="343"/>
        <v>7</v>
      </c>
    </row>
    <row r="916" spans="1:86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332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333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334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335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336"/>
        <v>11.15</v>
      </c>
      <c r="AY916" s="135">
        <v>10.7</v>
      </c>
      <c r="AZ916" s="135">
        <v>10.6</v>
      </c>
      <c r="BA916" s="135">
        <v>10.7</v>
      </c>
      <c r="BB916" s="135">
        <v>11</v>
      </c>
      <c r="BC916" s="169">
        <f t="shared" si="337"/>
        <v>10.75</v>
      </c>
      <c r="BD916" s="135">
        <v>11.2</v>
      </c>
      <c r="BE916" s="135">
        <v>11</v>
      </c>
      <c r="BF916" s="135">
        <v>11</v>
      </c>
      <c r="BG916" s="135">
        <v>11</v>
      </c>
      <c r="BH916" s="169">
        <f t="shared" si="338"/>
        <v>11.05</v>
      </c>
      <c r="BI916" s="135">
        <v>11</v>
      </c>
      <c r="BJ916" s="135">
        <v>11</v>
      </c>
      <c r="BK916" s="135">
        <v>11</v>
      </c>
      <c r="BL916" s="135">
        <v>11</v>
      </c>
      <c r="BM916" s="135">
        <v>11</v>
      </c>
      <c r="BN916" s="169">
        <f t="shared" si="339"/>
        <v>11</v>
      </c>
      <c r="BO916" s="148">
        <v>11</v>
      </c>
      <c r="BP916" s="148">
        <v>11</v>
      </c>
      <c r="BQ916" s="148">
        <v>11</v>
      </c>
      <c r="BR916" s="148">
        <v>11</v>
      </c>
      <c r="BS916" s="169">
        <f t="shared" si="340"/>
        <v>11</v>
      </c>
      <c r="BT916" s="148">
        <v>11</v>
      </c>
      <c r="BU916" s="148">
        <v>11</v>
      </c>
      <c r="BV916" s="148">
        <v>11</v>
      </c>
      <c r="BW916" s="148">
        <v>11</v>
      </c>
      <c r="BX916" s="169">
        <f t="shared" si="341"/>
        <v>11</v>
      </c>
      <c r="BY916" s="148">
        <v>11</v>
      </c>
      <c r="BZ916" s="148">
        <v>11</v>
      </c>
      <c r="CA916" s="148">
        <v>11</v>
      </c>
      <c r="CB916" s="169">
        <f t="shared" si="342"/>
        <v>11</v>
      </c>
      <c r="CC916" s="148">
        <v>11</v>
      </c>
      <c r="CD916" s="148">
        <v>11</v>
      </c>
      <c r="CE916" s="148">
        <v>11</v>
      </c>
      <c r="CF916" s="148"/>
      <c r="CG916" s="148"/>
      <c r="CH916" s="169">
        <f t="shared" si="343"/>
        <v>11</v>
      </c>
    </row>
    <row r="917" spans="1:86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332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333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334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335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336"/>
        <v>12</v>
      </c>
      <c r="AY917" s="135">
        <v>12</v>
      </c>
      <c r="AZ917" s="135">
        <v>11</v>
      </c>
      <c r="BA917" s="135">
        <v>11</v>
      </c>
      <c r="BB917" s="135">
        <v>11</v>
      </c>
      <c r="BC917" s="169">
        <f t="shared" si="337"/>
        <v>11.25</v>
      </c>
      <c r="BD917" s="135">
        <v>11</v>
      </c>
      <c r="BE917" s="135">
        <v>11.3</v>
      </c>
      <c r="BF917" s="135">
        <v>11</v>
      </c>
      <c r="BG917" s="135">
        <v>11.3</v>
      </c>
      <c r="BH917" s="169">
        <f t="shared" si="338"/>
        <v>11.149999999999999</v>
      </c>
      <c r="BI917" s="135">
        <v>12</v>
      </c>
      <c r="BJ917" s="135">
        <v>12</v>
      </c>
      <c r="BK917" s="135">
        <v>12</v>
      </c>
      <c r="BL917" s="135">
        <v>12</v>
      </c>
      <c r="BM917" s="135">
        <v>11.5</v>
      </c>
      <c r="BN917" s="169">
        <f t="shared" si="339"/>
        <v>11.9</v>
      </c>
      <c r="BO917" s="148">
        <v>11.5</v>
      </c>
      <c r="BP917" s="148">
        <v>11.5</v>
      </c>
      <c r="BQ917" s="148">
        <v>11.5</v>
      </c>
      <c r="BR917" s="148">
        <v>11.3</v>
      </c>
      <c r="BS917" s="169">
        <f t="shared" si="340"/>
        <v>11.45</v>
      </c>
      <c r="BT917" s="148">
        <v>11.3</v>
      </c>
      <c r="BU917" s="148">
        <v>11.3</v>
      </c>
      <c r="BV917" s="148">
        <v>11.5</v>
      </c>
      <c r="BW917" s="148">
        <v>11.4</v>
      </c>
      <c r="BX917" s="169">
        <f t="shared" si="341"/>
        <v>11.375</v>
      </c>
      <c r="BY917" s="148">
        <v>11.4</v>
      </c>
      <c r="BZ917" s="148">
        <v>11.3</v>
      </c>
      <c r="CA917" s="148">
        <v>11.3</v>
      </c>
      <c r="CB917" s="169">
        <f t="shared" si="342"/>
        <v>11.333333333333334</v>
      </c>
      <c r="CC917" s="148">
        <v>11</v>
      </c>
      <c r="CD917" s="148">
        <v>11</v>
      </c>
      <c r="CE917" s="148">
        <v>11</v>
      </c>
      <c r="CF917" s="148"/>
      <c r="CG917" s="148"/>
      <c r="CH917" s="169">
        <f t="shared" si="343"/>
        <v>11</v>
      </c>
    </row>
    <row r="918" spans="1:86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  <c r="BD918" s="146"/>
      <c r="BE918" s="146"/>
      <c r="BF918" s="146"/>
      <c r="BG918" s="146"/>
      <c r="BH918" s="169"/>
      <c r="BI918" s="146"/>
      <c r="BJ918" s="146"/>
      <c r="BK918" s="146"/>
      <c r="BL918" s="146"/>
      <c r="BM918" s="146"/>
      <c r="BN918" s="169"/>
      <c r="BO918" s="271"/>
      <c r="BP918" s="271"/>
      <c r="BQ918" s="271"/>
      <c r="BR918" s="271"/>
      <c r="BS918" s="169"/>
      <c r="BT918" s="271"/>
      <c r="BU918" s="271"/>
      <c r="BV918" s="271"/>
      <c r="BW918" s="271"/>
      <c r="BX918" s="169"/>
      <c r="BY918" s="271"/>
      <c r="BZ918" s="271"/>
      <c r="CA918" s="271"/>
      <c r="CB918" s="169"/>
      <c r="CC918" s="271"/>
      <c r="CD918" s="271"/>
      <c r="CE918" s="271"/>
      <c r="CF918" s="271"/>
      <c r="CG918" s="271"/>
      <c r="CH918" s="169"/>
    </row>
    <row r="919" spans="1:86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41">
        <v>10.6</v>
      </c>
      <c r="BC919" s="169">
        <f>AVERAGE(AY919:BB919)</f>
        <v>10.605</v>
      </c>
      <c r="BD919" s="141">
        <v>10.6</v>
      </c>
      <c r="BE919" s="141">
        <v>10.59</v>
      </c>
      <c r="BF919" s="141">
        <v>10.61</v>
      </c>
      <c r="BG919" s="141">
        <v>10.63</v>
      </c>
      <c r="BH919" s="169">
        <f>AVERAGE(BD919:BG919)</f>
        <v>10.6075</v>
      </c>
      <c r="BI919" s="141">
        <v>10.85</v>
      </c>
      <c r="BJ919" s="141">
        <v>10.85</v>
      </c>
      <c r="BK919" s="141">
        <v>10.83</v>
      </c>
      <c r="BL919" s="141">
        <v>10.83</v>
      </c>
      <c r="BM919" s="141">
        <v>10.85</v>
      </c>
      <c r="BN919" s="169">
        <f>AVERAGE(BI919:BM919)</f>
        <v>10.842000000000001</v>
      </c>
      <c r="BO919" s="270">
        <v>10.85</v>
      </c>
      <c r="BP919" s="270">
        <v>10.85</v>
      </c>
      <c r="BQ919" s="270">
        <v>10.85</v>
      </c>
      <c r="BR919" s="270">
        <v>10.85</v>
      </c>
      <c r="BS919" s="169">
        <f>AVERAGE(BO919:BR919)</f>
        <v>10.85</v>
      </c>
      <c r="BT919" s="270">
        <v>10.85</v>
      </c>
      <c r="BU919" s="270">
        <v>10.85</v>
      </c>
      <c r="BV919" s="270">
        <v>10.85</v>
      </c>
      <c r="BW919" s="270">
        <v>10.85</v>
      </c>
      <c r="BX919" s="169">
        <f>AVERAGE(BT919:BW919)</f>
        <v>10.85</v>
      </c>
      <c r="BY919" s="270">
        <v>10.85</v>
      </c>
      <c r="BZ919" s="270">
        <v>10.85</v>
      </c>
      <c r="CA919" s="270">
        <v>10.85</v>
      </c>
      <c r="CB919" s="169">
        <f>AVERAGE(BY919:CA919)</f>
        <v>10.85</v>
      </c>
      <c r="CC919" s="270">
        <v>10.85</v>
      </c>
      <c r="CD919" s="270">
        <v>10.852</v>
      </c>
      <c r="CE919" s="270">
        <v>10.82</v>
      </c>
      <c r="CF919" s="270"/>
      <c r="CG919" s="270"/>
      <c r="CH919" s="169">
        <f>AVERAGE(CC919:CG919)</f>
        <v>10.840666666666666</v>
      </c>
    </row>
    <row r="920" spans="1:86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>
        <v>10.68</v>
      </c>
      <c r="BC920" s="169">
        <f>AVERAGE(AY920:BB920)</f>
        <v>10.682499999999999</v>
      </c>
      <c r="BD920" s="135">
        <v>10.68</v>
      </c>
      <c r="BE920" s="135">
        <v>10.67</v>
      </c>
      <c r="BF920" s="135">
        <v>10.69</v>
      </c>
      <c r="BG920" s="135">
        <v>10.71</v>
      </c>
      <c r="BH920" s="169">
        <f>AVERAGE(BD920:BG920)</f>
        <v>10.6875</v>
      </c>
      <c r="BI920" s="135">
        <v>10.95</v>
      </c>
      <c r="BJ920" s="135">
        <v>10.95</v>
      </c>
      <c r="BK920" s="135">
        <v>10.93</v>
      </c>
      <c r="BL920" s="135">
        <v>10.93</v>
      </c>
      <c r="BM920" s="135">
        <v>10.95</v>
      </c>
      <c r="BN920" s="169">
        <f>AVERAGE(BI920:BM920)</f>
        <v>10.941999999999998</v>
      </c>
      <c r="BO920" s="148">
        <v>10.95</v>
      </c>
      <c r="BP920" s="148">
        <v>10.95</v>
      </c>
      <c r="BQ920" s="148">
        <v>10.95</v>
      </c>
      <c r="BR920" s="148">
        <v>10.95</v>
      </c>
      <c r="BS920" s="169">
        <f>AVERAGE(BO920:BR920)</f>
        <v>10.95</v>
      </c>
      <c r="BT920" s="148">
        <v>10.95</v>
      </c>
      <c r="BU920" s="148">
        <v>10.95</v>
      </c>
      <c r="BV920" s="148">
        <v>10.95</v>
      </c>
      <c r="BW920" s="148">
        <v>10.95</v>
      </c>
      <c r="BX920" s="169">
        <f>AVERAGE(BT920:BW920)</f>
        <v>10.95</v>
      </c>
      <c r="BY920" s="148">
        <v>10.95</v>
      </c>
      <c r="BZ920" s="148">
        <v>10.95</v>
      </c>
      <c r="CA920" s="148">
        <v>10.95</v>
      </c>
      <c r="CB920" s="169">
        <f>AVERAGE(BY920:CA920)</f>
        <v>10.949999999999998</v>
      </c>
      <c r="CC920" s="148">
        <v>10.95</v>
      </c>
      <c r="CD920" s="148">
        <v>10.92</v>
      </c>
      <c r="CE920" s="148">
        <v>10.92</v>
      </c>
      <c r="CF920" s="148"/>
      <c r="CG920" s="148"/>
      <c r="CH920" s="169">
        <f>AVERAGE(CC920:CG920)</f>
        <v>10.93</v>
      </c>
    </row>
    <row r="921" spans="1:86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86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86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86" ht="18" x14ac:dyDescent="0.25">
      <c r="A924" s="282" t="s">
        <v>45</v>
      </c>
      <c r="B924" s="282"/>
      <c r="C924" s="283"/>
      <c r="D924" s="283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  <c r="AC924" s="282"/>
      <c r="AD924" s="282"/>
      <c r="AE924" s="282"/>
      <c r="AF924" s="282"/>
      <c r="AG924" s="282"/>
      <c r="AH924" s="282"/>
      <c r="AI924" s="282"/>
      <c r="AJ924" s="282"/>
      <c r="AK924" s="282"/>
      <c r="AL924" s="282"/>
      <c r="AM924" s="282"/>
      <c r="AN924" s="282"/>
      <c r="AO924" s="282"/>
      <c r="AP924" s="282"/>
      <c r="AQ924" s="282"/>
      <c r="AR924" s="282"/>
      <c r="AS924" s="282"/>
      <c r="AT924" s="282"/>
      <c r="AU924" s="282"/>
      <c r="AV924" s="282"/>
      <c r="AW924" s="282"/>
      <c r="AX924" s="282"/>
      <c r="AY924" s="282"/>
      <c r="AZ924" s="282"/>
      <c r="BA924" s="282"/>
      <c r="BB924" s="282"/>
      <c r="BC924" s="282"/>
      <c r="BD924" s="282"/>
      <c r="BE924" s="282"/>
      <c r="BF924" s="282"/>
      <c r="BG924" s="282"/>
      <c r="BH924" s="282"/>
      <c r="BI924" s="282"/>
      <c r="BJ924" s="282"/>
      <c r="BK924" s="282"/>
      <c r="BL924" s="282"/>
      <c r="BM924" s="282"/>
      <c r="BN924" s="282"/>
      <c r="BO924" s="282"/>
      <c r="BP924" s="282"/>
      <c r="BQ924" s="282"/>
      <c r="BR924" s="282"/>
      <c r="BS924" s="282"/>
      <c r="BT924" s="282"/>
      <c r="BU924" s="282"/>
      <c r="BV924" s="282"/>
      <c r="BW924" s="282"/>
      <c r="BX924" s="282"/>
      <c r="BY924" s="282"/>
      <c r="BZ924" s="282"/>
      <c r="CA924" s="282"/>
      <c r="CB924" s="282"/>
      <c r="CC924" s="282"/>
      <c r="CD924" s="282"/>
      <c r="CE924" s="282"/>
      <c r="CF924" s="282"/>
      <c r="CG924" s="282"/>
      <c r="CH924" s="282"/>
    </row>
    <row r="925" spans="1:86" ht="18.75" customHeight="1" x14ac:dyDescent="0.3">
      <c r="A925" s="217"/>
      <c r="B925" s="197"/>
      <c r="C925" s="279" t="s">
        <v>158</v>
      </c>
      <c r="D925" s="280"/>
      <c r="E925" s="280"/>
      <c r="F925" s="280"/>
      <c r="G925" s="280"/>
      <c r="H925" s="280"/>
      <c r="I925" s="280"/>
      <c r="J925" s="280"/>
      <c r="K925" s="280"/>
      <c r="L925" s="280"/>
      <c r="M925" s="280"/>
      <c r="N925" s="280"/>
      <c r="O925" s="280"/>
      <c r="P925" s="280"/>
      <c r="Q925" s="280"/>
      <c r="R925" s="280"/>
      <c r="S925" s="280"/>
      <c r="T925" s="280"/>
      <c r="U925" s="280"/>
      <c r="V925" s="280"/>
      <c r="W925" s="280"/>
      <c r="X925" s="280"/>
      <c r="Y925" s="280"/>
      <c r="Z925" s="280"/>
      <c r="AA925" s="280"/>
      <c r="AB925" s="280"/>
      <c r="AC925" s="280"/>
      <c r="AD925" s="280"/>
      <c r="AE925" s="280"/>
      <c r="AF925" s="280"/>
      <c r="AG925" s="280"/>
      <c r="AH925" s="280"/>
      <c r="AI925" s="280"/>
      <c r="AJ925" s="280"/>
      <c r="AK925" s="280"/>
      <c r="AL925" s="280"/>
      <c r="AM925" s="280"/>
      <c r="AN925" s="280"/>
      <c r="AO925" s="280"/>
      <c r="AP925" s="280"/>
      <c r="AQ925" s="280"/>
      <c r="AR925" s="280"/>
      <c r="AS925" s="280"/>
      <c r="AT925" s="280"/>
      <c r="AU925" s="280"/>
      <c r="AV925" s="280"/>
      <c r="AW925" s="280"/>
      <c r="AX925" s="280"/>
      <c r="AY925" s="280"/>
      <c r="AZ925" s="280"/>
      <c r="BA925" s="280"/>
      <c r="BB925" s="280"/>
      <c r="BC925" s="280"/>
      <c r="BD925" s="280"/>
      <c r="BE925" s="280"/>
      <c r="BF925" s="280"/>
      <c r="BG925" s="280"/>
      <c r="BH925" s="280"/>
      <c r="BI925" s="280"/>
      <c r="BJ925" s="280"/>
      <c r="BK925" s="280"/>
      <c r="BL925" s="280"/>
      <c r="BM925" s="280"/>
      <c r="BN925" s="280"/>
      <c r="BO925" s="280"/>
      <c r="BP925" s="280"/>
      <c r="BQ925" s="280"/>
      <c r="BR925" s="280"/>
      <c r="BS925" s="280"/>
      <c r="BT925" s="280"/>
      <c r="BU925" s="280"/>
      <c r="BV925" s="281"/>
      <c r="BW925" s="279"/>
      <c r="BX925" s="280"/>
      <c r="BY925" s="280"/>
      <c r="BZ925" s="280"/>
      <c r="CA925" s="280"/>
      <c r="CB925" s="280"/>
      <c r="CC925" s="280"/>
      <c r="CD925" s="280"/>
      <c r="CE925" s="280"/>
      <c r="CF925" s="280"/>
      <c r="CG925" s="280"/>
      <c r="CH925" s="280"/>
    </row>
    <row r="926" spans="1:86" ht="18.75" customHeight="1" x14ac:dyDescent="0.3">
      <c r="A926" s="218"/>
      <c r="B926" s="198"/>
      <c r="C926" s="291" t="s">
        <v>139</v>
      </c>
      <c r="D926" s="292"/>
      <c r="E926" s="292"/>
      <c r="F926" s="293"/>
      <c r="G926" s="286" t="s">
        <v>123</v>
      </c>
      <c r="H926" s="288" t="s">
        <v>139</v>
      </c>
      <c r="I926" s="289"/>
      <c r="J926" s="289"/>
      <c r="K926" s="290"/>
      <c r="L926" s="286" t="s">
        <v>123</v>
      </c>
      <c r="M926" s="288" t="s">
        <v>139</v>
      </c>
      <c r="N926" s="289"/>
      <c r="O926" s="289"/>
      <c r="P926" s="290"/>
      <c r="Q926" s="286" t="s">
        <v>123</v>
      </c>
      <c r="R926" s="291" t="s">
        <v>139</v>
      </c>
      <c r="S926" s="292"/>
      <c r="T926" s="292"/>
      <c r="U926" s="292"/>
      <c r="V926" s="293"/>
      <c r="W926" s="286" t="s">
        <v>123</v>
      </c>
      <c r="X926" s="291" t="s">
        <v>139</v>
      </c>
      <c r="Y926" s="292"/>
      <c r="Z926" s="292"/>
      <c r="AA926" s="293"/>
      <c r="AB926" s="286" t="s">
        <v>123</v>
      </c>
      <c r="AC926" s="288" t="s">
        <v>139</v>
      </c>
      <c r="AD926" s="289"/>
      <c r="AE926" s="289"/>
      <c r="AF926" s="290"/>
      <c r="AG926" s="286" t="s">
        <v>123</v>
      </c>
      <c r="AH926" s="288" t="s">
        <v>139</v>
      </c>
      <c r="AI926" s="289"/>
      <c r="AJ926" s="289"/>
      <c r="AK926" s="289"/>
      <c r="AL926" s="290"/>
      <c r="AM926" s="286" t="s">
        <v>123</v>
      </c>
      <c r="AN926" s="288" t="s">
        <v>139</v>
      </c>
      <c r="AO926" s="289"/>
      <c r="AP926" s="289"/>
      <c r="AQ926" s="290"/>
      <c r="AR926" s="286" t="s">
        <v>123</v>
      </c>
      <c r="AS926" s="288" t="s">
        <v>139</v>
      </c>
      <c r="AT926" s="289"/>
      <c r="AU926" s="289"/>
      <c r="AV926" s="289"/>
      <c r="AW926" s="253"/>
      <c r="AX926" s="286" t="s">
        <v>123</v>
      </c>
      <c r="AY926" s="288" t="s">
        <v>139</v>
      </c>
      <c r="AZ926" s="289"/>
      <c r="BA926" s="289"/>
      <c r="BB926" s="290"/>
      <c r="BC926" s="286" t="s">
        <v>123</v>
      </c>
      <c r="BD926" s="284" t="s">
        <v>139</v>
      </c>
      <c r="BE926" s="285"/>
      <c r="BF926" s="285"/>
      <c r="BG926" s="285"/>
      <c r="BH926" s="286" t="s">
        <v>123</v>
      </c>
      <c r="BI926" s="284" t="s">
        <v>139</v>
      </c>
      <c r="BJ926" s="285"/>
      <c r="BK926" s="285"/>
      <c r="BL926" s="285"/>
      <c r="BM926" s="285"/>
      <c r="BN926" s="286" t="s">
        <v>123</v>
      </c>
      <c r="BO926" s="284" t="s">
        <v>316</v>
      </c>
      <c r="BP926" s="285"/>
      <c r="BQ926" s="285"/>
      <c r="BR926" s="285"/>
      <c r="BS926" s="286" t="s">
        <v>123</v>
      </c>
      <c r="BT926" s="284" t="s">
        <v>316</v>
      </c>
      <c r="BU926" s="285"/>
      <c r="BV926" s="285"/>
      <c r="BW926" s="285"/>
      <c r="BX926" s="286" t="s">
        <v>123</v>
      </c>
      <c r="BY926" s="284" t="s">
        <v>316</v>
      </c>
      <c r="BZ926" s="285"/>
      <c r="CA926" s="285"/>
      <c r="CB926" s="286" t="s">
        <v>123</v>
      </c>
      <c r="CC926" s="284" t="s">
        <v>316</v>
      </c>
      <c r="CD926" s="285"/>
      <c r="CE926" s="285"/>
      <c r="CF926" s="285"/>
      <c r="CG926" s="285"/>
      <c r="CH926" s="286" t="s">
        <v>123</v>
      </c>
    </row>
    <row r="927" spans="1:86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87"/>
      <c r="H927" s="144" t="s">
        <v>156</v>
      </c>
      <c r="I927" s="144" t="s">
        <v>156</v>
      </c>
      <c r="J927" s="144" t="s">
        <v>156</v>
      </c>
      <c r="K927" s="144" t="s">
        <v>156</v>
      </c>
      <c r="L927" s="287"/>
      <c r="M927" s="144" t="s">
        <v>156</v>
      </c>
      <c r="N927" s="144" t="s">
        <v>156</v>
      </c>
      <c r="O927" s="144" t="s">
        <v>156</v>
      </c>
      <c r="P927" s="144" t="s">
        <v>156</v>
      </c>
      <c r="Q927" s="287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87"/>
      <c r="X927" s="144" t="str">
        <f>X886</f>
        <v>6.05</v>
      </c>
      <c r="Y927" s="144" t="str">
        <f>Y886</f>
        <v>13.05</v>
      </c>
      <c r="Z927" s="138" t="s">
        <v>281</v>
      </c>
      <c r="AA927" s="138" t="s">
        <v>282</v>
      </c>
      <c r="AB927" s="287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7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7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7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7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7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7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7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7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7"/>
      <c r="BY927" s="138" t="s">
        <v>326</v>
      </c>
      <c r="BZ927" s="138" t="s">
        <v>146</v>
      </c>
      <c r="CA927" s="138" t="s">
        <v>327</v>
      </c>
      <c r="CB927" s="287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7"/>
    </row>
    <row r="928" spans="1:86" ht="18" customHeight="1" x14ac:dyDescent="0.25">
      <c r="A928" s="294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344">AVERAGE(X928:AA928)</f>
        <v>4.166666666666667</v>
      </c>
      <c r="AC928" s="144"/>
      <c r="AD928" s="135"/>
      <c r="AE928" s="135"/>
      <c r="AF928" s="135"/>
      <c r="AG928" s="238" t="e">
        <f t="shared" ref="AG928:AG961" si="345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346">AVERAGE(AH928:AL928)</f>
        <v>#DIV/0!</v>
      </c>
      <c r="AN928" s="144"/>
      <c r="AO928" s="135"/>
      <c r="AP928" s="135"/>
      <c r="AQ928" s="135"/>
      <c r="AR928" s="238" t="e">
        <f t="shared" ref="AR928:AR961" si="347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348">AVERAGE(AS928:AV928)</f>
        <v>#DIV/0!</v>
      </c>
      <c r="AY928" s="144"/>
      <c r="AZ928" s="135"/>
      <c r="BA928" s="135"/>
      <c r="BB928" s="135"/>
      <c r="BC928" s="238" t="e">
        <f t="shared" ref="BC928:BC961" si="349">AVERAGE(AY928:BB928)</f>
        <v>#DIV/0!</v>
      </c>
      <c r="BD928" s="144"/>
      <c r="BE928" s="135"/>
      <c r="BF928" s="135"/>
      <c r="BG928" s="135"/>
      <c r="BH928" s="238" t="e">
        <f t="shared" ref="BH928:BH961" si="350">AVERAGE(BD928:BG928)</f>
        <v>#DIV/0!</v>
      </c>
      <c r="BI928" s="144"/>
      <c r="BJ928" s="135"/>
      <c r="BK928" s="135"/>
      <c r="BL928" s="135"/>
      <c r="BM928" s="135"/>
      <c r="BN928" s="238" t="e">
        <f t="shared" ref="BN928:BN961" si="351">AVERAGE(BI928:BM928)</f>
        <v>#DIV/0!</v>
      </c>
      <c r="BO928" s="144"/>
      <c r="BP928" s="135"/>
      <c r="BQ928" s="135"/>
      <c r="BR928" s="135"/>
      <c r="BS928" s="238" t="e">
        <f t="shared" ref="BS928:BS961" si="352">AVERAGE(BO928:BR928)</f>
        <v>#DIV/0!</v>
      </c>
      <c r="BT928" s="144"/>
      <c r="BU928" s="135"/>
      <c r="BV928" s="135"/>
      <c r="BW928" s="135"/>
      <c r="BX928" s="238" t="e">
        <f t="shared" ref="BX928:BX961" si="353">AVERAGE(BT928:BW928)</f>
        <v>#DIV/0!</v>
      </c>
      <c r="BY928" s="144"/>
      <c r="BZ928" s="144"/>
      <c r="CA928" s="135"/>
      <c r="CB928" s="238" t="e">
        <f t="shared" ref="CB928:CB961" si="354">AVERAGE(BY928:CA928)</f>
        <v>#DIV/0!</v>
      </c>
      <c r="CC928" s="144"/>
      <c r="CD928" s="144"/>
      <c r="CE928" s="144"/>
      <c r="CF928" s="144"/>
      <c r="CG928" s="135"/>
      <c r="CH928" s="238" t="e">
        <f t="shared" ref="CH928:CH961" si="355">AVERAGE(CC928:CG928)</f>
        <v>#DIV/0!</v>
      </c>
    </row>
    <row r="929" spans="1:86" ht="18" customHeight="1" x14ac:dyDescent="0.25">
      <c r="A929" s="295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344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345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346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347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348"/>
        <v>4.55</v>
      </c>
      <c r="AY929" s="135">
        <v>4.5</v>
      </c>
      <c r="AZ929" s="135">
        <v>4</v>
      </c>
      <c r="BA929" s="135">
        <v>4</v>
      </c>
      <c r="BB929" s="135">
        <v>4.5</v>
      </c>
      <c r="BC929" s="169">
        <f t="shared" si="349"/>
        <v>4.25</v>
      </c>
      <c r="BD929" s="135">
        <v>4.5</v>
      </c>
      <c r="BE929" s="135">
        <v>4.5</v>
      </c>
      <c r="BF929" s="135">
        <v>4.5</v>
      </c>
      <c r="BG929" s="135">
        <v>4.5</v>
      </c>
      <c r="BH929" s="169">
        <f t="shared" si="350"/>
        <v>4.5</v>
      </c>
      <c r="BI929" s="135">
        <v>5</v>
      </c>
      <c r="BJ929" s="135">
        <v>5</v>
      </c>
      <c r="BK929" s="135">
        <v>5</v>
      </c>
      <c r="BL929" s="135">
        <v>5</v>
      </c>
      <c r="BM929" s="135">
        <v>5.2</v>
      </c>
      <c r="BN929" s="169">
        <f t="shared" si="351"/>
        <v>5.04</v>
      </c>
      <c r="BO929" s="148">
        <v>5.2</v>
      </c>
      <c r="BP929" s="148">
        <v>5.2</v>
      </c>
      <c r="BQ929" s="148">
        <v>5.2</v>
      </c>
      <c r="BR929" s="148">
        <v>5.5</v>
      </c>
      <c r="BS929" s="169">
        <f t="shared" si="352"/>
        <v>5.2750000000000004</v>
      </c>
      <c r="BT929" s="148">
        <v>5.5</v>
      </c>
      <c r="BU929" s="148">
        <v>5.8</v>
      </c>
      <c r="BV929" s="148">
        <v>6</v>
      </c>
      <c r="BW929" s="148">
        <v>6</v>
      </c>
      <c r="BX929" s="169">
        <f t="shared" si="353"/>
        <v>5.8250000000000002</v>
      </c>
      <c r="BY929" s="148">
        <v>6</v>
      </c>
      <c r="BZ929" s="148">
        <v>6</v>
      </c>
      <c r="CA929" s="148">
        <v>5.75</v>
      </c>
      <c r="CB929" s="169">
        <f t="shared" si="354"/>
        <v>5.916666666666667</v>
      </c>
      <c r="CC929" s="148">
        <v>5.5</v>
      </c>
      <c r="CD929" s="148">
        <v>6</v>
      </c>
      <c r="CE929" s="148">
        <v>6</v>
      </c>
      <c r="CF929" s="148"/>
      <c r="CG929" s="148"/>
      <c r="CH929" s="169">
        <f t="shared" si="355"/>
        <v>5.833333333333333</v>
      </c>
    </row>
    <row r="930" spans="1:86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344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345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346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347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348"/>
        <v>3.0750000000000002</v>
      </c>
      <c r="AY930" s="135">
        <v>2.5</v>
      </c>
      <c r="AZ930" s="135">
        <v>4</v>
      </c>
      <c r="BA930" s="135">
        <v>4</v>
      </c>
      <c r="BB930" s="135">
        <v>4</v>
      </c>
      <c r="BC930" s="169">
        <f t="shared" si="349"/>
        <v>3.625</v>
      </c>
      <c r="BD930" s="135">
        <v>4</v>
      </c>
      <c r="BE930" s="135">
        <v>4</v>
      </c>
      <c r="BF930" s="135">
        <v>4</v>
      </c>
      <c r="BG930" s="135">
        <v>4</v>
      </c>
      <c r="BH930" s="169">
        <f t="shared" si="350"/>
        <v>4</v>
      </c>
      <c r="BI930" s="135">
        <v>4</v>
      </c>
      <c r="BJ930" s="135">
        <v>4</v>
      </c>
      <c r="BK930" s="135">
        <v>4</v>
      </c>
      <c r="BL930" s="135">
        <v>4</v>
      </c>
      <c r="BM930" s="135">
        <v>3</v>
      </c>
      <c r="BN930" s="169">
        <f t="shared" si="351"/>
        <v>3.8</v>
      </c>
      <c r="BO930" s="148">
        <v>4</v>
      </c>
      <c r="BP930" s="148">
        <v>4</v>
      </c>
      <c r="BQ930" s="148">
        <v>4</v>
      </c>
      <c r="BR930" s="148">
        <v>6</v>
      </c>
      <c r="BS930" s="169">
        <f t="shared" si="352"/>
        <v>4.5</v>
      </c>
      <c r="BT930" s="148">
        <v>6</v>
      </c>
      <c r="BU930" s="148">
        <v>6.5</v>
      </c>
      <c r="BV930" s="148">
        <v>6.5</v>
      </c>
      <c r="BW930" s="148">
        <v>6.5</v>
      </c>
      <c r="BX930" s="169">
        <f t="shared" si="353"/>
        <v>6.375</v>
      </c>
      <c r="BY930" s="148">
        <v>6.5</v>
      </c>
      <c r="BZ930" s="148">
        <v>6.5</v>
      </c>
      <c r="CA930" s="148">
        <v>6.7</v>
      </c>
      <c r="CB930" s="169">
        <f t="shared" si="354"/>
        <v>6.5666666666666664</v>
      </c>
      <c r="CC930" s="148">
        <v>6</v>
      </c>
      <c r="CD930" s="148">
        <v>6</v>
      </c>
      <c r="CE930" s="148">
        <v>6</v>
      </c>
      <c r="CF930" s="148"/>
      <c r="CG930" s="148"/>
      <c r="CH930" s="169">
        <f t="shared" si="355"/>
        <v>6</v>
      </c>
    </row>
    <row r="931" spans="1:86" ht="18" customHeight="1" x14ac:dyDescent="0.25">
      <c r="A931" s="294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344"/>
        <v>#DIV/0!</v>
      </c>
      <c r="AC931" s="135"/>
      <c r="AD931" s="135"/>
      <c r="AE931" s="135"/>
      <c r="AF931" s="135"/>
      <c r="AG931" s="238" t="e">
        <f t="shared" si="345"/>
        <v>#DIV/0!</v>
      </c>
      <c r="AH931" s="135"/>
      <c r="AI931" s="135"/>
      <c r="AJ931" s="135"/>
      <c r="AK931" s="135"/>
      <c r="AL931" s="135"/>
      <c r="AM931" s="238" t="e">
        <f t="shared" si="346"/>
        <v>#DIV/0!</v>
      </c>
      <c r="AN931" s="135"/>
      <c r="AO931" s="135"/>
      <c r="AP931" s="135"/>
      <c r="AQ931" s="135"/>
      <c r="AR931" s="238" t="e">
        <f t="shared" si="347"/>
        <v>#DIV/0!</v>
      </c>
      <c r="AS931" s="135"/>
      <c r="AT931" s="135"/>
      <c r="AU931" s="135"/>
      <c r="AV931" s="135"/>
      <c r="AW931" s="135"/>
      <c r="AX931" s="238" t="e">
        <f t="shared" si="348"/>
        <v>#DIV/0!</v>
      </c>
      <c r="AY931" s="135"/>
      <c r="AZ931" s="135"/>
      <c r="BA931" s="135"/>
      <c r="BB931" s="135"/>
      <c r="BC931" s="238" t="e">
        <f t="shared" si="349"/>
        <v>#DIV/0!</v>
      </c>
      <c r="BD931" s="135"/>
      <c r="BE931" s="135"/>
      <c r="BF931" s="135"/>
      <c r="BG931" s="135"/>
      <c r="BH931" s="238" t="e">
        <f t="shared" si="350"/>
        <v>#DIV/0!</v>
      </c>
      <c r="BI931" s="135"/>
      <c r="BJ931" s="135"/>
      <c r="BK931" s="135"/>
      <c r="BL931" s="135"/>
      <c r="BM931" s="135"/>
      <c r="BN931" s="238" t="e">
        <f t="shared" si="351"/>
        <v>#DIV/0!</v>
      </c>
      <c r="BO931" s="135"/>
      <c r="BP931" s="135"/>
      <c r="BQ931" s="135"/>
      <c r="BR931" s="135"/>
      <c r="BS931" s="238" t="e">
        <f t="shared" si="352"/>
        <v>#DIV/0!</v>
      </c>
      <c r="BT931" s="135"/>
      <c r="BU931" s="135"/>
      <c r="BV931" s="135"/>
      <c r="BW931" s="135"/>
      <c r="BX931" s="238" t="e">
        <f t="shared" si="353"/>
        <v>#DIV/0!</v>
      </c>
      <c r="BY931" s="135"/>
      <c r="BZ931" s="135"/>
      <c r="CA931" s="135"/>
      <c r="CB931" s="238" t="e">
        <f t="shared" si="354"/>
        <v>#DIV/0!</v>
      </c>
      <c r="CC931" s="135"/>
      <c r="CD931" s="135"/>
      <c r="CE931" s="135"/>
      <c r="CF931" s="135"/>
      <c r="CG931" s="135"/>
      <c r="CH931" s="238" t="e">
        <f t="shared" si="355"/>
        <v>#DIV/0!</v>
      </c>
    </row>
    <row r="932" spans="1:86" ht="18" customHeight="1" x14ac:dyDescent="0.25">
      <c r="A932" s="295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344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345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346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347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348"/>
        <v>2.5</v>
      </c>
      <c r="AY932" s="135">
        <v>2.5</v>
      </c>
      <c r="AZ932" s="135">
        <v>2</v>
      </c>
      <c r="BA932" s="135">
        <v>2</v>
      </c>
      <c r="BB932" s="135">
        <v>2.2000000000000002</v>
      </c>
      <c r="BC932" s="169">
        <f t="shared" si="349"/>
        <v>2.1749999999999998</v>
      </c>
      <c r="BD932" s="135">
        <v>2.5</v>
      </c>
      <c r="BE932" s="135">
        <v>2.5</v>
      </c>
      <c r="BF932" s="135">
        <v>2.5</v>
      </c>
      <c r="BG932" s="135">
        <v>2.7</v>
      </c>
      <c r="BH932" s="169">
        <f t="shared" si="350"/>
        <v>2.5499999999999998</v>
      </c>
      <c r="BI932" s="135">
        <v>2.7</v>
      </c>
      <c r="BJ932" s="135">
        <v>2.7</v>
      </c>
      <c r="BK932" s="135">
        <v>2.7</v>
      </c>
      <c r="BL932" s="135">
        <v>2.7</v>
      </c>
      <c r="BM932" s="135">
        <v>3</v>
      </c>
      <c r="BN932" s="169">
        <f t="shared" si="351"/>
        <v>2.7600000000000002</v>
      </c>
      <c r="BO932" s="148">
        <v>3.3</v>
      </c>
      <c r="BP932" s="148">
        <v>3</v>
      </c>
      <c r="BQ932" s="148">
        <v>3</v>
      </c>
      <c r="BR932" s="148">
        <v>3</v>
      </c>
      <c r="BS932" s="169">
        <f t="shared" si="352"/>
        <v>3.0750000000000002</v>
      </c>
      <c r="BT932" s="148">
        <v>3</v>
      </c>
      <c r="BU932" s="148">
        <v>3.3</v>
      </c>
      <c r="BV932" s="148">
        <v>2.7</v>
      </c>
      <c r="BW932" s="148">
        <v>2.7</v>
      </c>
      <c r="BX932" s="169">
        <f t="shared" si="353"/>
        <v>2.9249999999999998</v>
      </c>
      <c r="BY932" s="148">
        <v>3.3</v>
      </c>
      <c r="BZ932" s="148">
        <v>3.3</v>
      </c>
      <c r="CA932" s="148">
        <v>3.17</v>
      </c>
      <c r="CB932" s="169">
        <f t="shared" si="354"/>
        <v>3.2566666666666664</v>
      </c>
      <c r="CC932" s="148">
        <v>3.3</v>
      </c>
      <c r="CD932" s="148">
        <v>3.3</v>
      </c>
      <c r="CE932" s="148">
        <v>3.3</v>
      </c>
      <c r="CF932" s="148"/>
      <c r="CG932" s="148"/>
      <c r="CH932" s="169">
        <f t="shared" si="355"/>
        <v>3.2999999999999994</v>
      </c>
    </row>
    <row r="933" spans="1:86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344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345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346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347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348"/>
        <v>4</v>
      </c>
      <c r="AY933" s="135">
        <v>3</v>
      </c>
      <c r="AZ933" s="135">
        <v>3</v>
      </c>
      <c r="BA933" s="135">
        <v>3</v>
      </c>
      <c r="BB933" s="135">
        <v>2.8</v>
      </c>
      <c r="BC933" s="169">
        <f t="shared" si="349"/>
        <v>2.95</v>
      </c>
      <c r="BD933" s="135">
        <v>3</v>
      </c>
      <c r="BE933" s="135">
        <v>3</v>
      </c>
      <c r="BF933" s="135">
        <v>3</v>
      </c>
      <c r="BG933" s="135">
        <v>3</v>
      </c>
      <c r="BH933" s="169">
        <f t="shared" si="350"/>
        <v>3</v>
      </c>
      <c r="BI933" s="135">
        <v>2.5</v>
      </c>
      <c r="BJ933" s="135">
        <v>2.5</v>
      </c>
      <c r="BK933" s="135">
        <v>3.5</v>
      </c>
      <c r="BL933" s="135">
        <v>3.5</v>
      </c>
      <c r="BM933" s="135">
        <v>3.5</v>
      </c>
      <c r="BN933" s="169">
        <f t="shared" si="351"/>
        <v>3.1</v>
      </c>
      <c r="BO933" s="148">
        <v>3.5</v>
      </c>
      <c r="BP933" s="148">
        <v>3.5</v>
      </c>
      <c r="BQ933" s="148">
        <v>3.5</v>
      </c>
      <c r="BR933" s="148">
        <v>3.3</v>
      </c>
      <c r="BS933" s="169">
        <f t="shared" si="352"/>
        <v>3.45</v>
      </c>
      <c r="BT933" s="148">
        <v>3.3</v>
      </c>
      <c r="BU933" s="148">
        <v>2.7</v>
      </c>
      <c r="BV933" s="148">
        <v>3.3</v>
      </c>
      <c r="BW933" s="148">
        <v>2.7</v>
      </c>
      <c r="BX933" s="169">
        <f t="shared" si="353"/>
        <v>3</v>
      </c>
      <c r="BY933" s="148">
        <v>3</v>
      </c>
      <c r="BZ933" s="148">
        <v>4.5</v>
      </c>
      <c r="CA933" s="148">
        <v>4.7</v>
      </c>
      <c r="CB933" s="169">
        <f t="shared" si="354"/>
        <v>4.0666666666666664</v>
      </c>
      <c r="CC933" s="148">
        <v>5</v>
      </c>
      <c r="CD933" s="148">
        <v>5</v>
      </c>
      <c r="CE933" s="148">
        <v>5.5</v>
      </c>
      <c r="CF933" s="148"/>
      <c r="CG933" s="148"/>
      <c r="CH933" s="169">
        <f t="shared" si="355"/>
        <v>5.166666666666667</v>
      </c>
    </row>
    <row r="934" spans="1:86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344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345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346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347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348"/>
        <v>7</v>
      </c>
      <c r="AY934" s="135">
        <v>10</v>
      </c>
      <c r="AZ934" s="135">
        <v>10</v>
      </c>
      <c r="BA934" s="135">
        <v>10</v>
      </c>
      <c r="BB934" s="135">
        <v>10</v>
      </c>
      <c r="BC934" s="169">
        <f t="shared" si="349"/>
        <v>10</v>
      </c>
      <c r="BD934" s="135">
        <v>10</v>
      </c>
      <c r="BE934" s="135">
        <v>10</v>
      </c>
      <c r="BF934" s="135">
        <v>10</v>
      </c>
      <c r="BG934" s="135">
        <v>10</v>
      </c>
      <c r="BH934" s="169">
        <f t="shared" si="350"/>
        <v>10</v>
      </c>
      <c r="BI934" s="135">
        <v>10</v>
      </c>
      <c r="BJ934" s="135">
        <v>10</v>
      </c>
      <c r="BK934" s="135">
        <v>12</v>
      </c>
      <c r="BL934" s="135">
        <v>12</v>
      </c>
      <c r="BM934" s="135">
        <v>20</v>
      </c>
      <c r="BN934" s="169">
        <f t="shared" si="351"/>
        <v>12.8</v>
      </c>
      <c r="BO934" s="148">
        <v>20</v>
      </c>
      <c r="BP934" s="148">
        <v>25</v>
      </c>
      <c r="BQ934" s="148">
        <v>25</v>
      </c>
      <c r="BR934" s="148">
        <v>20</v>
      </c>
      <c r="BS934" s="169">
        <f t="shared" si="352"/>
        <v>22.5</v>
      </c>
      <c r="BT934" s="148">
        <v>20</v>
      </c>
      <c r="BU934" s="148">
        <v>22</v>
      </c>
      <c r="BV934" s="148">
        <v>22</v>
      </c>
      <c r="BW934" s="148">
        <v>20</v>
      </c>
      <c r="BX934" s="169">
        <f t="shared" si="353"/>
        <v>21</v>
      </c>
      <c r="BY934" s="148">
        <v>22</v>
      </c>
      <c r="BZ934" s="148">
        <v>22</v>
      </c>
      <c r="CA934" s="148">
        <v>18</v>
      </c>
      <c r="CB934" s="169">
        <f t="shared" si="354"/>
        <v>20.666666666666668</v>
      </c>
      <c r="CC934" s="148">
        <v>18</v>
      </c>
      <c r="CD934" s="148">
        <v>15</v>
      </c>
      <c r="CE934" s="148">
        <v>13</v>
      </c>
      <c r="CF934" s="148"/>
      <c r="CG934" s="148"/>
      <c r="CH934" s="169">
        <f t="shared" si="355"/>
        <v>15.333333333333334</v>
      </c>
    </row>
    <row r="935" spans="1:86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344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345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346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347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348"/>
        <v>7.25</v>
      </c>
      <c r="AY935" s="135">
        <v>10</v>
      </c>
      <c r="AZ935" s="135">
        <v>10</v>
      </c>
      <c r="BA935" s="135">
        <v>10</v>
      </c>
      <c r="BB935" s="135">
        <v>10</v>
      </c>
      <c r="BC935" s="169">
        <f t="shared" si="349"/>
        <v>10</v>
      </c>
      <c r="BD935" s="135">
        <v>9</v>
      </c>
      <c r="BE935" s="135">
        <v>10</v>
      </c>
      <c r="BF935" s="135">
        <v>10</v>
      </c>
      <c r="BG935" s="135">
        <v>10</v>
      </c>
      <c r="BH935" s="169">
        <f t="shared" si="350"/>
        <v>9.75</v>
      </c>
      <c r="BI935" s="135">
        <v>10</v>
      </c>
      <c r="BJ935" s="135">
        <v>10</v>
      </c>
      <c r="BK935" s="135">
        <v>10</v>
      </c>
      <c r="BL935" s="135">
        <v>10</v>
      </c>
      <c r="BM935" s="135">
        <v>20</v>
      </c>
      <c r="BN935" s="169">
        <f t="shared" si="351"/>
        <v>12</v>
      </c>
      <c r="BO935" s="148">
        <v>20</v>
      </c>
      <c r="BP935" s="148">
        <v>20</v>
      </c>
      <c r="BQ935" s="148">
        <v>20</v>
      </c>
      <c r="BR935" s="148">
        <v>20</v>
      </c>
      <c r="BS935" s="169">
        <f t="shared" si="352"/>
        <v>20</v>
      </c>
      <c r="BT935" s="148">
        <v>20</v>
      </c>
      <c r="BU935" s="148">
        <v>20</v>
      </c>
      <c r="BV935" s="148">
        <v>20</v>
      </c>
      <c r="BW935" s="148">
        <v>15</v>
      </c>
      <c r="BX935" s="169">
        <f t="shared" si="353"/>
        <v>18.75</v>
      </c>
      <c r="BY935" s="148">
        <v>18</v>
      </c>
      <c r="BZ935" s="148">
        <v>18</v>
      </c>
      <c r="CA935" s="148">
        <v>20</v>
      </c>
      <c r="CB935" s="169">
        <f t="shared" si="354"/>
        <v>18.666666666666668</v>
      </c>
      <c r="CC935" s="148">
        <v>18</v>
      </c>
      <c r="CD935" s="148">
        <v>16</v>
      </c>
      <c r="CE935" s="148">
        <v>10</v>
      </c>
      <c r="CF935" s="148"/>
      <c r="CG935" s="148"/>
      <c r="CH935" s="169">
        <f t="shared" si="355"/>
        <v>14.666666666666666</v>
      </c>
    </row>
    <row r="936" spans="1:86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344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345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346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347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348"/>
        <v>5</v>
      </c>
      <c r="AY936" s="135">
        <v>5</v>
      </c>
      <c r="AZ936" s="135">
        <v>8</v>
      </c>
      <c r="BA936" s="135">
        <v>5</v>
      </c>
      <c r="BB936" s="135">
        <v>5</v>
      </c>
      <c r="BC936" s="169">
        <f t="shared" si="349"/>
        <v>5.75</v>
      </c>
      <c r="BD936" s="135">
        <v>5</v>
      </c>
      <c r="BE936" s="135">
        <v>5</v>
      </c>
      <c r="BF936" s="135">
        <v>5</v>
      </c>
      <c r="BG936" s="135">
        <v>5</v>
      </c>
      <c r="BH936" s="169">
        <f t="shared" si="350"/>
        <v>5</v>
      </c>
      <c r="BI936" s="135">
        <v>5</v>
      </c>
      <c r="BJ936" s="135">
        <v>5</v>
      </c>
      <c r="BK936" s="135">
        <v>5</v>
      </c>
      <c r="BL936" s="135">
        <v>5</v>
      </c>
      <c r="BM936" s="135">
        <v>10</v>
      </c>
      <c r="BN936" s="169">
        <f t="shared" si="351"/>
        <v>6</v>
      </c>
      <c r="BO936" s="148">
        <v>10</v>
      </c>
      <c r="BP936" s="148">
        <v>10</v>
      </c>
      <c r="BQ936" s="148">
        <v>10</v>
      </c>
      <c r="BR936" s="148">
        <v>10</v>
      </c>
      <c r="BS936" s="169">
        <f t="shared" si="352"/>
        <v>10</v>
      </c>
      <c r="BT936" s="148">
        <v>10</v>
      </c>
      <c r="BU936" s="148">
        <v>10</v>
      </c>
      <c r="BV936" s="148">
        <v>10</v>
      </c>
      <c r="BW936" s="148">
        <v>10</v>
      </c>
      <c r="BX936" s="169">
        <f t="shared" si="353"/>
        <v>10</v>
      </c>
      <c r="BY936" s="148">
        <v>10</v>
      </c>
      <c r="BZ936" s="148">
        <v>10</v>
      </c>
      <c r="CA936" s="148">
        <v>9.5</v>
      </c>
      <c r="CB936" s="169">
        <f t="shared" si="354"/>
        <v>9.8333333333333339</v>
      </c>
      <c r="CC936" s="148">
        <v>13</v>
      </c>
      <c r="CD936" s="148">
        <v>13</v>
      </c>
      <c r="CE936" s="148">
        <v>13</v>
      </c>
      <c r="CF936" s="148"/>
      <c r="CG936" s="148"/>
      <c r="CH936" s="169">
        <f t="shared" si="355"/>
        <v>13</v>
      </c>
    </row>
    <row r="937" spans="1:86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344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345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346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347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348"/>
        <v>16</v>
      </c>
      <c r="AY937" s="135">
        <v>14</v>
      </c>
      <c r="AZ937" s="135">
        <v>14</v>
      </c>
      <c r="BA937" s="135">
        <v>14</v>
      </c>
      <c r="BB937" s="135">
        <v>14</v>
      </c>
      <c r="BC937" s="169">
        <f t="shared" si="349"/>
        <v>14</v>
      </c>
      <c r="BD937" s="135">
        <v>14</v>
      </c>
      <c r="BE937" s="135">
        <v>13</v>
      </c>
      <c r="BF937" s="135">
        <v>13</v>
      </c>
      <c r="BG937" s="135">
        <v>13</v>
      </c>
      <c r="BH937" s="169">
        <f t="shared" si="350"/>
        <v>13.25</v>
      </c>
      <c r="BI937" s="135">
        <v>13</v>
      </c>
      <c r="BJ937" s="135">
        <v>13</v>
      </c>
      <c r="BK937" s="135">
        <v>13</v>
      </c>
      <c r="BL937" s="135">
        <v>13</v>
      </c>
      <c r="BM937" s="135">
        <v>13</v>
      </c>
      <c r="BN937" s="169">
        <f t="shared" si="351"/>
        <v>13</v>
      </c>
      <c r="BO937" s="148">
        <v>13</v>
      </c>
      <c r="BP937" s="148">
        <v>13</v>
      </c>
      <c r="BQ937" s="148">
        <v>13</v>
      </c>
      <c r="BR937" s="148">
        <v>13</v>
      </c>
      <c r="BS937" s="169">
        <f t="shared" si="352"/>
        <v>13</v>
      </c>
      <c r="BT937" s="148">
        <v>13</v>
      </c>
      <c r="BU937" s="148">
        <v>13</v>
      </c>
      <c r="BV937" s="148">
        <v>13</v>
      </c>
      <c r="BW937" s="148">
        <v>13</v>
      </c>
      <c r="BX937" s="169">
        <f t="shared" si="353"/>
        <v>13</v>
      </c>
      <c r="BY937" s="148">
        <v>13</v>
      </c>
      <c r="BZ937" s="148">
        <v>14</v>
      </c>
      <c r="CA937" s="148">
        <v>13.25</v>
      </c>
      <c r="CB937" s="169">
        <f t="shared" si="354"/>
        <v>13.416666666666666</v>
      </c>
      <c r="CC937" s="148">
        <v>14</v>
      </c>
      <c r="CD937" s="148">
        <v>14</v>
      </c>
      <c r="CE937" s="148">
        <v>14</v>
      </c>
      <c r="CF937" s="148"/>
      <c r="CG937" s="148"/>
      <c r="CH937" s="169">
        <f t="shared" si="355"/>
        <v>14</v>
      </c>
    </row>
    <row r="938" spans="1:86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344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345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346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347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348"/>
        <v>13</v>
      </c>
      <c r="AY938" s="135">
        <v>13</v>
      </c>
      <c r="AZ938" s="135">
        <v>13</v>
      </c>
      <c r="BA938" s="135">
        <v>13</v>
      </c>
      <c r="BB938" s="135">
        <v>13</v>
      </c>
      <c r="BC938" s="169">
        <f t="shared" si="349"/>
        <v>13</v>
      </c>
      <c r="BD938" s="135">
        <v>13</v>
      </c>
      <c r="BE938" s="135">
        <v>13</v>
      </c>
      <c r="BF938" s="135">
        <v>13</v>
      </c>
      <c r="BG938" s="135">
        <v>13</v>
      </c>
      <c r="BH938" s="169">
        <f t="shared" si="350"/>
        <v>13</v>
      </c>
      <c r="BI938" s="135">
        <v>13</v>
      </c>
      <c r="BJ938" s="135">
        <v>13</v>
      </c>
      <c r="BK938" s="135">
        <v>13</v>
      </c>
      <c r="BL938" s="135">
        <v>13</v>
      </c>
      <c r="BM938" s="135">
        <v>13</v>
      </c>
      <c r="BN938" s="169">
        <f t="shared" si="351"/>
        <v>13</v>
      </c>
      <c r="BO938" s="148">
        <v>15</v>
      </c>
      <c r="BP938" s="148">
        <v>15</v>
      </c>
      <c r="BQ938" s="148">
        <v>15</v>
      </c>
      <c r="BR938" s="148">
        <v>17</v>
      </c>
      <c r="BS938" s="169">
        <f t="shared" si="352"/>
        <v>15.5</v>
      </c>
      <c r="BT938" s="148">
        <v>17</v>
      </c>
      <c r="BU938" s="148">
        <v>17</v>
      </c>
      <c r="BV938" s="148">
        <v>17</v>
      </c>
      <c r="BW938" s="148">
        <v>17</v>
      </c>
      <c r="BX938" s="169">
        <f t="shared" si="353"/>
        <v>17</v>
      </c>
      <c r="BY938" s="148">
        <v>17</v>
      </c>
      <c r="BZ938" s="148">
        <v>17</v>
      </c>
      <c r="CA938" s="148">
        <v>17</v>
      </c>
      <c r="CB938" s="169">
        <f t="shared" si="354"/>
        <v>17</v>
      </c>
      <c r="CC938" s="148">
        <v>17</v>
      </c>
      <c r="CD938" s="148">
        <v>17</v>
      </c>
      <c r="CE938" s="148">
        <v>17</v>
      </c>
      <c r="CF938" s="148"/>
      <c r="CG938" s="148"/>
      <c r="CH938" s="169">
        <f t="shared" si="355"/>
        <v>17</v>
      </c>
    </row>
    <row r="939" spans="1:86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344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345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346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347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348"/>
        <v>14</v>
      </c>
      <c r="AY939" s="135">
        <v>14</v>
      </c>
      <c r="AZ939" s="135">
        <v>14</v>
      </c>
      <c r="BA939" s="135">
        <v>14</v>
      </c>
      <c r="BB939" s="135">
        <v>14</v>
      </c>
      <c r="BC939" s="169">
        <f t="shared" si="349"/>
        <v>14</v>
      </c>
      <c r="BD939" s="135">
        <v>14</v>
      </c>
      <c r="BE939" s="135">
        <v>14</v>
      </c>
      <c r="BF939" s="135">
        <v>14</v>
      </c>
      <c r="BG939" s="135">
        <v>14</v>
      </c>
      <c r="BH939" s="169">
        <f t="shared" si="350"/>
        <v>14</v>
      </c>
      <c r="BI939" s="135">
        <v>14</v>
      </c>
      <c r="BJ939" s="135">
        <v>14</v>
      </c>
      <c r="BK939" s="135">
        <v>14</v>
      </c>
      <c r="BL939" s="135">
        <v>14</v>
      </c>
      <c r="BM939" s="135">
        <v>15</v>
      </c>
      <c r="BN939" s="169">
        <f t="shared" si="351"/>
        <v>14.2</v>
      </c>
      <c r="BO939" s="148">
        <v>17</v>
      </c>
      <c r="BP939" s="148">
        <v>17</v>
      </c>
      <c r="BQ939" s="148">
        <v>17</v>
      </c>
      <c r="BR939" s="148">
        <v>18</v>
      </c>
      <c r="BS939" s="169">
        <f t="shared" si="352"/>
        <v>17.25</v>
      </c>
      <c r="BT939" s="148">
        <v>18</v>
      </c>
      <c r="BU939" s="148">
        <v>18</v>
      </c>
      <c r="BV939" s="148">
        <v>18</v>
      </c>
      <c r="BW939" s="148">
        <v>18</v>
      </c>
      <c r="BX939" s="169">
        <f t="shared" si="353"/>
        <v>18</v>
      </c>
      <c r="BY939" s="148">
        <v>18</v>
      </c>
      <c r="BZ939" s="148">
        <v>18</v>
      </c>
      <c r="CA939" s="148">
        <v>18</v>
      </c>
      <c r="CB939" s="169">
        <f t="shared" si="354"/>
        <v>18</v>
      </c>
      <c r="CC939" s="148">
        <v>18</v>
      </c>
      <c r="CD939" s="148">
        <v>18</v>
      </c>
      <c r="CE939" s="148">
        <v>18</v>
      </c>
      <c r="CF939" s="148"/>
      <c r="CG939" s="148"/>
      <c r="CH939" s="169">
        <f t="shared" si="355"/>
        <v>18</v>
      </c>
    </row>
    <row r="940" spans="1:86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344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345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346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347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348"/>
        <v>70</v>
      </c>
      <c r="AY940" s="135">
        <v>75</v>
      </c>
      <c r="AZ940" s="135">
        <v>75</v>
      </c>
      <c r="BA940" s="135">
        <v>75</v>
      </c>
      <c r="BB940" s="135">
        <v>75</v>
      </c>
      <c r="BC940" s="169">
        <f t="shared" si="349"/>
        <v>75</v>
      </c>
      <c r="BD940" s="135">
        <v>75</v>
      </c>
      <c r="BE940" s="135">
        <v>75</v>
      </c>
      <c r="BF940" s="135">
        <v>75</v>
      </c>
      <c r="BG940" s="135">
        <v>80</v>
      </c>
      <c r="BH940" s="169">
        <f t="shared" si="350"/>
        <v>76.25</v>
      </c>
      <c r="BI940" s="135">
        <v>80</v>
      </c>
      <c r="BJ940" s="135">
        <v>80</v>
      </c>
      <c r="BK940" s="135">
        <v>80</v>
      </c>
      <c r="BL940" s="135">
        <v>80</v>
      </c>
      <c r="BM940" s="135">
        <v>80</v>
      </c>
      <c r="BN940" s="169">
        <f t="shared" si="351"/>
        <v>80</v>
      </c>
      <c r="BO940" s="148">
        <v>80</v>
      </c>
      <c r="BP940" s="148">
        <v>80</v>
      </c>
      <c r="BQ940" s="148">
        <v>80</v>
      </c>
      <c r="BR940" s="148">
        <v>80</v>
      </c>
      <c r="BS940" s="169">
        <f t="shared" si="352"/>
        <v>80</v>
      </c>
      <c r="BT940" s="148">
        <v>80</v>
      </c>
      <c r="BU940" s="148">
        <v>80</v>
      </c>
      <c r="BV940" s="148">
        <v>80</v>
      </c>
      <c r="BW940" s="148">
        <v>80</v>
      </c>
      <c r="BX940" s="169">
        <f t="shared" si="353"/>
        <v>80</v>
      </c>
      <c r="BY940" s="148">
        <v>83</v>
      </c>
      <c r="BZ940" s="148">
        <v>85</v>
      </c>
      <c r="CA940" s="148">
        <v>85.7</v>
      </c>
      <c r="CB940" s="169">
        <f t="shared" si="354"/>
        <v>84.566666666666663</v>
      </c>
      <c r="CC940" s="148">
        <v>80</v>
      </c>
      <c r="CD940" s="148">
        <v>83</v>
      </c>
      <c r="CE940" s="148">
        <v>83</v>
      </c>
      <c r="CF940" s="148"/>
      <c r="CG940" s="148"/>
      <c r="CH940" s="169">
        <f t="shared" si="355"/>
        <v>82</v>
      </c>
    </row>
    <row r="941" spans="1:86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344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345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346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347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348"/>
        <v>80</v>
      </c>
      <c r="AY941" s="135">
        <v>85</v>
      </c>
      <c r="AZ941" s="135">
        <v>85</v>
      </c>
      <c r="BA941" s="135">
        <v>85</v>
      </c>
      <c r="BB941" s="135">
        <v>85</v>
      </c>
      <c r="BC941" s="169">
        <f t="shared" si="349"/>
        <v>85</v>
      </c>
      <c r="BD941" s="135">
        <v>85</v>
      </c>
      <c r="BE941" s="135">
        <v>85</v>
      </c>
      <c r="BF941" s="135">
        <v>85</v>
      </c>
      <c r="BG941" s="135">
        <v>90</v>
      </c>
      <c r="BH941" s="169">
        <f t="shared" si="350"/>
        <v>86.25</v>
      </c>
      <c r="BI941" s="135">
        <v>90</v>
      </c>
      <c r="BJ941" s="135">
        <v>90</v>
      </c>
      <c r="BK941" s="135">
        <v>90</v>
      </c>
      <c r="BL941" s="135">
        <v>90</v>
      </c>
      <c r="BM941" s="135">
        <v>90</v>
      </c>
      <c r="BN941" s="169">
        <f t="shared" si="351"/>
        <v>90</v>
      </c>
      <c r="BO941" s="148">
        <v>90</v>
      </c>
      <c r="BP941" s="148">
        <v>90</v>
      </c>
      <c r="BQ941" s="148">
        <v>90</v>
      </c>
      <c r="BR941" s="148">
        <v>90</v>
      </c>
      <c r="BS941" s="169">
        <f t="shared" si="352"/>
        <v>90</v>
      </c>
      <c r="BT941" s="148">
        <v>90</v>
      </c>
      <c r="BU941" s="148">
        <v>90</v>
      </c>
      <c r="BV941" s="148">
        <v>90</v>
      </c>
      <c r="BW941" s="148">
        <v>90</v>
      </c>
      <c r="BX941" s="169">
        <f t="shared" si="353"/>
        <v>90</v>
      </c>
      <c r="BY941" s="148">
        <v>90</v>
      </c>
      <c r="BZ941" s="148">
        <v>90</v>
      </c>
      <c r="CA941" s="148">
        <v>89.67</v>
      </c>
      <c r="CB941" s="169">
        <f t="shared" si="354"/>
        <v>89.89</v>
      </c>
      <c r="CC941" s="148">
        <v>90</v>
      </c>
      <c r="CD941" s="148">
        <v>90</v>
      </c>
      <c r="CE941" s="148">
        <v>90</v>
      </c>
      <c r="CF941" s="148"/>
      <c r="CG941" s="148"/>
      <c r="CH941" s="169">
        <f t="shared" si="355"/>
        <v>90</v>
      </c>
    </row>
    <row r="942" spans="1:86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344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345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346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347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348"/>
        <v>4.75</v>
      </c>
      <c r="AY942" s="135">
        <v>4</v>
      </c>
      <c r="AZ942" s="135">
        <v>4</v>
      </c>
      <c r="BA942" s="135">
        <v>4</v>
      </c>
      <c r="BB942" s="135">
        <v>4</v>
      </c>
      <c r="BC942" s="169">
        <f t="shared" si="349"/>
        <v>4</v>
      </c>
      <c r="BD942" s="135">
        <v>4</v>
      </c>
      <c r="BE942" s="135">
        <v>4</v>
      </c>
      <c r="BF942" s="135">
        <v>4</v>
      </c>
      <c r="BG942" s="135">
        <v>5</v>
      </c>
      <c r="BH942" s="169">
        <f t="shared" si="350"/>
        <v>4.25</v>
      </c>
      <c r="BI942" s="135">
        <v>5</v>
      </c>
      <c r="BJ942" s="135">
        <v>5</v>
      </c>
      <c r="BK942" s="135">
        <v>5</v>
      </c>
      <c r="BL942" s="135">
        <v>5</v>
      </c>
      <c r="BM942" s="135">
        <v>5</v>
      </c>
      <c r="BN942" s="169">
        <f t="shared" si="351"/>
        <v>5</v>
      </c>
      <c r="BO942" s="148">
        <v>5</v>
      </c>
      <c r="BP942" s="148">
        <v>5</v>
      </c>
      <c r="BQ942" s="148">
        <v>5</v>
      </c>
      <c r="BR942" s="148">
        <v>5</v>
      </c>
      <c r="BS942" s="169">
        <f t="shared" si="352"/>
        <v>5</v>
      </c>
      <c r="BT942" s="148">
        <v>5</v>
      </c>
      <c r="BU942" s="148">
        <v>5</v>
      </c>
      <c r="BV942" s="148">
        <v>5</v>
      </c>
      <c r="BW942" s="148">
        <v>5</v>
      </c>
      <c r="BX942" s="169">
        <f t="shared" si="353"/>
        <v>5</v>
      </c>
      <c r="BY942" s="148">
        <v>5</v>
      </c>
      <c r="BZ942" s="148">
        <v>5</v>
      </c>
      <c r="CA942" s="148">
        <v>5</v>
      </c>
      <c r="CB942" s="169">
        <f t="shared" si="354"/>
        <v>5</v>
      </c>
      <c r="CC942" s="148">
        <v>5</v>
      </c>
      <c r="CD942" s="148">
        <v>5</v>
      </c>
      <c r="CE942" s="148">
        <v>5</v>
      </c>
      <c r="CF942" s="148"/>
      <c r="CG942" s="148"/>
      <c r="CH942" s="169">
        <f t="shared" si="355"/>
        <v>5</v>
      </c>
    </row>
    <row r="943" spans="1:86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344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345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346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347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348"/>
        <v>11.25</v>
      </c>
      <c r="AY943" s="135">
        <v>11</v>
      </c>
      <c r="AZ943" s="135">
        <v>11</v>
      </c>
      <c r="BA943" s="135">
        <v>11</v>
      </c>
      <c r="BB943" s="135">
        <v>11</v>
      </c>
      <c r="BC943" s="169">
        <f t="shared" si="349"/>
        <v>11</v>
      </c>
      <c r="BD943" s="135">
        <v>11</v>
      </c>
      <c r="BE943" s="135">
        <v>11</v>
      </c>
      <c r="BF943" s="135">
        <v>11</v>
      </c>
      <c r="BG943" s="135">
        <v>11</v>
      </c>
      <c r="BH943" s="169">
        <f t="shared" si="350"/>
        <v>11</v>
      </c>
      <c r="BI943" s="135">
        <v>11</v>
      </c>
      <c r="BJ943" s="135">
        <v>11</v>
      </c>
      <c r="BK943" s="135">
        <v>12</v>
      </c>
      <c r="BL943" s="135">
        <v>12</v>
      </c>
      <c r="BM943" s="135">
        <v>13</v>
      </c>
      <c r="BN943" s="169">
        <f t="shared" si="351"/>
        <v>11.8</v>
      </c>
      <c r="BO943" s="148">
        <v>13</v>
      </c>
      <c r="BP943" s="148">
        <v>13</v>
      </c>
      <c r="BQ943" s="148">
        <v>13</v>
      </c>
      <c r="BR943" s="148">
        <v>13</v>
      </c>
      <c r="BS943" s="169">
        <f t="shared" si="352"/>
        <v>13</v>
      </c>
      <c r="BT943" s="148">
        <v>13</v>
      </c>
      <c r="BU943" s="148">
        <v>13</v>
      </c>
      <c r="BV943" s="148">
        <v>13</v>
      </c>
      <c r="BW943" s="148">
        <v>13</v>
      </c>
      <c r="BX943" s="169">
        <f t="shared" si="353"/>
        <v>13</v>
      </c>
      <c r="BY943" s="148">
        <v>13</v>
      </c>
      <c r="BZ943" s="148">
        <v>13</v>
      </c>
      <c r="CA943" s="148">
        <v>13.25</v>
      </c>
      <c r="CB943" s="169">
        <f t="shared" si="354"/>
        <v>13.083333333333334</v>
      </c>
      <c r="CC943" s="148">
        <v>13.3</v>
      </c>
      <c r="CD943" s="148">
        <v>13.3</v>
      </c>
      <c r="CE943" s="148">
        <v>13.3</v>
      </c>
      <c r="CF943" s="148"/>
      <c r="CG943" s="148"/>
      <c r="CH943" s="169">
        <f t="shared" si="355"/>
        <v>13.300000000000002</v>
      </c>
    </row>
    <row r="944" spans="1:86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344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345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346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347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348"/>
        <v>12</v>
      </c>
      <c r="AY944" s="135">
        <v>12</v>
      </c>
      <c r="AZ944" s="135">
        <v>11</v>
      </c>
      <c r="BA944" s="135">
        <v>12</v>
      </c>
      <c r="BB944" s="135">
        <v>12</v>
      </c>
      <c r="BC944" s="169">
        <f t="shared" si="349"/>
        <v>11.75</v>
      </c>
      <c r="BD944" s="135">
        <v>12</v>
      </c>
      <c r="BE944" s="135">
        <v>12</v>
      </c>
      <c r="BF944" s="135">
        <v>12</v>
      </c>
      <c r="BG944" s="135">
        <v>12</v>
      </c>
      <c r="BH944" s="169">
        <f t="shared" si="350"/>
        <v>12</v>
      </c>
      <c r="BI944" s="135">
        <v>12</v>
      </c>
      <c r="BJ944" s="135">
        <v>12</v>
      </c>
      <c r="BK944" s="135">
        <v>12</v>
      </c>
      <c r="BL944" s="135">
        <v>12</v>
      </c>
      <c r="BM944" s="135">
        <v>12</v>
      </c>
      <c r="BN944" s="169">
        <f t="shared" si="351"/>
        <v>12</v>
      </c>
      <c r="BO944" s="148">
        <v>12</v>
      </c>
      <c r="BP944" s="148">
        <v>12</v>
      </c>
      <c r="BQ944" s="148">
        <v>12</v>
      </c>
      <c r="BR944" s="148">
        <v>11.5</v>
      </c>
      <c r="BS944" s="169">
        <f t="shared" si="352"/>
        <v>11.875</v>
      </c>
      <c r="BT944" s="148">
        <v>11.5</v>
      </c>
      <c r="BU944" s="148">
        <v>11</v>
      </c>
      <c r="BV944" s="148">
        <v>11</v>
      </c>
      <c r="BW944" s="148">
        <v>11</v>
      </c>
      <c r="BX944" s="169">
        <f t="shared" si="353"/>
        <v>11.125</v>
      </c>
      <c r="BY944" s="148">
        <v>11</v>
      </c>
      <c r="BZ944" s="148">
        <v>11</v>
      </c>
      <c r="CA944" s="148">
        <v>11</v>
      </c>
      <c r="CB944" s="169">
        <f t="shared" si="354"/>
        <v>11</v>
      </c>
      <c r="CC944" s="148">
        <v>11</v>
      </c>
      <c r="CD944" s="148">
        <v>11</v>
      </c>
      <c r="CE944" s="148">
        <v>11</v>
      </c>
      <c r="CF944" s="148"/>
      <c r="CG944" s="148"/>
      <c r="CH944" s="169">
        <f t="shared" si="355"/>
        <v>11</v>
      </c>
    </row>
    <row r="945" spans="1:86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344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345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346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347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348"/>
        <v>40</v>
      </c>
      <c r="AY945" s="135">
        <v>40</v>
      </c>
      <c r="AZ945" s="135">
        <v>50</v>
      </c>
      <c r="BA945" s="135">
        <v>40</v>
      </c>
      <c r="BB945" s="135">
        <v>40</v>
      </c>
      <c r="BC945" s="169">
        <f t="shared" si="349"/>
        <v>42.5</v>
      </c>
      <c r="BD945" s="135">
        <v>40</v>
      </c>
      <c r="BE945" s="135">
        <v>40</v>
      </c>
      <c r="BF945" s="135">
        <v>40</v>
      </c>
      <c r="BG945" s="135">
        <v>40</v>
      </c>
      <c r="BH945" s="169">
        <f t="shared" si="350"/>
        <v>40</v>
      </c>
      <c r="BI945" s="135">
        <v>40</v>
      </c>
      <c r="BJ945" s="135">
        <v>40</v>
      </c>
      <c r="BK945" s="135">
        <v>40</v>
      </c>
      <c r="BL945" s="135">
        <v>40</v>
      </c>
      <c r="BM945" s="135">
        <v>40</v>
      </c>
      <c r="BN945" s="169">
        <f t="shared" si="351"/>
        <v>40</v>
      </c>
      <c r="BO945" s="148">
        <v>40</v>
      </c>
      <c r="BP945" s="148">
        <v>40</v>
      </c>
      <c r="BQ945" s="148">
        <v>40</v>
      </c>
      <c r="BR945" s="148">
        <v>40</v>
      </c>
      <c r="BS945" s="169">
        <f t="shared" si="352"/>
        <v>40</v>
      </c>
      <c r="BT945" s="148">
        <v>40</v>
      </c>
      <c r="BU945" s="148">
        <v>40</v>
      </c>
      <c r="BV945" s="148">
        <v>40</v>
      </c>
      <c r="BW945" s="148">
        <v>40</v>
      </c>
      <c r="BX945" s="169">
        <f t="shared" si="353"/>
        <v>40</v>
      </c>
      <c r="BY945" s="148">
        <v>40</v>
      </c>
      <c r="BZ945" s="148">
        <v>40</v>
      </c>
      <c r="CA945" s="148">
        <v>40</v>
      </c>
      <c r="CB945" s="169">
        <f t="shared" si="354"/>
        <v>40</v>
      </c>
      <c r="CC945" s="148">
        <v>50</v>
      </c>
      <c r="CD945" s="148">
        <v>50</v>
      </c>
      <c r="CE945" s="148">
        <v>50</v>
      </c>
      <c r="CF945" s="148"/>
      <c r="CG945" s="148"/>
      <c r="CH945" s="169">
        <f t="shared" si="355"/>
        <v>50</v>
      </c>
    </row>
    <row r="946" spans="1:86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344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345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346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347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348"/>
        <v>40</v>
      </c>
      <c r="AY946" s="135">
        <v>40</v>
      </c>
      <c r="AZ946" s="135">
        <v>50</v>
      </c>
      <c r="BA946" s="135">
        <v>40</v>
      </c>
      <c r="BB946" s="135">
        <v>40</v>
      </c>
      <c r="BC946" s="169">
        <f t="shared" si="349"/>
        <v>42.5</v>
      </c>
      <c r="BD946" s="135">
        <v>40</v>
      </c>
      <c r="BE946" s="135">
        <v>40</v>
      </c>
      <c r="BF946" s="135">
        <v>40</v>
      </c>
      <c r="BG946" s="135">
        <v>40</v>
      </c>
      <c r="BH946" s="169">
        <f t="shared" si="350"/>
        <v>40</v>
      </c>
      <c r="BI946" s="135">
        <v>40</v>
      </c>
      <c r="BJ946" s="135">
        <v>40</v>
      </c>
      <c r="BK946" s="135">
        <v>40</v>
      </c>
      <c r="BL946" s="135">
        <v>40</v>
      </c>
      <c r="BM946" s="135">
        <v>40</v>
      </c>
      <c r="BN946" s="169">
        <f t="shared" si="351"/>
        <v>40</v>
      </c>
      <c r="BO946" s="148">
        <v>40</v>
      </c>
      <c r="BP946" s="148">
        <v>40</v>
      </c>
      <c r="BQ946" s="148">
        <v>40</v>
      </c>
      <c r="BR946" s="148">
        <v>40</v>
      </c>
      <c r="BS946" s="169">
        <f t="shared" si="352"/>
        <v>40</v>
      </c>
      <c r="BT946" s="148">
        <v>40</v>
      </c>
      <c r="BU946" s="148">
        <v>40</v>
      </c>
      <c r="BV946" s="148">
        <v>40</v>
      </c>
      <c r="BW946" s="148">
        <v>40</v>
      </c>
      <c r="BX946" s="169">
        <f t="shared" si="353"/>
        <v>40</v>
      </c>
      <c r="BY946" s="148">
        <v>40</v>
      </c>
      <c r="BZ946" s="148">
        <v>40</v>
      </c>
      <c r="CA946" s="148">
        <v>40</v>
      </c>
      <c r="CB946" s="169">
        <f t="shared" si="354"/>
        <v>40</v>
      </c>
      <c r="CC946" s="148">
        <v>50</v>
      </c>
      <c r="CD946" s="148">
        <v>50</v>
      </c>
      <c r="CE946" s="148">
        <v>50</v>
      </c>
      <c r="CF946" s="148"/>
      <c r="CG946" s="148"/>
      <c r="CH946" s="169">
        <f t="shared" si="355"/>
        <v>50</v>
      </c>
    </row>
    <row r="947" spans="1:86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344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345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346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347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348"/>
        <v>5.3</v>
      </c>
      <c r="AY947" s="135">
        <v>5.2</v>
      </c>
      <c r="AZ947" s="135">
        <v>5.4</v>
      </c>
      <c r="BA947" s="135">
        <v>5.2</v>
      </c>
      <c r="BB947" s="135">
        <v>5.2</v>
      </c>
      <c r="BC947" s="169">
        <f t="shared" si="349"/>
        <v>5.25</v>
      </c>
      <c r="BD947" s="135">
        <v>5.2</v>
      </c>
      <c r="BE947" s="135">
        <v>5.2</v>
      </c>
      <c r="BF947" s="135">
        <v>5.2</v>
      </c>
      <c r="BG947" s="135">
        <v>5.2</v>
      </c>
      <c r="BH947" s="169">
        <f t="shared" si="350"/>
        <v>5.2</v>
      </c>
      <c r="BI947" s="135">
        <v>5.2</v>
      </c>
      <c r="BJ947" s="135">
        <v>5.2</v>
      </c>
      <c r="BK947" s="135">
        <v>5.2</v>
      </c>
      <c r="BL947" s="135">
        <v>5.2</v>
      </c>
      <c r="BM947" s="135">
        <v>5.2</v>
      </c>
      <c r="BN947" s="169">
        <f t="shared" si="351"/>
        <v>5.2</v>
      </c>
      <c r="BO947" s="148">
        <v>5.2</v>
      </c>
      <c r="BP947" s="148">
        <v>5.2</v>
      </c>
      <c r="BQ947" s="148">
        <v>5.2</v>
      </c>
      <c r="BR947" s="148">
        <v>5.2</v>
      </c>
      <c r="BS947" s="169">
        <f t="shared" si="352"/>
        <v>5.2</v>
      </c>
      <c r="BT947" s="148">
        <v>5.2</v>
      </c>
      <c r="BU947" s="148">
        <v>5.2</v>
      </c>
      <c r="BV947" s="148">
        <v>5.2</v>
      </c>
      <c r="BW947" s="148">
        <v>5.2</v>
      </c>
      <c r="BX947" s="169">
        <f t="shared" si="353"/>
        <v>5.2</v>
      </c>
      <c r="BY947" s="148">
        <v>5</v>
      </c>
      <c r="BZ947" s="148">
        <v>5</v>
      </c>
      <c r="CA947" s="148">
        <v>5</v>
      </c>
      <c r="CB947" s="169">
        <f t="shared" si="354"/>
        <v>5</v>
      </c>
      <c r="CC947" s="148">
        <v>5.4</v>
      </c>
      <c r="CD947" s="148">
        <v>5.4</v>
      </c>
      <c r="CE947" s="148">
        <v>5.4</v>
      </c>
      <c r="CF947" s="148"/>
      <c r="CG947" s="148"/>
      <c r="CH947" s="169">
        <f t="shared" si="355"/>
        <v>5.4000000000000012</v>
      </c>
    </row>
    <row r="948" spans="1:86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344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345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346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347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348"/>
        <v>4.8</v>
      </c>
      <c r="AY948" s="135">
        <v>4.8</v>
      </c>
      <c r="AZ948" s="135">
        <v>4.5999999999999996</v>
      </c>
      <c r="BA948" s="135">
        <v>4.8</v>
      </c>
      <c r="BB948" s="135">
        <v>4.8</v>
      </c>
      <c r="BC948" s="169">
        <f t="shared" si="349"/>
        <v>4.75</v>
      </c>
      <c r="BD948" s="135">
        <v>4.8</v>
      </c>
      <c r="BE948" s="135">
        <v>4.8</v>
      </c>
      <c r="BF948" s="135">
        <v>4.8</v>
      </c>
      <c r="BG948" s="135">
        <v>4.8</v>
      </c>
      <c r="BH948" s="169">
        <f t="shared" si="350"/>
        <v>4.8</v>
      </c>
      <c r="BI948" s="135">
        <v>4.8</v>
      </c>
      <c r="BJ948" s="135">
        <v>4.8</v>
      </c>
      <c r="BK948" s="135">
        <v>4.8</v>
      </c>
      <c r="BL948" s="135">
        <v>4.8</v>
      </c>
      <c r="BM948" s="135">
        <v>4.8</v>
      </c>
      <c r="BN948" s="169">
        <f t="shared" si="351"/>
        <v>4.8</v>
      </c>
      <c r="BO948" s="148">
        <v>4.8</v>
      </c>
      <c r="BP948" s="148">
        <v>4.8</v>
      </c>
      <c r="BQ948" s="148">
        <v>4.8</v>
      </c>
      <c r="BR948" s="148">
        <v>4.8</v>
      </c>
      <c r="BS948" s="169">
        <f t="shared" si="352"/>
        <v>4.8</v>
      </c>
      <c r="BT948" s="148">
        <v>4.8</v>
      </c>
      <c r="BU948" s="148">
        <v>4.8</v>
      </c>
      <c r="BV948" s="148">
        <v>4.8</v>
      </c>
      <c r="BW948" s="148">
        <v>4.8</v>
      </c>
      <c r="BX948" s="169">
        <f t="shared" si="353"/>
        <v>4.8</v>
      </c>
      <c r="BY948" s="148">
        <v>4.5999999999999996</v>
      </c>
      <c r="BZ948" s="148">
        <v>4.5999999999999996</v>
      </c>
      <c r="CA948" s="148">
        <v>4.5999999999999996</v>
      </c>
      <c r="CB948" s="169">
        <f t="shared" si="354"/>
        <v>4.5999999999999996</v>
      </c>
      <c r="CC948" s="148">
        <v>4.5999999999999996</v>
      </c>
      <c r="CD948" s="148">
        <v>4.5999999999999996</v>
      </c>
      <c r="CE948" s="148">
        <v>4.5999999999999996</v>
      </c>
      <c r="CF948" s="148"/>
      <c r="CG948" s="148"/>
      <c r="CH948" s="169">
        <f t="shared" si="355"/>
        <v>4.5999999999999996</v>
      </c>
    </row>
    <row r="949" spans="1:86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344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345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346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347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348"/>
        <v>3.5</v>
      </c>
      <c r="AY949" s="135">
        <v>4</v>
      </c>
      <c r="AZ949" s="135">
        <v>4</v>
      </c>
      <c r="BA949" s="135">
        <v>4</v>
      </c>
      <c r="BB949" s="135">
        <v>4</v>
      </c>
      <c r="BC949" s="169">
        <f t="shared" si="349"/>
        <v>4</v>
      </c>
      <c r="BD949" s="135">
        <v>4</v>
      </c>
      <c r="BE949" s="135">
        <v>4</v>
      </c>
      <c r="BF949" s="135">
        <v>4</v>
      </c>
      <c r="BG949" s="135">
        <v>4</v>
      </c>
      <c r="BH949" s="169">
        <f t="shared" si="350"/>
        <v>4</v>
      </c>
      <c r="BI949" s="135">
        <v>4</v>
      </c>
      <c r="BJ949" s="135">
        <v>4</v>
      </c>
      <c r="BK949" s="135">
        <v>4</v>
      </c>
      <c r="BL949" s="135">
        <v>4</v>
      </c>
      <c r="BM949" s="135">
        <v>4</v>
      </c>
      <c r="BN949" s="169">
        <f t="shared" si="351"/>
        <v>4</v>
      </c>
      <c r="BO949" s="148">
        <v>4</v>
      </c>
      <c r="BP949" s="148">
        <v>4</v>
      </c>
      <c r="BQ949" s="148">
        <v>4</v>
      </c>
      <c r="BR949" s="148">
        <v>4</v>
      </c>
      <c r="BS949" s="169">
        <f t="shared" si="352"/>
        <v>4</v>
      </c>
      <c r="BT949" s="148">
        <v>4</v>
      </c>
      <c r="BU949" s="148">
        <v>4</v>
      </c>
      <c r="BV949" s="148">
        <v>4</v>
      </c>
      <c r="BW949" s="148">
        <v>4</v>
      </c>
      <c r="BX949" s="169">
        <f t="shared" si="353"/>
        <v>4</v>
      </c>
      <c r="BY949" s="148">
        <v>4</v>
      </c>
      <c r="BZ949" s="148">
        <v>4</v>
      </c>
      <c r="CA949" s="148">
        <v>4</v>
      </c>
      <c r="CB949" s="169">
        <f t="shared" si="354"/>
        <v>4</v>
      </c>
      <c r="CC949" s="148">
        <v>4</v>
      </c>
      <c r="CD949" s="148">
        <v>4</v>
      </c>
      <c r="CE949" s="148">
        <v>4</v>
      </c>
      <c r="CF949" s="148"/>
      <c r="CG949" s="148"/>
      <c r="CH949" s="169">
        <f t="shared" si="355"/>
        <v>4</v>
      </c>
    </row>
    <row r="950" spans="1:86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344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345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346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347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348"/>
        <v>18</v>
      </c>
      <c r="AY950" s="135">
        <v>16</v>
      </c>
      <c r="AZ950" s="135">
        <v>18</v>
      </c>
      <c r="BA950" s="135">
        <v>18</v>
      </c>
      <c r="BB950" s="135">
        <v>18</v>
      </c>
      <c r="BC950" s="169">
        <f t="shared" si="349"/>
        <v>17.5</v>
      </c>
      <c r="BD950" s="135">
        <v>18</v>
      </c>
      <c r="BE950" s="135">
        <v>18</v>
      </c>
      <c r="BF950" s="135">
        <v>18</v>
      </c>
      <c r="BG950" s="135">
        <v>18</v>
      </c>
      <c r="BH950" s="169">
        <f t="shared" si="350"/>
        <v>18</v>
      </c>
      <c r="BI950" s="135">
        <v>18</v>
      </c>
      <c r="BJ950" s="135">
        <v>18</v>
      </c>
      <c r="BK950" s="135">
        <v>18</v>
      </c>
      <c r="BL950" s="135">
        <v>18</v>
      </c>
      <c r="BM950" s="135">
        <v>20</v>
      </c>
      <c r="BN950" s="169">
        <f t="shared" si="351"/>
        <v>18.399999999999999</v>
      </c>
      <c r="BO950" s="148">
        <v>20</v>
      </c>
      <c r="BP950" s="148">
        <v>20</v>
      </c>
      <c r="BQ950" s="148">
        <v>20</v>
      </c>
      <c r="BR950" s="148">
        <v>20</v>
      </c>
      <c r="BS950" s="169">
        <f t="shared" si="352"/>
        <v>20</v>
      </c>
      <c r="BT950" s="148">
        <v>20</v>
      </c>
      <c r="BU950" s="148">
        <v>20</v>
      </c>
      <c r="BV950" s="148">
        <v>20</v>
      </c>
      <c r="BW950" s="148">
        <v>20</v>
      </c>
      <c r="BX950" s="169">
        <f t="shared" si="353"/>
        <v>20</v>
      </c>
      <c r="BY950" s="148">
        <v>20</v>
      </c>
      <c r="BZ950" s="148">
        <v>20</v>
      </c>
      <c r="CA950" s="148">
        <v>19.5</v>
      </c>
      <c r="CB950" s="169">
        <f t="shared" si="354"/>
        <v>19.833333333333332</v>
      </c>
      <c r="CC950" s="148">
        <v>20</v>
      </c>
      <c r="CD950" s="148">
        <v>20</v>
      </c>
      <c r="CE950" s="148">
        <v>20</v>
      </c>
      <c r="CF950" s="148"/>
      <c r="CG950" s="148"/>
      <c r="CH950" s="169">
        <f t="shared" si="355"/>
        <v>20</v>
      </c>
    </row>
    <row r="951" spans="1:86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344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345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346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347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348"/>
        <v>20</v>
      </c>
      <c r="AY951" s="135">
        <v>18</v>
      </c>
      <c r="AZ951" s="135">
        <v>18</v>
      </c>
      <c r="BA951" s="135">
        <v>20</v>
      </c>
      <c r="BB951" s="135">
        <v>20</v>
      </c>
      <c r="BC951" s="169">
        <f t="shared" si="349"/>
        <v>19</v>
      </c>
      <c r="BD951" s="135">
        <v>20</v>
      </c>
      <c r="BE951" s="135">
        <v>20</v>
      </c>
      <c r="BF951" s="135">
        <v>20</v>
      </c>
      <c r="BG951" s="135">
        <v>20</v>
      </c>
      <c r="BH951" s="169">
        <f t="shared" si="350"/>
        <v>20</v>
      </c>
      <c r="BI951" s="135">
        <v>20</v>
      </c>
      <c r="BJ951" s="135">
        <v>20</v>
      </c>
      <c r="BK951" s="135">
        <v>20</v>
      </c>
      <c r="BL951" s="135">
        <v>20</v>
      </c>
      <c r="BM951" s="135">
        <v>22</v>
      </c>
      <c r="BN951" s="169">
        <f t="shared" si="351"/>
        <v>20.399999999999999</v>
      </c>
      <c r="BO951" s="148">
        <v>22</v>
      </c>
      <c r="BP951" s="148">
        <v>22</v>
      </c>
      <c r="BQ951" s="148">
        <v>22</v>
      </c>
      <c r="BR951" s="148">
        <v>22</v>
      </c>
      <c r="BS951" s="169">
        <f t="shared" si="352"/>
        <v>22</v>
      </c>
      <c r="BT951" s="148">
        <v>22</v>
      </c>
      <c r="BU951" s="148">
        <v>20</v>
      </c>
      <c r="BV951" s="148">
        <v>20</v>
      </c>
      <c r="BW951" s="148">
        <v>20</v>
      </c>
      <c r="BX951" s="169">
        <f t="shared" si="353"/>
        <v>20.5</v>
      </c>
      <c r="BY951" s="148">
        <v>20</v>
      </c>
      <c r="BZ951" s="148">
        <v>20</v>
      </c>
      <c r="CA951" s="148">
        <v>20</v>
      </c>
      <c r="CB951" s="169">
        <f t="shared" si="354"/>
        <v>20</v>
      </c>
      <c r="CC951" s="148">
        <v>22</v>
      </c>
      <c r="CD951" s="148">
        <v>22</v>
      </c>
      <c r="CE951" s="148">
        <v>22</v>
      </c>
      <c r="CF951" s="148"/>
      <c r="CG951" s="148"/>
      <c r="CH951" s="169">
        <f t="shared" si="355"/>
        <v>22</v>
      </c>
    </row>
    <row r="952" spans="1:86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344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345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346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347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348"/>
        <v>16</v>
      </c>
      <c r="AY952" s="135">
        <v>14</v>
      </c>
      <c r="AZ952" s="135">
        <v>16</v>
      </c>
      <c r="BA952" s="135">
        <v>16</v>
      </c>
      <c r="BB952" s="135">
        <v>16</v>
      </c>
      <c r="BC952" s="169">
        <f t="shared" si="349"/>
        <v>15.5</v>
      </c>
      <c r="BD952" s="135">
        <v>16</v>
      </c>
      <c r="BE952" s="135">
        <v>16</v>
      </c>
      <c r="BF952" s="135">
        <v>16</v>
      </c>
      <c r="BG952" s="135">
        <v>16</v>
      </c>
      <c r="BH952" s="169">
        <f t="shared" si="350"/>
        <v>16</v>
      </c>
      <c r="BI952" s="135">
        <v>16</v>
      </c>
      <c r="BJ952" s="135">
        <v>16</v>
      </c>
      <c r="BK952" s="135">
        <v>16</v>
      </c>
      <c r="BL952" s="135">
        <v>16</v>
      </c>
      <c r="BM952" s="135">
        <v>17</v>
      </c>
      <c r="BN952" s="169">
        <f t="shared" si="351"/>
        <v>16.2</v>
      </c>
      <c r="BO952" s="148">
        <v>17</v>
      </c>
      <c r="BP952" s="148">
        <v>17</v>
      </c>
      <c r="BQ952" s="148">
        <v>17</v>
      </c>
      <c r="BR952" s="148">
        <v>17</v>
      </c>
      <c r="BS952" s="169">
        <f t="shared" si="352"/>
        <v>17</v>
      </c>
      <c r="BT952" s="148">
        <v>17</v>
      </c>
      <c r="BU952" s="148">
        <v>17</v>
      </c>
      <c r="BV952" s="148">
        <v>18</v>
      </c>
      <c r="BW952" s="148">
        <v>18</v>
      </c>
      <c r="BX952" s="169">
        <f t="shared" si="353"/>
        <v>17.5</v>
      </c>
      <c r="BY952" s="148">
        <v>18</v>
      </c>
      <c r="BZ952" s="148">
        <v>18</v>
      </c>
      <c r="CA952" s="148">
        <v>18.5</v>
      </c>
      <c r="CB952" s="169">
        <f t="shared" si="354"/>
        <v>18.166666666666668</v>
      </c>
      <c r="CC952" s="148">
        <v>17</v>
      </c>
      <c r="CD952" s="148">
        <v>17</v>
      </c>
      <c r="CE952" s="148">
        <v>17</v>
      </c>
      <c r="CF952" s="148"/>
      <c r="CG952" s="148"/>
      <c r="CH952" s="169">
        <f t="shared" si="355"/>
        <v>17</v>
      </c>
    </row>
    <row r="953" spans="1:86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344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345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346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347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348"/>
        <v>3</v>
      </c>
      <c r="AY953" s="135">
        <v>3</v>
      </c>
      <c r="AZ953" s="135">
        <v>3</v>
      </c>
      <c r="BA953" s="135">
        <v>3</v>
      </c>
      <c r="BB953" s="135">
        <v>5</v>
      </c>
      <c r="BC953" s="169">
        <f t="shared" si="349"/>
        <v>3.5</v>
      </c>
      <c r="BD953" s="135">
        <v>5</v>
      </c>
      <c r="BE953" s="135">
        <v>5</v>
      </c>
      <c r="BF953" s="135">
        <v>5</v>
      </c>
      <c r="BG953" s="135">
        <v>5</v>
      </c>
      <c r="BH953" s="169">
        <f t="shared" si="350"/>
        <v>5</v>
      </c>
      <c r="BI953" s="135">
        <v>5</v>
      </c>
      <c r="BJ953" s="135">
        <v>5</v>
      </c>
      <c r="BK953" s="135">
        <v>5</v>
      </c>
      <c r="BL953" s="135">
        <v>5</v>
      </c>
      <c r="BM953" s="135">
        <v>5</v>
      </c>
      <c r="BN953" s="169">
        <f t="shared" si="351"/>
        <v>5</v>
      </c>
      <c r="BO953" s="148">
        <v>5</v>
      </c>
      <c r="BP953" s="148">
        <v>3</v>
      </c>
      <c r="BQ953" s="148">
        <v>3</v>
      </c>
      <c r="BR953" s="148">
        <v>3</v>
      </c>
      <c r="BS953" s="169">
        <f t="shared" si="352"/>
        <v>3.5</v>
      </c>
      <c r="BT953" s="148">
        <v>3</v>
      </c>
      <c r="BU953" s="148">
        <v>3</v>
      </c>
      <c r="BV953" s="148">
        <v>3</v>
      </c>
      <c r="BW953" s="148">
        <v>3</v>
      </c>
      <c r="BX953" s="169">
        <f t="shared" si="353"/>
        <v>3</v>
      </c>
      <c r="BY953" s="148">
        <v>3</v>
      </c>
      <c r="BZ953" s="148">
        <v>3</v>
      </c>
      <c r="CA953" s="148">
        <v>3</v>
      </c>
      <c r="CB953" s="169">
        <f t="shared" si="354"/>
        <v>3</v>
      </c>
      <c r="CC953" s="148">
        <v>3</v>
      </c>
      <c r="CD953" s="148">
        <v>3</v>
      </c>
      <c r="CE953" s="148">
        <v>3</v>
      </c>
      <c r="CF953" s="148"/>
      <c r="CG953" s="148"/>
      <c r="CH953" s="169">
        <f t="shared" si="355"/>
        <v>3</v>
      </c>
    </row>
    <row r="954" spans="1:86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344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345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346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347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348"/>
        <v>5</v>
      </c>
      <c r="AY954" s="135">
        <v>5</v>
      </c>
      <c r="AZ954" s="135">
        <v>5</v>
      </c>
      <c r="BA954" s="135">
        <v>5</v>
      </c>
      <c r="BB954" s="135">
        <v>4</v>
      </c>
      <c r="BC954" s="169">
        <f t="shared" si="349"/>
        <v>4.75</v>
      </c>
      <c r="BD954" s="135">
        <v>4</v>
      </c>
      <c r="BE954" s="135">
        <v>4</v>
      </c>
      <c r="BF954" s="135">
        <v>4</v>
      </c>
      <c r="BG954" s="135">
        <v>4</v>
      </c>
      <c r="BH954" s="169">
        <f t="shared" si="350"/>
        <v>4</v>
      </c>
      <c r="BI954" s="135">
        <v>4</v>
      </c>
      <c r="BJ954" s="135">
        <v>4</v>
      </c>
      <c r="BK954" s="135">
        <v>4</v>
      </c>
      <c r="BL954" s="135">
        <v>4</v>
      </c>
      <c r="BM954" s="135">
        <v>4</v>
      </c>
      <c r="BN954" s="169">
        <f t="shared" si="351"/>
        <v>4</v>
      </c>
      <c r="BO954" s="148">
        <v>4</v>
      </c>
      <c r="BP954" s="148">
        <v>5</v>
      </c>
      <c r="BQ954" s="148">
        <v>5</v>
      </c>
      <c r="BR954" s="148">
        <v>5</v>
      </c>
      <c r="BS954" s="169">
        <f t="shared" si="352"/>
        <v>4.75</v>
      </c>
      <c r="BT954" s="148">
        <v>5</v>
      </c>
      <c r="BU954" s="148">
        <v>5</v>
      </c>
      <c r="BV954" s="148">
        <v>5</v>
      </c>
      <c r="BW954" s="148">
        <v>5</v>
      </c>
      <c r="BX954" s="169">
        <f t="shared" si="353"/>
        <v>5</v>
      </c>
      <c r="BY954" s="148">
        <v>5</v>
      </c>
      <c r="BZ954" s="148">
        <v>5</v>
      </c>
      <c r="CA954" s="148">
        <v>5</v>
      </c>
      <c r="CB954" s="169">
        <f t="shared" si="354"/>
        <v>5</v>
      </c>
      <c r="CC954" s="148">
        <v>5</v>
      </c>
      <c r="CD954" s="148">
        <v>5</v>
      </c>
      <c r="CE954" s="148">
        <v>5</v>
      </c>
      <c r="CF954" s="148"/>
      <c r="CG954" s="148"/>
      <c r="CH954" s="169">
        <f t="shared" si="355"/>
        <v>5</v>
      </c>
    </row>
    <row r="955" spans="1:86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344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345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346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347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348"/>
        <v>50</v>
      </c>
      <c r="AY955" s="135">
        <v>50</v>
      </c>
      <c r="AZ955" s="135">
        <v>50</v>
      </c>
      <c r="BA955" s="135">
        <v>50</v>
      </c>
      <c r="BB955" s="135">
        <v>50</v>
      </c>
      <c r="BC955" s="169">
        <f t="shared" si="349"/>
        <v>50</v>
      </c>
      <c r="BD955" s="135">
        <v>50</v>
      </c>
      <c r="BE955" s="135">
        <v>50</v>
      </c>
      <c r="BF955" s="135">
        <v>50</v>
      </c>
      <c r="BG955" s="135">
        <v>50</v>
      </c>
      <c r="BH955" s="169">
        <f t="shared" si="350"/>
        <v>50</v>
      </c>
      <c r="BI955" s="135">
        <v>50</v>
      </c>
      <c r="BJ955" s="135">
        <v>50</v>
      </c>
      <c r="BK955" s="135">
        <v>50</v>
      </c>
      <c r="BL955" s="135">
        <v>50</v>
      </c>
      <c r="BM955" s="135">
        <v>50</v>
      </c>
      <c r="BN955" s="169">
        <f t="shared" si="351"/>
        <v>50</v>
      </c>
      <c r="BO955" s="148">
        <v>50</v>
      </c>
      <c r="BP955" s="148">
        <v>50</v>
      </c>
      <c r="BQ955" s="148">
        <v>50</v>
      </c>
      <c r="BR955" s="148">
        <v>50</v>
      </c>
      <c r="BS955" s="169">
        <f t="shared" si="352"/>
        <v>50</v>
      </c>
      <c r="BT955" s="148">
        <v>50</v>
      </c>
      <c r="BU955" s="148">
        <v>50</v>
      </c>
      <c r="BV955" s="148">
        <v>50</v>
      </c>
      <c r="BW955" s="148">
        <v>50</v>
      </c>
      <c r="BX955" s="169">
        <f t="shared" si="353"/>
        <v>50</v>
      </c>
      <c r="BY955" s="148">
        <v>50</v>
      </c>
      <c r="BZ955" s="148">
        <v>50</v>
      </c>
      <c r="CA955" s="148">
        <v>50</v>
      </c>
      <c r="CB955" s="169">
        <f t="shared" si="354"/>
        <v>50</v>
      </c>
      <c r="CC955" s="148">
        <v>50</v>
      </c>
      <c r="CD955" s="148">
        <v>50</v>
      </c>
      <c r="CE955" s="148">
        <v>50</v>
      </c>
      <c r="CF955" s="148"/>
      <c r="CG955" s="148"/>
      <c r="CH955" s="169">
        <f t="shared" si="355"/>
        <v>50</v>
      </c>
    </row>
    <row r="956" spans="1:86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344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345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346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347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348"/>
        <v>8</v>
      </c>
      <c r="AY956" s="135">
        <v>7.3</v>
      </c>
      <c r="AZ956" s="135">
        <v>6.9</v>
      </c>
      <c r="BA956" s="135">
        <v>6.9</v>
      </c>
      <c r="BB956" s="135">
        <v>6.8</v>
      </c>
      <c r="BC956" s="169">
        <f t="shared" si="349"/>
        <v>6.9750000000000005</v>
      </c>
      <c r="BD956" s="135">
        <v>6.8</v>
      </c>
      <c r="BE956" s="135">
        <v>7</v>
      </c>
      <c r="BF956" s="135">
        <v>7.4</v>
      </c>
      <c r="BG956" s="135">
        <v>8</v>
      </c>
      <c r="BH956" s="169">
        <f t="shared" si="350"/>
        <v>7.3000000000000007</v>
      </c>
      <c r="BI956" s="135">
        <v>9.5</v>
      </c>
      <c r="BJ956" s="135">
        <v>8.8000000000000007</v>
      </c>
      <c r="BK956" s="135">
        <v>8</v>
      </c>
      <c r="BL956" s="135">
        <v>8</v>
      </c>
      <c r="BM956" s="135">
        <v>6.9</v>
      </c>
      <c r="BN956" s="169">
        <f t="shared" si="351"/>
        <v>8.2399999999999984</v>
      </c>
      <c r="BO956" s="148">
        <v>6.9</v>
      </c>
      <c r="BP956" s="148">
        <v>6.9</v>
      </c>
      <c r="BQ956" s="148">
        <v>6.9</v>
      </c>
      <c r="BR956" s="148">
        <v>6.9</v>
      </c>
      <c r="BS956" s="169">
        <f t="shared" si="352"/>
        <v>6.9</v>
      </c>
      <c r="BT956" s="148">
        <v>6.9</v>
      </c>
      <c r="BU956" s="148">
        <v>6.9</v>
      </c>
      <c r="BV956" s="148">
        <v>6.9</v>
      </c>
      <c r="BW956" s="148">
        <v>6.9</v>
      </c>
      <c r="BX956" s="169">
        <f t="shared" si="353"/>
        <v>6.9</v>
      </c>
      <c r="BY956" s="148">
        <v>6.9</v>
      </c>
      <c r="BZ956" s="148">
        <v>6.9</v>
      </c>
      <c r="CA956" s="148">
        <v>6.8</v>
      </c>
      <c r="CB956" s="169">
        <f t="shared" si="354"/>
        <v>6.8666666666666671</v>
      </c>
      <c r="CC956" s="148">
        <v>6.8</v>
      </c>
      <c r="CD956" s="148">
        <v>6.8</v>
      </c>
      <c r="CE956" s="148">
        <v>6.8</v>
      </c>
      <c r="CF956" s="148"/>
      <c r="CG956" s="148"/>
      <c r="CH956" s="169">
        <f t="shared" si="355"/>
        <v>6.8</v>
      </c>
    </row>
    <row r="957" spans="1:86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344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345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346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347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348"/>
        <v>10.8</v>
      </c>
      <c r="AY957" s="135">
        <v>10.8</v>
      </c>
      <c r="AZ957" s="135">
        <v>10.6</v>
      </c>
      <c r="BA957" s="135">
        <v>10.6</v>
      </c>
      <c r="BB957" s="135">
        <v>10.5</v>
      </c>
      <c r="BC957" s="169">
        <f t="shared" si="349"/>
        <v>10.625</v>
      </c>
      <c r="BD957" s="135">
        <v>10.5</v>
      </c>
      <c r="BE957" s="135">
        <v>10.5</v>
      </c>
      <c r="BF957" s="135">
        <v>10.4</v>
      </c>
      <c r="BG957" s="135">
        <v>10.4</v>
      </c>
      <c r="BH957" s="169">
        <f t="shared" si="350"/>
        <v>10.45</v>
      </c>
      <c r="BI957" s="135">
        <v>10.4</v>
      </c>
      <c r="BJ957" s="135">
        <v>10.4</v>
      </c>
      <c r="BK957" s="135">
        <v>10.4</v>
      </c>
      <c r="BL957" s="135">
        <v>10.4</v>
      </c>
      <c r="BM957" s="135">
        <v>10.4</v>
      </c>
      <c r="BN957" s="169">
        <f t="shared" si="351"/>
        <v>10.4</v>
      </c>
      <c r="BO957" s="148">
        <v>10.4</v>
      </c>
      <c r="BP957" s="148">
        <v>10.4</v>
      </c>
      <c r="BQ957" s="148">
        <v>10.4</v>
      </c>
      <c r="BR957" s="148">
        <v>10.4</v>
      </c>
      <c r="BS957" s="169">
        <f t="shared" si="352"/>
        <v>10.4</v>
      </c>
      <c r="BT957" s="148">
        <v>10.4</v>
      </c>
      <c r="BU957" s="148">
        <v>10.4</v>
      </c>
      <c r="BV957" s="148">
        <v>10.4</v>
      </c>
      <c r="BW957" s="148">
        <v>10.4</v>
      </c>
      <c r="BX957" s="169">
        <f t="shared" si="353"/>
        <v>10.4</v>
      </c>
      <c r="BY957" s="148">
        <v>10.4</v>
      </c>
      <c r="BZ957" s="148">
        <v>10.4</v>
      </c>
      <c r="CA957" s="148">
        <v>10.4</v>
      </c>
      <c r="CB957" s="169">
        <f t="shared" si="354"/>
        <v>10.4</v>
      </c>
      <c r="CC957" s="148">
        <v>10.4</v>
      </c>
      <c r="CD957" s="148">
        <v>10.4</v>
      </c>
      <c r="CE957" s="148">
        <v>10.4</v>
      </c>
      <c r="CF957" s="148"/>
      <c r="CG957" s="148"/>
      <c r="CH957" s="169">
        <f t="shared" si="355"/>
        <v>10.4</v>
      </c>
    </row>
    <row r="958" spans="1:86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344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345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346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347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348"/>
        <v>11</v>
      </c>
      <c r="AY958" s="135">
        <v>11</v>
      </c>
      <c r="AZ958" s="135">
        <v>11</v>
      </c>
      <c r="BA958" s="135">
        <v>10.8</v>
      </c>
      <c r="BB958" s="135">
        <v>10.8</v>
      </c>
      <c r="BC958" s="169">
        <f t="shared" si="349"/>
        <v>10.899999999999999</v>
      </c>
      <c r="BD958" s="135">
        <v>10.8</v>
      </c>
      <c r="BE958" s="135">
        <v>10.8</v>
      </c>
      <c r="BF958" s="135">
        <v>10.7</v>
      </c>
      <c r="BG958" s="135">
        <v>10.7</v>
      </c>
      <c r="BH958" s="169">
        <f t="shared" si="350"/>
        <v>10.75</v>
      </c>
      <c r="BI958" s="135">
        <v>10.7</v>
      </c>
      <c r="BJ958" s="135">
        <v>10.7</v>
      </c>
      <c r="BK958" s="135">
        <v>10.7</v>
      </c>
      <c r="BL958" s="135">
        <v>10.7</v>
      </c>
      <c r="BM958" s="135">
        <v>10.8</v>
      </c>
      <c r="BN958" s="169">
        <f t="shared" si="351"/>
        <v>10.719999999999999</v>
      </c>
      <c r="BO958" s="148">
        <v>10.5</v>
      </c>
      <c r="BP958" s="148">
        <v>10.5</v>
      </c>
      <c r="BQ958" s="148">
        <v>10.5</v>
      </c>
      <c r="BR958" s="148">
        <v>10.5</v>
      </c>
      <c r="BS958" s="169">
        <f t="shared" si="352"/>
        <v>10.5</v>
      </c>
      <c r="BT958" s="148">
        <v>10.5</v>
      </c>
      <c r="BU958" s="148">
        <v>10.5</v>
      </c>
      <c r="BV958" s="148">
        <v>10.3</v>
      </c>
      <c r="BW958" s="148">
        <v>10.3</v>
      </c>
      <c r="BX958" s="169">
        <f t="shared" si="353"/>
        <v>10.4</v>
      </c>
      <c r="BY958" s="148">
        <v>10.3</v>
      </c>
      <c r="BZ958" s="148">
        <v>10.3</v>
      </c>
      <c r="CA958" s="148">
        <v>10.3</v>
      </c>
      <c r="CB958" s="169">
        <f t="shared" si="354"/>
        <v>10.3</v>
      </c>
      <c r="CC958" s="148">
        <v>10.3</v>
      </c>
      <c r="CD958" s="148">
        <v>10.3</v>
      </c>
      <c r="CE958" s="148">
        <v>10.3</v>
      </c>
      <c r="CF958" s="148"/>
      <c r="CG958" s="148"/>
      <c r="CH958" s="169">
        <f t="shared" si="355"/>
        <v>10.3</v>
      </c>
    </row>
    <row r="959" spans="1:86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344"/>
        <v>#DIV/0!</v>
      </c>
      <c r="AC959" s="146"/>
      <c r="AD959" s="146"/>
      <c r="AE959" s="146"/>
      <c r="AF959" s="146"/>
      <c r="AG959" s="238" t="e">
        <f t="shared" si="345"/>
        <v>#DIV/0!</v>
      </c>
      <c r="AH959" s="146"/>
      <c r="AI959" s="146"/>
      <c r="AJ959" s="146"/>
      <c r="AK959" s="146"/>
      <c r="AL959" s="146"/>
      <c r="AM959" s="238" t="e">
        <f t="shared" si="346"/>
        <v>#DIV/0!</v>
      </c>
      <c r="AN959" s="146"/>
      <c r="AO959" s="146"/>
      <c r="AP959" s="146"/>
      <c r="AQ959" s="146"/>
      <c r="AR959" s="238" t="e">
        <f t="shared" si="347"/>
        <v>#DIV/0!</v>
      </c>
      <c r="AS959" s="146"/>
      <c r="AT959" s="146"/>
      <c r="AU959" s="146"/>
      <c r="AV959" s="146"/>
      <c r="AW959" s="146"/>
      <c r="AX959" s="238" t="e">
        <f t="shared" si="348"/>
        <v>#DIV/0!</v>
      </c>
      <c r="AY959" s="146"/>
      <c r="AZ959" s="146"/>
      <c r="BA959" s="146"/>
      <c r="BB959" s="146"/>
      <c r="BC959" s="238" t="e">
        <f t="shared" si="349"/>
        <v>#DIV/0!</v>
      </c>
      <c r="BD959" s="146"/>
      <c r="BE959" s="146"/>
      <c r="BF959" s="146"/>
      <c r="BG959" s="146"/>
      <c r="BH959" s="238" t="e">
        <f t="shared" si="350"/>
        <v>#DIV/0!</v>
      </c>
      <c r="BI959" s="146"/>
      <c r="BJ959" s="146"/>
      <c r="BK959" s="146"/>
      <c r="BL959" s="146"/>
      <c r="BM959" s="146"/>
      <c r="BN959" s="238" t="e">
        <f t="shared" si="351"/>
        <v>#DIV/0!</v>
      </c>
      <c r="BO959" s="271"/>
      <c r="BP959" s="271"/>
      <c r="BQ959" s="271"/>
      <c r="BR959" s="271"/>
      <c r="BS959" s="238" t="e">
        <f t="shared" si="352"/>
        <v>#DIV/0!</v>
      </c>
      <c r="BT959" s="271"/>
      <c r="BU959" s="271"/>
      <c r="BV959" s="271"/>
      <c r="BW959" s="271"/>
      <c r="BX959" s="238" t="e">
        <f t="shared" si="353"/>
        <v>#DIV/0!</v>
      </c>
      <c r="BY959" s="271"/>
      <c r="BZ959" s="271"/>
      <c r="CA959" s="271"/>
      <c r="CB959" s="238" t="e">
        <f t="shared" si="354"/>
        <v>#DIV/0!</v>
      </c>
      <c r="CC959" s="271"/>
      <c r="CD959" s="271"/>
      <c r="CE959" s="271"/>
      <c r="CF959" s="271"/>
      <c r="CG959" s="271"/>
      <c r="CH959" s="238" t="e">
        <f t="shared" si="355"/>
        <v>#DIV/0!</v>
      </c>
    </row>
    <row r="960" spans="1:86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344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345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346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347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348"/>
        <v>10.6075</v>
      </c>
      <c r="AY960" s="141">
        <v>10.6</v>
      </c>
      <c r="AZ960" s="141">
        <v>10.6</v>
      </c>
      <c r="BA960" s="141">
        <v>10.61</v>
      </c>
      <c r="BB960" s="141">
        <v>10.6</v>
      </c>
      <c r="BC960" s="169">
        <f t="shared" si="349"/>
        <v>10.602499999999999</v>
      </c>
      <c r="BD960" s="141">
        <v>10.6</v>
      </c>
      <c r="BE960" s="141">
        <v>10.59</v>
      </c>
      <c r="BF960" s="141">
        <v>10.61</v>
      </c>
      <c r="BG960" s="141">
        <v>10.63</v>
      </c>
      <c r="BH960" s="169">
        <f t="shared" si="350"/>
        <v>10.6075</v>
      </c>
      <c r="BI960" s="141">
        <v>10.85</v>
      </c>
      <c r="BJ960" s="141">
        <v>10.85</v>
      </c>
      <c r="BK960" s="141">
        <v>10.83</v>
      </c>
      <c r="BL960" s="141">
        <v>10.83</v>
      </c>
      <c r="BM960" s="141">
        <v>10.85</v>
      </c>
      <c r="BN960" s="169">
        <f t="shared" si="351"/>
        <v>10.842000000000001</v>
      </c>
      <c r="BO960" s="270">
        <v>10.85</v>
      </c>
      <c r="BP960" s="270">
        <v>10.85</v>
      </c>
      <c r="BQ960" s="270">
        <v>10.85</v>
      </c>
      <c r="BR960" s="270">
        <v>10.85</v>
      </c>
      <c r="BS960" s="169">
        <f t="shared" si="352"/>
        <v>10.85</v>
      </c>
      <c r="BT960" s="270">
        <v>10.85</v>
      </c>
      <c r="BU960" s="270">
        <v>10.85</v>
      </c>
      <c r="BV960" s="270">
        <v>10.85</v>
      </c>
      <c r="BW960" s="270">
        <v>10.85</v>
      </c>
      <c r="BX960" s="169">
        <f t="shared" si="353"/>
        <v>10.85</v>
      </c>
      <c r="BY960" s="270">
        <v>10.85</v>
      </c>
      <c r="BZ960" s="270">
        <v>10.85</v>
      </c>
      <c r="CA960" s="270">
        <v>10.85</v>
      </c>
      <c r="CB960" s="169">
        <f t="shared" si="354"/>
        <v>10.85</v>
      </c>
      <c r="CC960" s="270">
        <v>10.85</v>
      </c>
      <c r="CD960" s="270">
        <v>10.82</v>
      </c>
      <c r="CE960" s="270">
        <v>10.82</v>
      </c>
      <c r="CF960" s="270"/>
      <c r="CG960" s="270"/>
      <c r="CH960" s="169">
        <f t="shared" si="355"/>
        <v>10.83</v>
      </c>
    </row>
    <row r="961" spans="1:86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344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345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346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347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348"/>
        <v>10.695</v>
      </c>
      <c r="AY961" s="135">
        <v>10.67</v>
      </c>
      <c r="AZ961" s="135">
        <v>10.67</v>
      </c>
      <c r="BA961" s="135">
        <v>10.69</v>
      </c>
      <c r="BB961" s="135">
        <v>10.68</v>
      </c>
      <c r="BC961" s="169">
        <f t="shared" si="349"/>
        <v>10.6775</v>
      </c>
      <c r="BD961" s="135">
        <v>10.68</v>
      </c>
      <c r="BE961" s="135">
        <v>10.67</v>
      </c>
      <c r="BF961" s="135">
        <v>10.69</v>
      </c>
      <c r="BG961" s="135">
        <v>10.71</v>
      </c>
      <c r="BH961" s="169">
        <f t="shared" si="350"/>
        <v>10.6875</v>
      </c>
      <c r="BI961" s="135">
        <v>10.95</v>
      </c>
      <c r="BJ961" s="135">
        <v>10.95</v>
      </c>
      <c r="BK961" s="135">
        <v>10.93</v>
      </c>
      <c r="BL961" s="135">
        <v>10.93</v>
      </c>
      <c r="BM961" s="135">
        <v>10.95</v>
      </c>
      <c r="BN961" s="169">
        <f t="shared" si="351"/>
        <v>10.941999999999998</v>
      </c>
      <c r="BO961" s="148">
        <v>10.95</v>
      </c>
      <c r="BP961" s="148">
        <v>10.95</v>
      </c>
      <c r="BQ961" s="148">
        <v>10.95</v>
      </c>
      <c r="BR961" s="148">
        <v>10.95</v>
      </c>
      <c r="BS961" s="169">
        <f t="shared" si="352"/>
        <v>10.95</v>
      </c>
      <c r="BT961" s="148">
        <v>10.95</v>
      </c>
      <c r="BU961" s="148">
        <v>10.95</v>
      </c>
      <c r="BV961" s="148">
        <v>10.95</v>
      </c>
      <c r="BW961" s="148">
        <v>10.95</v>
      </c>
      <c r="BX961" s="169">
        <f t="shared" si="353"/>
        <v>10.95</v>
      </c>
      <c r="BY961" s="148">
        <v>10.95</v>
      </c>
      <c r="BZ961" s="148">
        <v>10.95</v>
      </c>
      <c r="CA961" s="148">
        <v>10.95</v>
      </c>
      <c r="CB961" s="169">
        <f t="shared" si="354"/>
        <v>10.949999999999998</v>
      </c>
      <c r="CC961" s="148">
        <v>10.95</v>
      </c>
      <c r="CD961" s="148">
        <v>10.92</v>
      </c>
      <c r="CE961" s="148">
        <v>10.92</v>
      </c>
      <c r="CF961" s="148"/>
      <c r="CG961" s="148"/>
      <c r="CH961" s="169">
        <f t="shared" si="355"/>
        <v>10.93</v>
      </c>
    </row>
    <row r="962" spans="1:86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86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86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86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86" ht="18" x14ac:dyDescent="0.25">
      <c r="A966" s="282" t="s">
        <v>45</v>
      </c>
      <c r="B966" s="282"/>
      <c r="C966" s="283"/>
      <c r="D966" s="283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  <c r="AC966" s="282"/>
      <c r="AD966" s="282"/>
      <c r="AE966" s="282"/>
      <c r="AF966" s="282"/>
      <c r="AG966" s="282"/>
      <c r="AH966" s="282"/>
      <c r="AI966" s="282"/>
      <c r="AJ966" s="282"/>
      <c r="AK966" s="282"/>
      <c r="AL966" s="282"/>
      <c r="AM966" s="282"/>
      <c r="AN966" s="282"/>
      <c r="AO966" s="282"/>
      <c r="AP966" s="282"/>
      <c r="AQ966" s="282"/>
      <c r="AR966" s="282"/>
      <c r="AS966" s="282"/>
      <c r="AT966" s="282"/>
      <c r="AU966" s="282"/>
      <c r="AV966" s="282"/>
      <c r="AW966" s="282"/>
      <c r="AX966" s="282"/>
      <c r="AY966" s="282"/>
      <c r="AZ966" s="282"/>
      <c r="BA966" s="282"/>
      <c r="BB966" s="282"/>
      <c r="BC966" s="282"/>
      <c r="BD966" s="282"/>
      <c r="BE966" s="282"/>
      <c r="BF966" s="282"/>
      <c r="BG966" s="282"/>
      <c r="BH966" s="282"/>
      <c r="BI966" s="282"/>
      <c r="BJ966" s="282"/>
      <c r="BK966" s="282"/>
      <c r="BL966" s="282"/>
      <c r="BM966" s="282"/>
      <c r="BN966" s="282"/>
      <c r="BO966" s="282"/>
      <c r="BP966" s="282"/>
      <c r="BQ966" s="282"/>
      <c r="BR966" s="282"/>
      <c r="BS966" s="282"/>
      <c r="BT966" s="282"/>
      <c r="BU966" s="282"/>
      <c r="BV966" s="282"/>
      <c r="BW966" s="282"/>
      <c r="BX966" s="282"/>
      <c r="BY966" s="282"/>
      <c r="BZ966" s="282"/>
      <c r="CA966" s="282"/>
      <c r="CB966" s="282"/>
      <c r="CC966" s="282"/>
      <c r="CD966" s="282"/>
      <c r="CE966" s="282"/>
      <c r="CF966" s="282"/>
      <c r="CG966" s="282"/>
      <c r="CH966" s="282"/>
    </row>
    <row r="967" spans="1:86" ht="18.75" customHeight="1" x14ac:dyDescent="0.25">
      <c r="A967" s="304"/>
      <c r="B967" s="307"/>
      <c r="C967" s="279" t="s">
        <v>96</v>
      </c>
      <c r="D967" s="280"/>
      <c r="E967" s="280"/>
      <c r="F967" s="280"/>
      <c r="G967" s="280"/>
      <c r="H967" s="280"/>
      <c r="I967" s="280"/>
      <c r="J967" s="280"/>
      <c r="K967" s="280"/>
      <c r="L967" s="280"/>
      <c r="M967" s="280"/>
      <c r="N967" s="280"/>
      <c r="O967" s="280"/>
      <c r="P967" s="280"/>
      <c r="Q967" s="280"/>
      <c r="R967" s="280"/>
      <c r="S967" s="280"/>
      <c r="T967" s="280"/>
      <c r="U967" s="280"/>
      <c r="V967" s="280"/>
      <c r="W967" s="280"/>
      <c r="X967" s="280"/>
      <c r="Y967" s="280"/>
      <c r="Z967" s="280"/>
      <c r="AA967" s="280"/>
      <c r="AB967" s="280"/>
      <c r="AC967" s="280"/>
      <c r="AD967" s="280"/>
      <c r="AE967" s="280"/>
      <c r="AF967" s="280"/>
      <c r="AG967" s="280"/>
      <c r="AH967" s="280"/>
      <c r="AI967" s="280"/>
      <c r="AJ967" s="280"/>
      <c r="AK967" s="280"/>
      <c r="AL967" s="280"/>
      <c r="AM967" s="280"/>
      <c r="AN967" s="280"/>
      <c r="AO967" s="280"/>
      <c r="AP967" s="280"/>
      <c r="AQ967" s="280"/>
      <c r="AR967" s="280"/>
      <c r="AS967" s="280"/>
      <c r="AT967" s="280"/>
      <c r="AU967" s="280"/>
      <c r="AV967" s="280"/>
      <c r="AW967" s="280"/>
      <c r="AX967" s="280"/>
      <c r="AY967" s="280"/>
      <c r="AZ967" s="280"/>
      <c r="BA967" s="280"/>
      <c r="BB967" s="280"/>
      <c r="BC967" s="280"/>
      <c r="BD967" s="280"/>
      <c r="BE967" s="280"/>
      <c r="BF967" s="280"/>
      <c r="BG967" s="280"/>
      <c r="BH967" s="280"/>
      <c r="BI967" s="280"/>
      <c r="BJ967" s="280"/>
      <c r="BK967" s="280"/>
      <c r="BL967" s="280"/>
      <c r="BM967" s="280"/>
      <c r="BN967" s="280"/>
      <c r="BO967" s="280"/>
      <c r="BP967" s="280"/>
      <c r="BQ967" s="280"/>
      <c r="BR967" s="280"/>
      <c r="BS967" s="280"/>
      <c r="BT967" s="280"/>
      <c r="BU967" s="280"/>
      <c r="BV967" s="281"/>
      <c r="BW967" s="279"/>
      <c r="BX967" s="280"/>
      <c r="BY967" s="280"/>
      <c r="BZ967" s="280"/>
      <c r="CA967" s="280"/>
      <c r="CB967" s="280"/>
      <c r="CC967" s="280"/>
      <c r="CD967" s="280"/>
      <c r="CE967" s="280"/>
      <c r="CF967" s="280"/>
      <c r="CG967" s="280"/>
      <c r="CH967" s="280"/>
    </row>
    <row r="968" spans="1:86" ht="18.75" customHeight="1" x14ac:dyDescent="0.25">
      <c r="A968" s="305"/>
      <c r="B968" s="308"/>
      <c r="C968" s="291" t="s">
        <v>139</v>
      </c>
      <c r="D968" s="292"/>
      <c r="E968" s="292"/>
      <c r="F968" s="293"/>
      <c r="G968" s="286" t="s">
        <v>123</v>
      </c>
      <c r="H968" s="288" t="s">
        <v>139</v>
      </c>
      <c r="I968" s="289"/>
      <c r="J968" s="289"/>
      <c r="K968" s="290"/>
      <c r="L968" s="286" t="s">
        <v>123</v>
      </c>
      <c r="M968" s="288" t="s">
        <v>139</v>
      </c>
      <c r="N968" s="289"/>
      <c r="O968" s="289"/>
      <c r="P968" s="290"/>
      <c r="Q968" s="286" t="s">
        <v>123</v>
      </c>
      <c r="R968" s="291" t="s">
        <v>139</v>
      </c>
      <c r="S968" s="292"/>
      <c r="T968" s="292"/>
      <c r="U968" s="292"/>
      <c r="V968" s="293"/>
      <c r="W968" s="286" t="s">
        <v>123</v>
      </c>
      <c r="X968" s="291" t="s">
        <v>139</v>
      </c>
      <c r="Y968" s="292"/>
      <c r="Z968" s="292"/>
      <c r="AA968" s="293"/>
      <c r="AB968" s="286" t="s">
        <v>123</v>
      </c>
      <c r="AC968" s="288" t="s">
        <v>139</v>
      </c>
      <c r="AD968" s="289"/>
      <c r="AE968" s="289"/>
      <c r="AF968" s="290"/>
      <c r="AG968" s="286" t="s">
        <v>123</v>
      </c>
      <c r="AH968" s="288" t="s">
        <v>139</v>
      </c>
      <c r="AI968" s="289"/>
      <c r="AJ968" s="289"/>
      <c r="AK968" s="289"/>
      <c r="AL968" s="290"/>
      <c r="AM968" s="286" t="s">
        <v>123</v>
      </c>
      <c r="AN968" s="288" t="s">
        <v>139</v>
      </c>
      <c r="AO968" s="289"/>
      <c r="AP968" s="289"/>
      <c r="AQ968" s="290"/>
      <c r="AR968" s="286" t="s">
        <v>123</v>
      </c>
      <c r="AS968" s="288" t="s">
        <v>139</v>
      </c>
      <c r="AT968" s="289"/>
      <c r="AU968" s="289"/>
      <c r="AV968" s="289"/>
      <c r="AW968" s="253"/>
      <c r="AX968" s="286" t="s">
        <v>123</v>
      </c>
      <c r="AY968" s="288" t="s">
        <v>139</v>
      </c>
      <c r="AZ968" s="289"/>
      <c r="BA968" s="289"/>
      <c r="BB968" s="290"/>
      <c r="BC968" s="286" t="s">
        <v>123</v>
      </c>
      <c r="BD968" s="284" t="s">
        <v>139</v>
      </c>
      <c r="BE968" s="285"/>
      <c r="BF968" s="285"/>
      <c r="BG968" s="285"/>
      <c r="BH968" s="286" t="s">
        <v>123</v>
      </c>
      <c r="BI968" s="284" t="s">
        <v>139</v>
      </c>
      <c r="BJ968" s="285"/>
      <c r="BK968" s="285"/>
      <c r="BL968" s="285"/>
      <c r="BM968" s="285"/>
      <c r="BN968" s="286" t="s">
        <v>123</v>
      </c>
      <c r="BO968" s="284" t="s">
        <v>316</v>
      </c>
      <c r="BP968" s="285"/>
      <c r="BQ968" s="285"/>
      <c r="BR968" s="285"/>
      <c r="BS968" s="286" t="s">
        <v>123</v>
      </c>
      <c r="BT968" s="284" t="s">
        <v>316</v>
      </c>
      <c r="BU968" s="285"/>
      <c r="BV968" s="285"/>
      <c r="BW968" s="285"/>
      <c r="BX968" s="286" t="s">
        <v>123</v>
      </c>
      <c r="BY968" s="284" t="s">
        <v>316</v>
      </c>
      <c r="BZ968" s="285"/>
      <c r="CA968" s="285"/>
      <c r="CB968" s="286" t="s">
        <v>123</v>
      </c>
      <c r="CC968" s="284" t="s">
        <v>316</v>
      </c>
      <c r="CD968" s="285"/>
      <c r="CE968" s="285"/>
      <c r="CF968" s="285"/>
      <c r="CG968" s="285"/>
      <c r="CH968" s="286" t="s">
        <v>123</v>
      </c>
    </row>
    <row r="969" spans="1:86" ht="18.75" customHeight="1" x14ac:dyDescent="0.25">
      <c r="A969" s="306"/>
      <c r="B969" s="309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87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87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87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87"/>
      <c r="X969" s="144" t="str">
        <f>X12</f>
        <v>6.05</v>
      </c>
      <c r="Y969" s="144" t="str">
        <f>Y12</f>
        <v>13.05</v>
      </c>
      <c r="Z969" s="138" t="s">
        <v>281</v>
      </c>
      <c r="AA969" s="138" t="s">
        <v>282</v>
      </c>
      <c r="AB969" s="287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7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7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7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7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7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7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7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7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7"/>
      <c r="BY969" s="138" t="s">
        <v>326</v>
      </c>
      <c r="BZ969" s="138" t="s">
        <v>146</v>
      </c>
      <c r="CA969" s="138" t="s">
        <v>327</v>
      </c>
      <c r="CB969" s="287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7"/>
    </row>
    <row r="970" spans="1:86" ht="18" customHeight="1" x14ac:dyDescent="0.25">
      <c r="A970" s="294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356">AVERAGE(X970:AA970)</f>
        <v>#DIV/0!</v>
      </c>
      <c r="AC970" s="144"/>
      <c r="AD970" s="144"/>
      <c r="AE970" s="144"/>
      <c r="AF970" s="144"/>
      <c r="AG970" s="238" t="e">
        <f t="shared" ref="AG970:AG1003" si="357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358">AVERAGE(AH970:AL970)</f>
        <v>#DIV/0!</v>
      </c>
      <c r="AN970" s="144"/>
      <c r="AO970" s="144"/>
      <c r="AP970" s="144"/>
      <c r="AQ970" s="144"/>
      <c r="AR970" s="238" t="e">
        <f t="shared" ref="AR970:AR1003" si="359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360">AVERAGE(AS970:AV970)</f>
        <v>#DIV/0!</v>
      </c>
      <c r="AY970" s="144"/>
      <c r="AZ970" s="144"/>
      <c r="BA970" s="144"/>
      <c r="BB970" s="144"/>
      <c r="BC970" s="238" t="e">
        <f t="shared" ref="BC970:BC1003" si="361">AVERAGE(AY970:BB970)</f>
        <v>#DIV/0!</v>
      </c>
      <c r="BD970" s="144"/>
      <c r="BE970" s="144"/>
      <c r="BF970" s="144"/>
      <c r="BG970" s="144"/>
      <c r="BH970" s="238" t="e">
        <f t="shared" ref="BH970:BH1003" si="362">AVERAGE(BD970:BG970)</f>
        <v>#DIV/0!</v>
      </c>
      <c r="BI970" s="144"/>
      <c r="BJ970" s="144"/>
      <c r="BK970" s="144"/>
      <c r="BL970" s="144"/>
      <c r="BM970" s="144"/>
      <c r="BN970" s="238" t="e">
        <f t="shared" ref="BN970:BN1003" si="363">AVERAGE(BI970:BM970)</f>
        <v>#DIV/0!</v>
      </c>
      <c r="BO970" s="144"/>
      <c r="BP970" s="144"/>
      <c r="BQ970" s="144"/>
      <c r="BR970" s="144"/>
      <c r="BS970" s="238" t="e">
        <f t="shared" ref="BS970:BS1003" si="364">AVERAGE(BO970:BR970)</f>
        <v>#DIV/0!</v>
      </c>
      <c r="BT970" s="144"/>
      <c r="BU970" s="144"/>
      <c r="BV970" s="144"/>
      <c r="BW970" s="144"/>
      <c r="BX970" s="238" t="e">
        <f t="shared" ref="BX970:BX1003" si="365">AVERAGE(BT970:BW970)</f>
        <v>#DIV/0!</v>
      </c>
      <c r="BY970" s="144"/>
      <c r="BZ970" s="144"/>
      <c r="CA970" s="144"/>
      <c r="CB970" s="238" t="e">
        <f t="shared" ref="CB970:CB1003" si="366">AVERAGE(BY970:CA970)</f>
        <v>#DIV/0!</v>
      </c>
      <c r="CC970" s="144"/>
      <c r="CD970" s="144"/>
      <c r="CE970" s="144"/>
      <c r="CF970" s="144"/>
      <c r="CG970" s="144"/>
      <c r="CH970" s="238" t="e">
        <f t="shared" ref="CH970:CH1003" si="367">AVERAGE(CC970:CG970)</f>
        <v>#DIV/0!</v>
      </c>
    </row>
    <row r="971" spans="1:86" ht="18" customHeight="1" x14ac:dyDescent="0.25">
      <c r="A971" s="295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368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356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357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358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359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360"/>
        <v>4.6999999999999993</v>
      </c>
      <c r="AY971" s="135">
        <v>4.5999999999999996</v>
      </c>
      <c r="AZ971" s="135">
        <v>4.5999999999999996</v>
      </c>
      <c r="BA971" s="135">
        <v>4.8</v>
      </c>
      <c r="BB971" s="135">
        <v>4.8</v>
      </c>
      <c r="BC971" s="169">
        <f t="shared" si="361"/>
        <v>4.7</v>
      </c>
      <c r="BD971" s="135">
        <v>4.7</v>
      </c>
      <c r="BE971" s="135">
        <v>4.5</v>
      </c>
      <c r="BF971" s="135">
        <v>4.5999999999999996</v>
      </c>
      <c r="BG971" s="135">
        <v>4.5999999999999996</v>
      </c>
      <c r="BH971" s="169">
        <f t="shared" si="362"/>
        <v>4.5999999999999996</v>
      </c>
      <c r="BI971" s="135">
        <v>4.4000000000000004</v>
      </c>
      <c r="BJ971" s="135">
        <v>4.5</v>
      </c>
      <c r="BK971" s="135">
        <v>4.5999999999999996</v>
      </c>
      <c r="BL971" s="135">
        <v>4.5999999999999996</v>
      </c>
      <c r="BM971" s="135">
        <v>4.3</v>
      </c>
      <c r="BN971" s="169">
        <f t="shared" si="363"/>
        <v>4.4800000000000004</v>
      </c>
      <c r="BO971" s="148">
        <v>4.5</v>
      </c>
      <c r="BP971" s="148">
        <v>4.7</v>
      </c>
      <c r="BQ971" s="148">
        <v>4.7</v>
      </c>
      <c r="BR971" s="148">
        <v>4.9000000000000004</v>
      </c>
      <c r="BS971" s="169">
        <f t="shared" si="364"/>
        <v>4.6999999999999993</v>
      </c>
      <c r="BT971" s="148">
        <v>4.7</v>
      </c>
      <c r="BU971" s="148">
        <v>4.5999999999999996</v>
      </c>
      <c r="BV971" s="148">
        <v>4.5999999999999996</v>
      </c>
      <c r="BW971" s="148">
        <v>4.5999999999999996</v>
      </c>
      <c r="BX971" s="169">
        <f t="shared" si="365"/>
        <v>4.625</v>
      </c>
      <c r="BY971" s="148">
        <v>5</v>
      </c>
      <c r="BZ971" s="148">
        <v>4.55</v>
      </c>
      <c r="CA971" s="148">
        <v>4.55</v>
      </c>
      <c r="CB971" s="169">
        <f t="shared" si="366"/>
        <v>4.7</v>
      </c>
      <c r="CC971" s="148">
        <v>4.9000000000000004</v>
      </c>
      <c r="CD971" s="148">
        <v>4.9000000000000004</v>
      </c>
      <c r="CE971" s="148">
        <v>4.9000000000000004</v>
      </c>
      <c r="CF971" s="148"/>
      <c r="CG971" s="148"/>
      <c r="CH971" s="169">
        <f t="shared" si="367"/>
        <v>4.9000000000000004</v>
      </c>
    </row>
    <row r="972" spans="1:86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369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370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371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368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356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357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358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359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360"/>
        <v>4.1500000000000004</v>
      </c>
      <c r="AY972" s="135">
        <v>4.5999999999999996</v>
      </c>
      <c r="AZ972" s="135">
        <v>4.5999999999999996</v>
      </c>
      <c r="BA972" s="135">
        <v>4.5</v>
      </c>
      <c r="BB972" s="135">
        <v>4</v>
      </c>
      <c r="BC972" s="169">
        <f t="shared" si="361"/>
        <v>4.4249999999999998</v>
      </c>
      <c r="BD972" s="135">
        <v>3.7</v>
      </c>
      <c r="BE972" s="135">
        <v>5</v>
      </c>
      <c r="BF972" s="135">
        <v>4.5</v>
      </c>
      <c r="BG972" s="135">
        <v>4.4000000000000004</v>
      </c>
      <c r="BH972" s="169">
        <f t="shared" si="362"/>
        <v>4.4000000000000004</v>
      </c>
      <c r="BI972" s="135">
        <v>4.8</v>
      </c>
      <c r="BJ972" s="135">
        <v>4.5</v>
      </c>
      <c r="BK972" s="135">
        <v>4.5</v>
      </c>
      <c r="BL972" s="135">
        <v>4.5</v>
      </c>
      <c r="BM972" s="135">
        <v>4.4000000000000004</v>
      </c>
      <c r="BN972" s="169">
        <f t="shared" si="363"/>
        <v>4.5400000000000009</v>
      </c>
      <c r="BO972" s="148">
        <v>4.5</v>
      </c>
      <c r="BP972" s="148">
        <v>4.8</v>
      </c>
      <c r="BQ972" s="148">
        <v>4.8</v>
      </c>
      <c r="BR972" s="148">
        <v>4.7</v>
      </c>
      <c r="BS972" s="169">
        <f t="shared" si="364"/>
        <v>4.7</v>
      </c>
      <c r="BT972" s="148">
        <v>4.5999999999999996</v>
      </c>
      <c r="BU972" s="148">
        <v>4.5</v>
      </c>
      <c r="BV972" s="148">
        <v>4.5</v>
      </c>
      <c r="BW972" s="148">
        <v>4.4800000000000004</v>
      </c>
      <c r="BX972" s="169">
        <f t="shared" si="365"/>
        <v>4.5199999999999996</v>
      </c>
      <c r="BY972" s="148">
        <v>5</v>
      </c>
      <c r="BZ972" s="148">
        <v>5.2</v>
      </c>
      <c r="CA972" s="148">
        <v>5.15</v>
      </c>
      <c r="CB972" s="169">
        <f t="shared" si="366"/>
        <v>5.1166666666666663</v>
      </c>
      <c r="CC972" s="148">
        <v>6.5</v>
      </c>
      <c r="CD972" s="148">
        <v>6.7</v>
      </c>
      <c r="CE972" s="148">
        <v>6.25</v>
      </c>
      <c r="CF972" s="148"/>
      <c r="CG972" s="148"/>
      <c r="CH972" s="169">
        <f t="shared" si="367"/>
        <v>6.4833333333333334</v>
      </c>
    </row>
    <row r="973" spans="1:86" ht="18" customHeight="1" x14ac:dyDescent="0.25">
      <c r="A973" s="294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356"/>
        <v>#DIV/0!</v>
      </c>
      <c r="AC973" s="135"/>
      <c r="AD973" s="135"/>
      <c r="AE973" s="135"/>
      <c r="AF973" s="135"/>
      <c r="AG973" s="238" t="e">
        <f t="shared" si="357"/>
        <v>#DIV/0!</v>
      </c>
      <c r="AH973" s="135"/>
      <c r="AI973" s="135"/>
      <c r="AJ973" s="135"/>
      <c r="AK973" s="135"/>
      <c r="AL973" s="135"/>
      <c r="AM973" s="238" t="e">
        <f t="shared" si="358"/>
        <v>#DIV/0!</v>
      </c>
      <c r="AN973" s="135"/>
      <c r="AO973" s="135"/>
      <c r="AP973" s="135"/>
      <c r="AQ973" s="135"/>
      <c r="AR973" s="238" t="e">
        <f t="shared" si="359"/>
        <v>#DIV/0!</v>
      </c>
      <c r="AS973" s="135"/>
      <c r="AT973" s="135"/>
      <c r="AU973" s="135"/>
      <c r="AV973" s="135"/>
      <c r="AW973" s="135"/>
      <c r="AX973" s="238" t="e">
        <f t="shared" si="360"/>
        <v>#DIV/0!</v>
      </c>
      <c r="AY973" s="135"/>
      <c r="AZ973" s="135"/>
      <c r="BA973" s="135"/>
      <c r="BB973" s="135"/>
      <c r="BC973" s="238" t="e">
        <f t="shared" si="361"/>
        <v>#DIV/0!</v>
      </c>
      <c r="BD973" s="135"/>
      <c r="BE973" s="135"/>
      <c r="BF973" s="135"/>
      <c r="BG973" s="135"/>
      <c r="BH973" s="238" t="e">
        <f t="shared" si="362"/>
        <v>#DIV/0!</v>
      </c>
      <c r="BI973" s="135"/>
      <c r="BJ973" s="135"/>
      <c r="BK973" s="135"/>
      <c r="BL973" s="135"/>
      <c r="BM973" s="135"/>
      <c r="BN973" s="238" t="e">
        <f t="shared" si="363"/>
        <v>#DIV/0!</v>
      </c>
      <c r="BO973" s="135"/>
      <c r="BP973" s="135"/>
      <c r="BQ973" s="135"/>
      <c r="BR973" s="135"/>
      <c r="BS973" s="238" t="e">
        <f t="shared" si="364"/>
        <v>#DIV/0!</v>
      </c>
      <c r="BT973" s="135"/>
      <c r="BU973" s="135"/>
      <c r="BV973" s="135"/>
      <c r="BW973" s="135"/>
      <c r="BX973" s="238" t="e">
        <f t="shared" si="365"/>
        <v>#DIV/0!</v>
      </c>
      <c r="BY973" s="135"/>
      <c r="BZ973" s="135"/>
      <c r="CA973" s="135"/>
      <c r="CB973" s="238" t="e">
        <f t="shared" si="366"/>
        <v>#DIV/0!</v>
      </c>
      <c r="CC973" s="135"/>
      <c r="CD973" s="135"/>
      <c r="CE973" s="135"/>
      <c r="CF973" s="135"/>
      <c r="CG973" s="135"/>
      <c r="CH973" s="238" t="e">
        <f t="shared" si="367"/>
        <v>#DIV/0!</v>
      </c>
    </row>
    <row r="974" spans="1:86" ht="18" customHeight="1" x14ac:dyDescent="0.25">
      <c r="A974" s="295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369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370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371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368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356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357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358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359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360"/>
        <v>3.3499999999999996</v>
      </c>
      <c r="AY974" s="135">
        <v>3</v>
      </c>
      <c r="AZ974" s="135">
        <v>3</v>
      </c>
      <c r="BA974" s="135">
        <v>3.4</v>
      </c>
      <c r="BB974" s="135">
        <v>3.5</v>
      </c>
      <c r="BC974" s="169">
        <f t="shared" si="361"/>
        <v>3.2250000000000001</v>
      </c>
      <c r="BD974" s="135">
        <v>3.4</v>
      </c>
      <c r="BE974" s="135">
        <v>3.6</v>
      </c>
      <c r="BF974" s="135">
        <v>3.7</v>
      </c>
      <c r="BG974" s="135">
        <v>3</v>
      </c>
      <c r="BH974" s="169">
        <f t="shared" si="362"/>
        <v>3.4249999999999998</v>
      </c>
      <c r="BI974" s="135">
        <v>3.5</v>
      </c>
      <c r="BJ974" s="135">
        <v>3.5</v>
      </c>
      <c r="BK974" s="135">
        <v>3.7</v>
      </c>
      <c r="BL974" s="135">
        <v>3.7</v>
      </c>
      <c r="BM974" s="135">
        <v>3.5</v>
      </c>
      <c r="BN974" s="169">
        <f t="shared" si="363"/>
        <v>3.5799999999999996</v>
      </c>
      <c r="BO974" s="148">
        <v>3.5</v>
      </c>
      <c r="BP974" s="148">
        <v>3.5</v>
      </c>
      <c r="BQ974" s="148">
        <v>3.8</v>
      </c>
      <c r="BR974" s="148">
        <v>3.75</v>
      </c>
      <c r="BS974" s="169">
        <f t="shared" si="364"/>
        <v>3.6375000000000002</v>
      </c>
      <c r="BT974" s="148">
        <v>3.5</v>
      </c>
      <c r="BU974" s="148">
        <v>3.5</v>
      </c>
      <c r="BV974" s="148">
        <v>3.5</v>
      </c>
      <c r="BW974" s="148">
        <v>3.8</v>
      </c>
      <c r="BX974" s="169">
        <f t="shared" si="365"/>
        <v>3.5750000000000002</v>
      </c>
      <c r="BY974" s="148">
        <v>3.65</v>
      </c>
      <c r="BZ974" s="148">
        <v>3.8</v>
      </c>
      <c r="CA974" s="148">
        <v>3.8</v>
      </c>
      <c r="CB974" s="169">
        <f t="shared" si="366"/>
        <v>3.75</v>
      </c>
      <c r="CC974" s="148">
        <v>3.6</v>
      </c>
      <c r="CD974" s="148">
        <v>3.6</v>
      </c>
      <c r="CE974" s="148">
        <v>3.8</v>
      </c>
      <c r="CF974" s="148"/>
      <c r="CG974" s="148"/>
      <c r="CH974" s="169">
        <f t="shared" si="367"/>
        <v>3.6666666666666665</v>
      </c>
    </row>
    <row r="975" spans="1:86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369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370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371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368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356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357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358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359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360"/>
        <v>4.375</v>
      </c>
      <c r="AY975" s="135">
        <v>4.4000000000000004</v>
      </c>
      <c r="AZ975" s="135">
        <v>4.4000000000000004</v>
      </c>
      <c r="BA975" s="135">
        <v>4.3</v>
      </c>
      <c r="BB975" s="135">
        <v>4.3</v>
      </c>
      <c r="BC975" s="169">
        <f t="shared" si="361"/>
        <v>4.3500000000000005</v>
      </c>
      <c r="BD975" s="135">
        <v>4</v>
      </c>
      <c r="BE975" s="135">
        <v>4.2</v>
      </c>
      <c r="BF975" s="135">
        <v>3.4</v>
      </c>
      <c r="BG975" s="135">
        <v>3.5</v>
      </c>
      <c r="BH975" s="169">
        <f t="shared" si="362"/>
        <v>3.7749999999999999</v>
      </c>
      <c r="BI975" s="135">
        <v>3.7</v>
      </c>
      <c r="BJ975" s="135">
        <v>3.5</v>
      </c>
      <c r="BK975" s="135">
        <v>3.5</v>
      </c>
      <c r="BL975" s="135">
        <v>3.5</v>
      </c>
      <c r="BM975" s="135">
        <v>4.2</v>
      </c>
      <c r="BN975" s="169">
        <f t="shared" si="363"/>
        <v>3.6799999999999997</v>
      </c>
      <c r="BO975" s="148">
        <v>4</v>
      </c>
      <c r="BP975" s="148">
        <v>4</v>
      </c>
      <c r="BQ975" s="148">
        <v>3.8</v>
      </c>
      <c r="BR975" s="148">
        <v>3.09</v>
      </c>
      <c r="BS975" s="169">
        <f t="shared" si="364"/>
        <v>3.7225000000000001</v>
      </c>
      <c r="BT975" s="148">
        <v>3.9</v>
      </c>
      <c r="BU975" s="148">
        <v>3.8</v>
      </c>
      <c r="BV975" s="148">
        <v>3.8</v>
      </c>
      <c r="BW975" s="148">
        <v>3.65</v>
      </c>
      <c r="BX975" s="169">
        <f t="shared" si="365"/>
        <v>3.7875000000000001</v>
      </c>
      <c r="BY975" s="148">
        <v>3.9</v>
      </c>
      <c r="BZ975" s="148">
        <v>4</v>
      </c>
      <c r="CA975" s="148">
        <v>4.0999999999999996</v>
      </c>
      <c r="CB975" s="169">
        <f t="shared" si="366"/>
        <v>4</v>
      </c>
      <c r="CC975" s="148">
        <v>4.5999999999999996</v>
      </c>
      <c r="CD975" s="148">
        <v>4.7</v>
      </c>
      <c r="CE975" s="148">
        <v>5</v>
      </c>
      <c r="CF975" s="148"/>
      <c r="CG975" s="148"/>
      <c r="CH975" s="169">
        <f t="shared" si="367"/>
        <v>4.7666666666666666</v>
      </c>
    </row>
    <row r="976" spans="1:86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369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370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371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368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356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357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358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359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360"/>
        <v>6.25</v>
      </c>
      <c r="AY976" s="135">
        <v>8</v>
      </c>
      <c r="AZ976" s="135">
        <v>8</v>
      </c>
      <c r="BA976" s="135">
        <v>8</v>
      </c>
      <c r="BB976" s="135">
        <v>8.5</v>
      </c>
      <c r="BC976" s="169">
        <f t="shared" si="361"/>
        <v>8.125</v>
      </c>
      <c r="BD976" s="135">
        <v>13</v>
      </c>
      <c r="BE976" s="135">
        <v>13.5</v>
      </c>
      <c r="BF976" s="135">
        <v>13.5</v>
      </c>
      <c r="BG976" s="135">
        <v>14</v>
      </c>
      <c r="BH976" s="169">
        <f t="shared" si="362"/>
        <v>13.5</v>
      </c>
      <c r="BI976" s="135">
        <v>16.25</v>
      </c>
      <c r="BJ976" s="135">
        <v>15</v>
      </c>
      <c r="BK976" s="135">
        <v>15</v>
      </c>
      <c r="BL976" s="135">
        <v>15</v>
      </c>
      <c r="BM976" s="135">
        <v>25</v>
      </c>
      <c r="BN976" s="169">
        <f t="shared" si="363"/>
        <v>17.25</v>
      </c>
      <c r="BO976" s="148">
        <v>28</v>
      </c>
      <c r="BP976" s="148">
        <v>28</v>
      </c>
      <c r="BQ976" s="148">
        <v>28</v>
      </c>
      <c r="BR976" s="148">
        <v>28</v>
      </c>
      <c r="BS976" s="169">
        <f t="shared" si="364"/>
        <v>28</v>
      </c>
      <c r="BT976" s="148">
        <v>29</v>
      </c>
      <c r="BU976" s="148">
        <v>30</v>
      </c>
      <c r="BV976" s="148">
        <v>30</v>
      </c>
      <c r="BW976" s="148">
        <v>27</v>
      </c>
      <c r="BX976" s="169">
        <f t="shared" si="365"/>
        <v>29</v>
      </c>
      <c r="BY976" s="148">
        <v>26</v>
      </c>
      <c r="BZ976" s="148">
        <v>30</v>
      </c>
      <c r="CA976" s="148">
        <v>29</v>
      </c>
      <c r="CB976" s="169">
        <f t="shared" si="366"/>
        <v>28.333333333333332</v>
      </c>
      <c r="CC976" s="148">
        <v>19.5</v>
      </c>
      <c r="CD976" s="148">
        <v>20.5</v>
      </c>
      <c r="CE976" s="148">
        <v>19.2</v>
      </c>
      <c r="CF976" s="148"/>
      <c r="CG976" s="148"/>
      <c r="CH976" s="169">
        <f t="shared" si="367"/>
        <v>19.733333333333334</v>
      </c>
    </row>
    <row r="977" spans="1:86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369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370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371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368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356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357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358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359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360"/>
        <v>7.375</v>
      </c>
      <c r="AY977" s="148">
        <v>7</v>
      </c>
      <c r="AZ977" s="148">
        <v>7</v>
      </c>
      <c r="BA977" s="148">
        <v>6</v>
      </c>
      <c r="BB977" s="148">
        <v>10.5</v>
      </c>
      <c r="BC977" s="169">
        <f t="shared" si="361"/>
        <v>7.625</v>
      </c>
      <c r="BD977" s="148">
        <v>17.3</v>
      </c>
      <c r="BE977" s="148">
        <v>10.6</v>
      </c>
      <c r="BF977" s="148">
        <v>12.5</v>
      </c>
      <c r="BG977" s="148">
        <v>12.5</v>
      </c>
      <c r="BH977" s="169">
        <f t="shared" si="362"/>
        <v>13.225</v>
      </c>
      <c r="BI977" s="148">
        <v>15.7</v>
      </c>
      <c r="BJ977" s="148">
        <v>15</v>
      </c>
      <c r="BK977" s="148">
        <v>14</v>
      </c>
      <c r="BL977" s="148">
        <v>14</v>
      </c>
      <c r="BM977" s="148">
        <v>19</v>
      </c>
      <c r="BN977" s="169">
        <f t="shared" si="363"/>
        <v>15.540000000000001</v>
      </c>
      <c r="BO977" s="148">
        <v>18</v>
      </c>
      <c r="BP977" s="148">
        <v>18</v>
      </c>
      <c r="BQ977" s="148">
        <v>20</v>
      </c>
      <c r="BR977" s="148">
        <v>20</v>
      </c>
      <c r="BS977" s="169">
        <f t="shared" si="364"/>
        <v>19</v>
      </c>
      <c r="BT977" s="148">
        <v>22</v>
      </c>
      <c r="BU977" s="148">
        <v>23</v>
      </c>
      <c r="BV977" s="148">
        <v>23</v>
      </c>
      <c r="BW977" s="148">
        <v>22</v>
      </c>
      <c r="BX977" s="169">
        <f t="shared" si="365"/>
        <v>22.5</v>
      </c>
      <c r="BY977" s="148">
        <v>22</v>
      </c>
      <c r="BZ977" s="148">
        <v>22</v>
      </c>
      <c r="CA977" s="148">
        <v>22</v>
      </c>
      <c r="CB977" s="169">
        <f t="shared" si="366"/>
        <v>22</v>
      </c>
      <c r="CC977" s="148">
        <v>17.399999999999999</v>
      </c>
      <c r="CD977" s="148">
        <v>19.5</v>
      </c>
      <c r="CE977" s="148">
        <v>16.399999999999999</v>
      </c>
      <c r="CF977" s="148"/>
      <c r="CG977" s="148"/>
      <c r="CH977" s="169">
        <f t="shared" si="367"/>
        <v>17.766666666666666</v>
      </c>
    </row>
    <row r="978" spans="1:86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369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370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371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368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356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357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358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359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360"/>
        <v>6.55</v>
      </c>
      <c r="AY978" s="135">
        <v>11.2</v>
      </c>
      <c r="AZ978" s="135">
        <v>11.2</v>
      </c>
      <c r="BA978" s="135">
        <v>5</v>
      </c>
      <c r="BB978" s="135">
        <v>5</v>
      </c>
      <c r="BC978" s="169">
        <f t="shared" si="361"/>
        <v>8.1</v>
      </c>
      <c r="BD978" s="135">
        <v>5</v>
      </c>
      <c r="BE978" s="135">
        <v>5</v>
      </c>
      <c r="BF978" s="135">
        <v>5</v>
      </c>
      <c r="BG978" s="135">
        <v>5</v>
      </c>
      <c r="BH978" s="169">
        <f t="shared" si="362"/>
        <v>5</v>
      </c>
      <c r="BI978" s="135">
        <v>5</v>
      </c>
      <c r="BJ978" s="135">
        <v>5</v>
      </c>
      <c r="BK978" s="135">
        <v>5</v>
      </c>
      <c r="BL978" s="135">
        <v>5</v>
      </c>
      <c r="BM978" s="135">
        <v>5</v>
      </c>
      <c r="BN978" s="169">
        <f t="shared" si="363"/>
        <v>5</v>
      </c>
      <c r="BO978" s="148">
        <v>5</v>
      </c>
      <c r="BP978" s="148">
        <v>5</v>
      </c>
      <c r="BQ978" s="148">
        <v>5</v>
      </c>
      <c r="BR978" s="148">
        <v>5</v>
      </c>
      <c r="BS978" s="169">
        <f t="shared" si="364"/>
        <v>5</v>
      </c>
      <c r="BT978" s="148">
        <v>5</v>
      </c>
      <c r="BU978" s="148">
        <v>5</v>
      </c>
      <c r="BV978" s="148">
        <v>5</v>
      </c>
      <c r="BW978" s="148">
        <v>5</v>
      </c>
      <c r="BX978" s="169">
        <f t="shared" si="365"/>
        <v>5</v>
      </c>
      <c r="BY978" s="148">
        <v>5</v>
      </c>
      <c r="BZ978" s="148">
        <v>5</v>
      </c>
      <c r="CA978" s="148">
        <v>5</v>
      </c>
      <c r="CB978" s="169">
        <f t="shared" si="366"/>
        <v>5</v>
      </c>
      <c r="CC978" s="148">
        <v>5</v>
      </c>
      <c r="CD978" s="148">
        <v>5</v>
      </c>
      <c r="CE978" s="148">
        <v>5</v>
      </c>
      <c r="CF978" s="148"/>
      <c r="CG978" s="148"/>
      <c r="CH978" s="169">
        <f t="shared" si="367"/>
        <v>5</v>
      </c>
    </row>
    <row r="979" spans="1:86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369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370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371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368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356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357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358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359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360"/>
        <v>17</v>
      </c>
      <c r="AY979" s="135">
        <v>22.4</v>
      </c>
      <c r="AZ979" s="135">
        <v>22.4</v>
      </c>
      <c r="BA979" s="135">
        <v>16</v>
      </c>
      <c r="BB979" s="135">
        <v>21.4</v>
      </c>
      <c r="BC979" s="169">
        <f t="shared" si="361"/>
        <v>20.549999999999997</v>
      </c>
      <c r="BD979" s="135">
        <v>18</v>
      </c>
      <c r="BE979" s="135">
        <v>18</v>
      </c>
      <c r="BF979" s="135">
        <v>18</v>
      </c>
      <c r="BG979" s="135">
        <v>18</v>
      </c>
      <c r="BH979" s="169">
        <f t="shared" si="362"/>
        <v>18</v>
      </c>
      <c r="BI979" s="135">
        <v>18</v>
      </c>
      <c r="BJ979" s="135">
        <v>18</v>
      </c>
      <c r="BK979" s="135">
        <v>18</v>
      </c>
      <c r="BL979" s="135">
        <v>18</v>
      </c>
      <c r="BM979" s="135">
        <v>20.2</v>
      </c>
      <c r="BN979" s="169">
        <f t="shared" si="363"/>
        <v>18.440000000000001</v>
      </c>
      <c r="BO979" s="148">
        <v>20.2</v>
      </c>
      <c r="BP979" s="148">
        <v>20.2</v>
      </c>
      <c r="BQ979" s="148">
        <v>20.2</v>
      </c>
      <c r="BR979" s="148">
        <v>20.2</v>
      </c>
      <c r="BS979" s="169">
        <f t="shared" si="364"/>
        <v>20.2</v>
      </c>
      <c r="BT979" s="148">
        <v>20.2</v>
      </c>
      <c r="BU979" s="148">
        <v>20.2</v>
      </c>
      <c r="BV979" s="148">
        <v>20.2</v>
      </c>
      <c r="BW979" s="148">
        <v>20.2</v>
      </c>
      <c r="BX979" s="169">
        <f t="shared" si="365"/>
        <v>20.2</v>
      </c>
      <c r="BY979" s="148">
        <v>20.2</v>
      </c>
      <c r="BZ979" s="148">
        <v>22.2</v>
      </c>
      <c r="CA979" s="148">
        <v>22</v>
      </c>
      <c r="CB979" s="169">
        <f t="shared" si="366"/>
        <v>21.466666666666669</v>
      </c>
      <c r="CC979" s="148">
        <v>20.2</v>
      </c>
      <c r="CD979" s="148">
        <v>20.2</v>
      </c>
      <c r="CE979" s="148">
        <v>22</v>
      </c>
      <c r="CF979" s="148"/>
      <c r="CG979" s="148"/>
      <c r="CH979" s="169">
        <f t="shared" si="367"/>
        <v>20.8</v>
      </c>
    </row>
    <row r="980" spans="1:86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369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370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371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368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356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357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358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359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360"/>
        <v>18</v>
      </c>
      <c r="AY980" s="135">
        <v>18</v>
      </c>
      <c r="AZ980" s="135">
        <v>18</v>
      </c>
      <c r="BA980" s="135">
        <v>18</v>
      </c>
      <c r="BB980" s="135">
        <v>20.399999999999999</v>
      </c>
      <c r="BC980" s="169">
        <f t="shared" si="361"/>
        <v>18.600000000000001</v>
      </c>
      <c r="BD980" s="135">
        <v>21</v>
      </c>
      <c r="BE980" s="135">
        <v>21</v>
      </c>
      <c r="BF980" s="135">
        <v>21</v>
      </c>
      <c r="BG980" s="135">
        <v>21.5</v>
      </c>
      <c r="BH980" s="169">
        <f t="shared" si="362"/>
        <v>21.125</v>
      </c>
      <c r="BI980" s="135">
        <v>22</v>
      </c>
      <c r="BJ980" s="135">
        <v>22</v>
      </c>
      <c r="BK980" s="135">
        <v>18</v>
      </c>
      <c r="BL980" s="135">
        <v>18</v>
      </c>
      <c r="BM980" s="135">
        <v>19</v>
      </c>
      <c r="BN980" s="169">
        <f t="shared" si="363"/>
        <v>19.8</v>
      </c>
      <c r="BO980" s="148">
        <v>19</v>
      </c>
      <c r="BP980" s="148">
        <v>19</v>
      </c>
      <c r="BQ980" s="148">
        <v>19</v>
      </c>
      <c r="BR980" s="148">
        <v>19</v>
      </c>
      <c r="BS980" s="169">
        <f t="shared" si="364"/>
        <v>19</v>
      </c>
      <c r="BT980" s="148">
        <v>19</v>
      </c>
      <c r="BU980" s="148">
        <v>19</v>
      </c>
      <c r="BV980" s="148">
        <v>19</v>
      </c>
      <c r="BW980" s="148">
        <v>19</v>
      </c>
      <c r="BX980" s="169">
        <f t="shared" si="365"/>
        <v>19</v>
      </c>
      <c r="BY980" s="148">
        <v>19</v>
      </c>
      <c r="BZ980" s="148">
        <v>22</v>
      </c>
      <c r="CA980" s="148">
        <v>22</v>
      </c>
      <c r="CB980" s="169">
        <f t="shared" si="366"/>
        <v>21</v>
      </c>
      <c r="CC980" s="148">
        <v>22</v>
      </c>
      <c r="CD980" s="148">
        <v>22</v>
      </c>
      <c r="CE980" s="148">
        <v>22</v>
      </c>
      <c r="CF980" s="148"/>
      <c r="CG980" s="148"/>
      <c r="CH980" s="169">
        <f t="shared" si="367"/>
        <v>22</v>
      </c>
    </row>
    <row r="981" spans="1:86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369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370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371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368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356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357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358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359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360"/>
        <v>19</v>
      </c>
      <c r="AY981" s="135">
        <v>19</v>
      </c>
      <c r="AZ981" s="135">
        <v>19</v>
      </c>
      <c r="BA981" s="135">
        <v>19</v>
      </c>
      <c r="BB981" s="135">
        <v>20.399999999999999</v>
      </c>
      <c r="BC981" s="169">
        <f t="shared" si="361"/>
        <v>19.350000000000001</v>
      </c>
      <c r="BD981" s="135">
        <v>21</v>
      </c>
      <c r="BE981" s="135">
        <v>21.5</v>
      </c>
      <c r="BF981" s="135">
        <v>21.5</v>
      </c>
      <c r="BG981" s="135">
        <v>22</v>
      </c>
      <c r="BH981" s="169">
        <f t="shared" si="362"/>
        <v>21.5</v>
      </c>
      <c r="BI981" s="135">
        <v>22.5</v>
      </c>
      <c r="BJ981" s="135">
        <v>22.5</v>
      </c>
      <c r="BK981" s="135">
        <v>20</v>
      </c>
      <c r="BL981" s="135">
        <v>20</v>
      </c>
      <c r="BM981" s="135">
        <v>20</v>
      </c>
      <c r="BN981" s="169">
        <f t="shared" si="363"/>
        <v>21</v>
      </c>
      <c r="BO981" s="148">
        <v>20</v>
      </c>
      <c r="BP981" s="148">
        <v>20</v>
      </c>
      <c r="BQ981" s="148">
        <v>20</v>
      </c>
      <c r="BR981" s="148">
        <v>20</v>
      </c>
      <c r="BS981" s="169">
        <f t="shared" si="364"/>
        <v>20</v>
      </c>
      <c r="BT981" s="148">
        <v>20</v>
      </c>
      <c r="BU981" s="148">
        <v>20</v>
      </c>
      <c r="BV981" s="148">
        <v>20</v>
      </c>
      <c r="BW981" s="148">
        <v>20</v>
      </c>
      <c r="BX981" s="169">
        <f t="shared" si="365"/>
        <v>20</v>
      </c>
      <c r="BY981" s="148">
        <v>20</v>
      </c>
      <c r="BZ981" s="148">
        <v>22.5</v>
      </c>
      <c r="CA981" s="148">
        <v>22.5</v>
      </c>
      <c r="CB981" s="169">
        <f t="shared" si="366"/>
        <v>21.666666666666668</v>
      </c>
      <c r="CC981" s="148">
        <v>22.5</v>
      </c>
      <c r="CD981" s="148">
        <v>22.5</v>
      </c>
      <c r="CE981" s="148">
        <v>22.5</v>
      </c>
      <c r="CF981" s="148"/>
      <c r="CG981" s="148"/>
      <c r="CH981" s="169">
        <f t="shared" si="367"/>
        <v>22.5</v>
      </c>
    </row>
    <row r="982" spans="1:86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369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370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371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368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356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357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358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359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360"/>
        <v>69.75</v>
      </c>
      <c r="AY982" s="135">
        <v>75</v>
      </c>
      <c r="AZ982" s="135">
        <v>75</v>
      </c>
      <c r="BA982" s="135">
        <v>75</v>
      </c>
      <c r="BB982" s="135">
        <v>75</v>
      </c>
      <c r="BC982" s="169">
        <f t="shared" si="361"/>
        <v>75</v>
      </c>
      <c r="BD982" s="135">
        <v>75</v>
      </c>
      <c r="BE982" s="135">
        <v>75</v>
      </c>
      <c r="BF982" s="135">
        <v>75</v>
      </c>
      <c r="BG982" s="135">
        <v>75</v>
      </c>
      <c r="BH982" s="169">
        <f t="shared" si="362"/>
        <v>75</v>
      </c>
      <c r="BI982" s="135">
        <v>75</v>
      </c>
      <c r="BJ982" s="135">
        <v>75</v>
      </c>
      <c r="BK982" s="135">
        <v>75</v>
      </c>
      <c r="BL982" s="135">
        <v>75</v>
      </c>
      <c r="BM982" s="135">
        <v>75</v>
      </c>
      <c r="BN982" s="169">
        <f t="shared" si="363"/>
        <v>75</v>
      </c>
      <c r="BO982" s="148">
        <v>75</v>
      </c>
      <c r="BP982" s="148">
        <v>75</v>
      </c>
      <c r="BQ982" s="148">
        <v>75</v>
      </c>
      <c r="BR982" s="148">
        <v>75</v>
      </c>
      <c r="BS982" s="169">
        <f t="shared" si="364"/>
        <v>75</v>
      </c>
      <c r="BT982" s="148">
        <v>80</v>
      </c>
      <c r="BU982" s="148">
        <v>80</v>
      </c>
      <c r="BV982" s="148">
        <v>80</v>
      </c>
      <c r="BW982" s="148">
        <v>80</v>
      </c>
      <c r="BX982" s="169">
        <f t="shared" si="365"/>
        <v>80</v>
      </c>
      <c r="BY982" s="148">
        <v>80</v>
      </c>
      <c r="BZ982" s="148">
        <v>80</v>
      </c>
      <c r="CA982" s="148">
        <v>80</v>
      </c>
      <c r="CB982" s="169">
        <f t="shared" si="366"/>
        <v>80</v>
      </c>
      <c r="CC982" s="148">
        <v>90</v>
      </c>
      <c r="CD982" s="148">
        <v>90</v>
      </c>
      <c r="CE982" s="148">
        <v>90</v>
      </c>
      <c r="CF982" s="148"/>
      <c r="CG982" s="148"/>
      <c r="CH982" s="169">
        <f t="shared" si="367"/>
        <v>90</v>
      </c>
    </row>
    <row r="983" spans="1:86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369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370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371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368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356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357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358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359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360"/>
        <v>70.5</v>
      </c>
      <c r="AY983" s="135">
        <v>78</v>
      </c>
      <c r="AZ983" s="135">
        <v>78</v>
      </c>
      <c r="BA983" s="135">
        <v>75</v>
      </c>
      <c r="BB983" s="135">
        <v>75</v>
      </c>
      <c r="BC983" s="169">
        <f t="shared" si="361"/>
        <v>76.5</v>
      </c>
      <c r="BD983" s="135">
        <v>78</v>
      </c>
      <c r="BE983" s="135">
        <v>78</v>
      </c>
      <c r="BF983" s="135">
        <v>78</v>
      </c>
      <c r="BG983" s="135">
        <v>78</v>
      </c>
      <c r="BH983" s="169">
        <f t="shared" si="362"/>
        <v>78</v>
      </c>
      <c r="BI983" s="135">
        <v>78</v>
      </c>
      <c r="BJ983" s="135">
        <v>78</v>
      </c>
      <c r="BK983" s="135">
        <v>78</v>
      </c>
      <c r="BL983" s="135">
        <v>78</v>
      </c>
      <c r="BM983" s="135">
        <v>78</v>
      </c>
      <c r="BN983" s="169">
        <f t="shared" si="363"/>
        <v>78</v>
      </c>
      <c r="BO983" s="148">
        <v>78</v>
      </c>
      <c r="BP983" s="148">
        <v>78</v>
      </c>
      <c r="BQ983" s="148">
        <v>78</v>
      </c>
      <c r="BR983" s="148">
        <v>78</v>
      </c>
      <c r="BS983" s="169">
        <f t="shared" si="364"/>
        <v>78</v>
      </c>
      <c r="BT983" s="148">
        <v>82</v>
      </c>
      <c r="BU983" s="148">
        <v>82</v>
      </c>
      <c r="BV983" s="148">
        <v>82</v>
      </c>
      <c r="BW983" s="148">
        <v>82</v>
      </c>
      <c r="BX983" s="169">
        <f t="shared" si="365"/>
        <v>82</v>
      </c>
      <c r="BY983" s="148">
        <v>82</v>
      </c>
      <c r="BZ983" s="148">
        <v>82</v>
      </c>
      <c r="CA983" s="148">
        <v>82</v>
      </c>
      <c r="CB983" s="169">
        <f t="shared" si="366"/>
        <v>82</v>
      </c>
      <c r="CC983" s="148">
        <v>95</v>
      </c>
      <c r="CD983" s="148">
        <v>95</v>
      </c>
      <c r="CE983" s="148">
        <v>95</v>
      </c>
      <c r="CF983" s="148"/>
      <c r="CG983" s="148"/>
      <c r="CH983" s="169">
        <f t="shared" si="367"/>
        <v>95</v>
      </c>
    </row>
    <row r="984" spans="1:86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369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370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371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368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356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357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358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359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360"/>
        <v>5</v>
      </c>
      <c r="AY984" s="135">
        <v>5</v>
      </c>
      <c r="AZ984" s="135">
        <v>5</v>
      </c>
      <c r="BA984" s="135">
        <v>5</v>
      </c>
      <c r="BB984" s="135">
        <v>5</v>
      </c>
      <c r="BC984" s="169">
        <f t="shared" si="361"/>
        <v>5</v>
      </c>
      <c r="BD984" s="135">
        <v>5</v>
      </c>
      <c r="BE984" s="135">
        <v>5</v>
      </c>
      <c r="BF984" s="135">
        <v>5</v>
      </c>
      <c r="BG984" s="135">
        <v>5</v>
      </c>
      <c r="BH984" s="169">
        <f t="shared" si="362"/>
        <v>5</v>
      </c>
      <c r="BI984" s="135">
        <v>5</v>
      </c>
      <c r="BJ984" s="135">
        <v>5</v>
      </c>
      <c r="BK984" s="135">
        <v>5</v>
      </c>
      <c r="BL984" s="135">
        <v>5</v>
      </c>
      <c r="BM984" s="135">
        <v>5</v>
      </c>
      <c r="BN984" s="169">
        <f t="shared" si="363"/>
        <v>5</v>
      </c>
      <c r="BO984" s="148">
        <v>5</v>
      </c>
      <c r="BP984" s="148">
        <v>5</v>
      </c>
      <c r="BQ984" s="148">
        <v>5</v>
      </c>
      <c r="BR984" s="148">
        <v>5</v>
      </c>
      <c r="BS984" s="169">
        <f t="shared" si="364"/>
        <v>5</v>
      </c>
      <c r="BT984" s="148">
        <v>5</v>
      </c>
      <c r="BU984" s="148">
        <v>5</v>
      </c>
      <c r="BV984" s="148">
        <v>5</v>
      </c>
      <c r="BW984" s="148">
        <v>5</v>
      </c>
      <c r="BX984" s="169">
        <f t="shared" si="365"/>
        <v>5</v>
      </c>
      <c r="BY984" s="148">
        <v>5.5</v>
      </c>
      <c r="BZ984" s="148">
        <v>5.5</v>
      </c>
      <c r="CA984" s="148">
        <v>5.5</v>
      </c>
      <c r="CB984" s="169">
        <f t="shared" si="366"/>
        <v>5.5</v>
      </c>
      <c r="CC984" s="148">
        <v>5.5</v>
      </c>
      <c r="CD984" s="148">
        <v>5.5</v>
      </c>
      <c r="CE984" s="148">
        <v>5.15</v>
      </c>
      <c r="CF984" s="148"/>
      <c r="CG984" s="148"/>
      <c r="CH984" s="169">
        <f t="shared" si="367"/>
        <v>5.3833333333333329</v>
      </c>
    </row>
    <row r="985" spans="1:86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369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370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371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368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356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357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358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359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360"/>
        <v>13</v>
      </c>
      <c r="AY985" s="135">
        <v>12</v>
      </c>
      <c r="AZ985" s="135">
        <v>12</v>
      </c>
      <c r="BA985" s="135">
        <v>12</v>
      </c>
      <c r="BB985" s="135">
        <v>12.8</v>
      </c>
      <c r="BC985" s="169">
        <f t="shared" si="361"/>
        <v>12.2</v>
      </c>
      <c r="BD985" s="135">
        <v>11</v>
      </c>
      <c r="BE985" s="135">
        <v>12.9</v>
      </c>
      <c r="BF985" s="135">
        <v>12.5</v>
      </c>
      <c r="BG985" s="135">
        <v>12.3</v>
      </c>
      <c r="BH985" s="169">
        <f t="shared" si="362"/>
        <v>12.175000000000001</v>
      </c>
      <c r="BI985" s="135">
        <v>12.7</v>
      </c>
      <c r="BJ985" s="135">
        <v>13</v>
      </c>
      <c r="BK985" s="135">
        <v>12.9</v>
      </c>
      <c r="BL985" s="135">
        <v>12.9</v>
      </c>
      <c r="BM985" s="135">
        <v>11.6</v>
      </c>
      <c r="BN985" s="169">
        <f t="shared" si="363"/>
        <v>12.620000000000001</v>
      </c>
      <c r="BO985" s="148">
        <v>13</v>
      </c>
      <c r="BP985" s="148">
        <v>13.5</v>
      </c>
      <c r="BQ985" s="148">
        <v>13.5</v>
      </c>
      <c r="BR985" s="148">
        <v>13.7</v>
      </c>
      <c r="BS985" s="169">
        <f t="shared" si="364"/>
        <v>13.425000000000001</v>
      </c>
      <c r="BT985" s="148">
        <v>13.75</v>
      </c>
      <c r="BU985" s="148">
        <v>13.6</v>
      </c>
      <c r="BV985" s="148">
        <v>13.6</v>
      </c>
      <c r="BW985" s="148">
        <v>13.6</v>
      </c>
      <c r="BX985" s="169">
        <f t="shared" si="365"/>
        <v>13.637500000000001</v>
      </c>
      <c r="BY985" s="148">
        <v>13.33</v>
      </c>
      <c r="BZ985" s="148">
        <v>13.8</v>
      </c>
      <c r="CA985" s="148">
        <v>13.5</v>
      </c>
      <c r="CB985" s="169">
        <f t="shared" si="366"/>
        <v>13.543333333333335</v>
      </c>
      <c r="CC985" s="148">
        <v>13</v>
      </c>
      <c r="CD985" s="148">
        <v>13</v>
      </c>
      <c r="CE985" s="148">
        <v>13.5</v>
      </c>
      <c r="CF985" s="148"/>
      <c r="CG985" s="148"/>
      <c r="CH985" s="169">
        <f t="shared" si="367"/>
        <v>13.166666666666666</v>
      </c>
    </row>
    <row r="986" spans="1:86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369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370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371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368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356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357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358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359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360"/>
        <v>12</v>
      </c>
      <c r="AY986" s="135">
        <v>11.6</v>
      </c>
      <c r="AZ986" s="135">
        <v>11.6</v>
      </c>
      <c r="BA986" s="135">
        <v>12</v>
      </c>
      <c r="BB986" s="135">
        <v>11.6</v>
      </c>
      <c r="BC986" s="169">
        <f t="shared" si="361"/>
        <v>11.700000000000001</v>
      </c>
      <c r="BD986" s="135">
        <v>12</v>
      </c>
      <c r="BE986" s="135">
        <v>11.3</v>
      </c>
      <c r="BF986" s="135">
        <v>11.5</v>
      </c>
      <c r="BG986" s="135">
        <v>11.4</v>
      </c>
      <c r="BH986" s="169">
        <f t="shared" si="362"/>
        <v>11.549999999999999</v>
      </c>
      <c r="BI986" s="135">
        <v>11.7</v>
      </c>
      <c r="BJ986" s="135">
        <v>11.3</v>
      </c>
      <c r="BK986" s="135">
        <v>11.4</v>
      </c>
      <c r="BL986" s="135">
        <v>11.4</v>
      </c>
      <c r="BM986" s="135">
        <v>11.6</v>
      </c>
      <c r="BN986" s="169">
        <f t="shared" si="363"/>
        <v>11.48</v>
      </c>
      <c r="BO986" s="148">
        <v>11.6</v>
      </c>
      <c r="BP986" s="148">
        <v>12.6</v>
      </c>
      <c r="BQ986" s="148">
        <v>13.5</v>
      </c>
      <c r="BR986" s="148">
        <v>11.8</v>
      </c>
      <c r="BS986" s="169">
        <f t="shared" si="364"/>
        <v>12.375</v>
      </c>
      <c r="BT986" s="148">
        <v>11.9</v>
      </c>
      <c r="BU986" s="148">
        <v>11.9</v>
      </c>
      <c r="BV986" s="148">
        <v>11.9</v>
      </c>
      <c r="BW986" s="148">
        <v>12</v>
      </c>
      <c r="BX986" s="169">
        <f t="shared" si="365"/>
        <v>11.925000000000001</v>
      </c>
      <c r="BY986" s="148">
        <v>11.8</v>
      </c>
      <c r="BZ986" s="148">
        <v>11.8</v>
      </c>
      <c r="CA986" s="148">
        <v>11.7</v>
      </c>
      <c r="CB986" s="169">
        <f t="shared" si="366"/>
        <v>11.766666666666666</v>
      </c>
      <c r="CC986" s="148">
        <v>11.7</v>
      </c>
      <c r="CD986" s="148">
        <v>11.7</v>
      </c>
      <c r="CE986" s="148">
        <v>11.7</v>
      </c>
      <c r="CF986" s="148"/>
      <c r="CG986" s="148"/>
      <c r="CH986" s="169">
        <f t="shared" si="367"/>
        <v>11.699999999999998</v>
      </c>
    </row>
    <row r="987" spans="1:86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369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370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371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368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356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357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358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359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360"/>
        <v>44.25</v>
      </c>
      <c r="AY987" s="135">
        <v>27</v>
      </c>
      <c r="AZ987" s="135">
        <v>27</v>
      </c>
      <c r="BA987" s="135">
        <v>62</v>
      </c>
      <c r="BB987" s="135">
        <v>60</v>
      </c>
      <c r="BC987" s="169">
        <f t="shared" si="361"/>
        <v>44</v>
      </c>
      <c r="BD987" s="135">
        <v>60</v>
      </c>
      <c r="BE987" s="135">
        <v>60</v>
      </c>
      <c r="BF987" s="135">
        <v>60</v>
      </c>
      <c r="BG987" s="135">
        <v>60</v>
      </c>
      <c r="BH987" s="169">
        <f t="shared" si="362"/>
        <v>60</v>
      </c>
      <c r="BI987" s="135">
        <v>60</v>
      </c>
      <c r="BJ987" s="135">
        <v>60</v>
      </c>
      <c r="BK987" s="135">
        <v>60</v>
      </c>
      <c r="BL987" s="135">
        <v>60</v>
      </c>
      <c r="BM987" s="135">
        <v>60</v>
      </c>
      <c r="BN987" s="169">
        <f t="shared" si="363"/>
        <v>60</v>
      </c>
      <c r="BO987" s="148">
        <v>60</v>
      </c>
      <c r="BP987" s="148">
        <v>60</v>
      </c>
      <c r="BQ987" s="148">
        <v>60</v>
      </c>
      <c r="BR987" s="148">
        <v>60</v>
      </c>
      <c r="BS987" s="169">
        <f t="shared" si="364"/>
        <v>60</v>
      </c>
      <c r="BT987" s="148">
        <v>60</v>
      </c>
      <c r="BU987" s="148">
        <v>60</v>
      </c>
      <c r="BV987" s="148">
        <v>60</v>
      </c>
      <c r="BW987" s="148">
        <v>60</v>
      </c>
      <c r="BX987" s="169">
        <f t="shared" si="365"/>
        <v>60</v>
      </c>
      <c r="BY987" s="148">
        <v>60</v>
      </c>
      <c r="BZ987" s="148">
        <v>60</v>
      </c>
      <c r="CA987" s="148">
        <v>60</v>
      </c>
      <c r="CB987" s="169">
        <f t="shared" si="366"/>
        <v>60</v>
      </c>
      <c r="CC987" s="148">
        <v>60</v>
      </c>
      <c r="CD987" s="148">
        <v>60</v>
      </c>
      <c r="CE987" s="148">
        <v>60</v>
      </c>
      <c r="CF987" s="148"/>
      <c r="CG987" s="148"/>
      <c r="CH987" s="169">
        <f t="shared" si="367"/>
        <v>60</v>
      </c>
    </row>
    <row r="988" spans="1:86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369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370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371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368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356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357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358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359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360"/>
        <v>47.5</v>
      </c>
      <c r="AY988" s="135">
        <v>31</v>
      </c>
      <c r="AZ988" s="135">
        <v>31</v>
      </c>
      <c r="BA988" s="135">
        <v>65</v>
      </c>
      <c r="BB988" s="135">
        <v>63</v>
      </c>
      <c r="BC988" s="169">
        <f t="shared" si="361"/>
        <v>47.5</v>
      </c>
      <c r="BD988" s="135">
        <v>63</v>
      </c>
      <c r="BE988" s="135">
        <v>63</v>
      </c>
      <c r="BF988" s="135">
        <v>63</v>
      </c>
      <c r="BG988" s="135">
        <v>63</v>
      </c>
      <c r="BH988" s="169">
        <f t="shared" si="362"/>
        <v>63</v>
      </c>
      <c r="BI988" s="135">
        <v>63</v>
      </c>
      <c r="BJ988" s="135">
        <v>63</v>
      </c>
      <c r="BK988" s="135">
        <v>63</v>
      </c>
      <c r="BL988" s="135">
        <v>63</v>
      </c>
      <c r="BM988" s="135">
        <v>63</v>
      </c>
      <c r="BN988" s="169">
        <f t="shared" si="363"/>
        <v>63</v>
      </c>
      <c r="BO988" s="148">
        <v>63</v>
      </c>
      <c r="BP988" s="148">
        <v>63</v>
      </c>
      <c r="BQ988" s="148">
        <v>63</v>
      </c>
      <c r="BR988" s="148">
        <v>63</v>
      </c>
      <c r="BS988" s="169">
        <f t="shared" si="364"/>
        <v>63</v>
      </c>
      <c r="BT988" s="148">
        <v>63</v>
      </c>
      <c r="BU988" s="148">
        <v>63</v>
      </c>
      <c r="BV988" s="148">
        <v>63</v>
      </c>
      <c r="BW988" s="148">
        <v>63</v>
      </c>
      <c r="BX988" s="169">
        <f t="shared" si="365"/>
        <v>63</v>
      </c>
      <c r="BY988" s="148">
        <v>63</v>
      </c>
      <c r="BZ988" s="148">
        <v>63</v>
      </c>
      <c r="CA988" s="148">
        <v>63</v>
      </c>
      <c r="CB988" s="169">
        <f t="shared" si="366"/>
        <v>63</v>
      </c>
      <c r="CC988" s="148">
        <v>63</v>
      </c>
      <c r="CD988" s="148">
        <v>63</v>
      </c>
      <c r="CE988" s="148">
        <v>63</v>
      </c>
      <c r="CF988" s="148"/>
      <c r="CG988" s="148"/>
      <c r="CH988" s="169">
        <f t="shared" si="367"/>
        <v>63</v>
      </c>
    </row>
    <row r="989" spans="1:86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369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370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371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368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356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357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358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359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360"/>
        <v>5.8</v>
      </c>
      <c r="AY989" s="135">
        <v>5.8</v>
      </c>
      <c r="AZ989" s="135">
        <v>5.8</v>
      </c>
      <c r="BA989" s="135">
        <v>5.8</v>
      </c>
      <c r="BB989" s="135">
        <v>5.8</v>
      </c>
      <c r="BC989" s="169">
        <f t="shared" si="361"/>
        <v>5.8</v>
      </c>
      <c r="BD989" s="135">
        <v>5.76</v>
      </c>
      <c r="BE989" s="135">
        <v>5.77</v>
      </c>
      <c r="BF989" s="135">
        <v>5.7</v>
      </c>
      <c r="BG989" s="135">
        <v>5.56</v>
      </c>
      <c r="BH989" s="169">
        <f t="shared" si="362"/>
        <v>5.6974999999999998</v>
      </c>
      <c r="BI989" s="135">
        <v>5.61</v>
      </c>
      <c r="BJ989" s="135">
        <v>5.6</v>
      </c>
      <c r="BK989" s="135">
        <v>5.5</v>
      </c>
      <c r="BL989" s="135">
        <v>5.5</v>
      </c>
      <c r="BM989" s="135">
        <v>5.54</v>
      </c>
      <c r="BN989" s="169">
        <f t="shared" si="363"/>
        <v>5.55</v>
      </c>
      <c r="BO989" s="148">
        <v>5.56</v>
      </c>
      <c r="BP989" s="148">
        <v>5.56</v>
      </c>
      <c r="BQ989" s="148">
        <v>5.56</v>
      </c>
      <c r="BR989" s="148">
        <v>5.56</v>
      </c>
      <c r="BS989" s="169">
        <f t="shared" si="364"/>
        <v>5.56</v>
      </c>
      <c r="BT989" s="148">
        <v>5.56</v>
      </c>
      <c r="BU989" s="148">
        <v>5.56</v>
      </c>
      <c r="BV989" s="148">
        <v>5.56</v>
      </c>
      <c r="BW989" s="148">
        <v>5.56</v>
      </c>
      <c r="BX989" s="169">
        <f t="shared" si="365"/>
        <v>5.56</v>
      </c>
      <c r="BY989" s="148">
        <v>5.45</v>
      </c>
      <c r="BZ989" s="148">
        <v>5.45</v>
      </c>
      <c r="CA989" s="148">
        <v>5.45</v>
      </c>
      <c r="CB989" s="169">
        <f t="shared" si="366"/>
        <v>5.45</v>
      </c>
      <c r="CC989" s="148">
        <v>5.45</v>
      </c>
      <c r="CD989" s="148">
        <v>5.45</v>
      </c>
      <c r="CE989" s="148">
        <v>5.42</v>
      </c>
      <c r="CF989" s="148"/>
      <c r="CG989" s="148"/>
      <c r="CH989" s="169">
        <f t="shared" si="367"/>
        <v>5.44</v>
      </c>
    </row>
    <row r="990" spans="1:86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369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370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371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368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356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357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358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359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360"/>
        <v>5.0250000000000004</v>
      </c>
      <c r="AY990" s="135">
        <v>5.14</v>
      </c>
      <c r="AZ990" s="135">
        <v>5.14</v>
      </c>
      <c r="BA990" s="135">
        <v>4.9000000000000004</v>
      </c>
      <c r="BB990" s="135">
        <v>5</v>
      </c>
      <c r="BC990" s="169">
        <f t="shared" si="361"/>
        <v>5.0449999999999999</v>
      </c>
      <c r="BD990" s="135">
        <v>5</v>
      </c>
      <c r="BE990" s="135">
        <v>4.9000000000000004</v>
      </c>
      <c r="BF990" s="135">
        <v>4.9000000000000004</v>
      </c>
      <c r="BG990" s="135">
        <v>4.8</v>
      </c>
      <c r="BH990" s="169">
        <f t="shared" si="362"/>
        <v>4.9000000000000004</v>
      </c>
      <c r="BI990" s="135">
        <v>5.26</v>
      </c>
      <c r="BJ990" s="135">
        <v>5</v>
      </c>
      <c r="BK990" s="135">
        <v>5</v>
      </c>
      <c r="BL990" s="135">
        <v>5</v>
      </c>
      <c r="BM990" s="135">
        <v>4.9000000000000004</v>
      </c>
      <c r="BN990" s="169">
        <f t="shared" si="363"/>
        <v>5.0319999999999991</v>
      </c>
      <c r="BO990" s="148">
        <v>5.2</v>
      </c>
      <c r="BP990" s="148">
        <v>5.2</v>
      </c>
      <c r="BQ990" s="148">
        <v>5.2</v>
      </c>
      <c r="BR990" s="148">
        <v>5.2</v>
      </c>
      <c r="BS990" s="169">
        <f t="shared" si="364"/>
        <v>5.2</v>
      </c>
      <c r="BT990" s="148">
        <v>5.2</v>
      </c>
      <c r="BU990" s="148">
        <v>5.2</v>
      </c>
      <c r="BV990" s="148">
        <v>5.2</v>
      </c>
      <c r="BW990" s="148">
        <v>5.2</v>
      </c>
      <c r="BX990" s="169">
        <f t="shared" si="365"/>
        <v>5.2</v>
      </c>
      <c r="BY990" s="148">
        <v>4.8</v>
      </c>
      <c r="BZ990" s="148">
        <v>4.8</v>
      </c>
      <c r="CA990" s="148">
        <v>4.8</v>
      </c>
      <c r="CB990" s="169">
        <f t="shared" si="366"/>
        <v>4.8</v>
      </c>
      <c r="CC990" s="148">
        <v>4.8</v>
      </c>
      <c r="CD990" s="148">
        <v>4.8</v>
      </c>
      <c r="CE990" s="148">
        <v>4.8</v>
      </c>
      <c r="CF990" s="148"/>
      <c r="CG990" s="148"/>
      <c r="CH990" s="169">
        <f t="shared" si="367"/>
        <v>4.8</v>
      </c>
    </row>
    <row r="991" spans="1:86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369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370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371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368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356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357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358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359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360"/>
        <v>5</v>
      </c>
      <c r="AY991" s="135">
        <v>5</v>
      </c>
      <c r="AZ991" s="135">
        <v>5</v>
      </c>
      <c r="BA991" s="135">
        <v>4.7</v>
      </c>
      <c r="BB991" s="135">
        <v>3.5</v>
      </c>
      <c r="BC991" s="169">
        <f t="shared" si="361"/>
        <v>4.55</v>
      </c>
      <c r="BD991" s="135">
        <v>5</v>
      </c>
      <c r="BE991" s="135">
        <v>5</v>
      </c>
      <c r="BF991" s="135">
        <v>5</v>
      </c>
      <c r="BG991" s="135">
        <v>5</v>
      </c>
      <c r="BH991" s="169">
        <f t="shared" si="362"/>
        <v>5</v>
      </c>
      <c r="BI991" s="135">
        <v>4.7</v>
      </c>
      <c r="BJ991" s="135">
        <v>4.8</v>
      </c>
      <c r="BK991" s="135">
        <v>5</v>
      </c>
      <c r="BL991" s="135">
        <v>5</v>
      </c>
      <c r="BM991" s="135">
        <v>4.7</v>
      </c>
      <c r="BN991" s="169">
        <f t="shared" si="363"/>
        <v>4.84</v>
      </c>
      <c r="BO991" s="148">
        <v>4.7</v>
      </c>
      <c r="BP991" s="148">
        <v>4.7</v>
      </c>
      <c r="BQ991" s="148">
        <v>4.7</v>
      </c>
      <c r="BR991" s="148">
        <v>4.7</v>
      </c>
      <c r="BS991" s="169">
        <f t="shared" si="364"/>
        <v>4.7</v>
      </c>
      <c r="BT991" s="148">
        <v>4.7</v>
      </c>
      <c r="BU991" s="148">
        <v>4.7</v>
      </c>
      <c r="BV991" s="148">
        <v>4.7</v>
      </c>
      <c r="BW991" s="148">
        <v>4.7</v>
      </c>
      <c r="BX991" s="169">
        <f t="shared" si="365"/>
        <v>4.7</v>
      </c>
      <c r="BY991" s="148">
        <v>4.7</v>
      </c>
      <c r="BZ991" s="148">
        <v>4.7</v>
      </c>
      <c r="CA991" s="148">
        <v>5</v>
      </c>
      <c r="CB991" s="169">
        <f t="shared" si="366"/>
        <v>4.8</v>
      </c>
      <c r="CC991" s="148">
        <v>5</v>
      </c>
      <c r="CD991" s="148">
        <v>4.7</v>
      </c>
      <c r="CE991" s="148">
        <v>4.75</v>
      </c>
      <c r="CF991" s="148"/>
      <c r="CG991" s="148"/>
      <c r="CH991" s="169">
        <f t="shared" si="367"/>
        <v>4.8166666666666664</v>
      </c>
    </row>
    <row r="992" spans="1:86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369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370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371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368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356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357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358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359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360"/>
        <v>17.75</v>
      </c>
      <c r="AY992" s="135">
        <v>11.4</v>
      </c>
      <c r="AZ992" s="135">
        <v>11.4</v>
      </c>
      <c r="BA992" s="135">
        <v>20</v>
      </c>
      <c r="BB992" s="135">
        <v>11</v>
      </c>
      <c r="BC992" s="169">
        <f t="shared" si="361"/>
        <v>13.45</v>
      </c>
      <c r="BD992" s="135">
        <v>11</v>
      </c>
      <c r="BE992" s="135">
        <v>11</v>
      </c>
      <c r="BF992" s="135">
        <v>11</v>
      </c>
      <c r="BG992" s="135">
        <v>11</v>
      </c>
      <c r="BH992" s="169">
        <f t="shared" si="362"/>
        <v>11</v>
      </c>
      <c r="BI992" s="135">
        <v>20</v>
      </c>
      <c r="BJ992" s="135">
        <v>11</v>
      </c>
      <c r="BK992" s="135">
        <v>11.5</v>
      </c>
      <c r="BL992" s="135">
        <v>11.5</v>
      </c>
      <c r="BM992" s="135">
        <v>20</v>
      </c>
      <c r="BN992" s="169">
        <f t="shared" si="363"/>
        <v>14.8</v>
      </c>
      <c r="BO992" s="148">
        <v>20</v>
      </c>
      <c r="BP992" s="148">
        <v>20</v>
      </c>
      <c r="BQ992" s="148">
        <v>20</v>
      </c>
      <c r="BR992" s="148">
        <v>20</v>
      </c>
      <c r="BS992" s="169">
        <f t="shared" si="364"/>
        <v>20</v>
      </c>
      <c r="BT992" s="148">
        <v>20</v>
      </c>
      <c r="BU992" s="148">
        <v>20</v>
      </c>
      <c r="BV992" s="148">
        <v>20</v>
      </c>
      <c r="BW992" s="148">
        <v>20</v>
      </c>
      <c r="BX992" s="169">
        <f t="shared" si="365"/>
        <v>20</v>
      </c>
      <c r="BY992" s="148">
        <v>20</v>
      </c>
      <c r="BZ992" s="148">
        <v>20</v>
      </c>
      <c r="CA992" s="148">
        <v>11.8</v>
      </c>
      <c r="CB992" s="169">
        <f t="shared" si="366"/>
        <v>17.266666666666666</v>
      </c>
      <c r="CC992" s="148">
        <v>20</v>
      </c>
      <c r="CD992" s="148">
        <v>20</v>
      </c>
      <c r="CE992" s="148">
        <v>20</v>
      </c>
      <c r="CF992" s="148"/>
      <c r="CG992" s="148"/>
      <c r="CH992" s="169">
        <f t="shared" si="367"/>
        <v>20</v>
      </c>
    </row>
    <row r="993" spans="1:86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369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370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371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368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356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357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358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359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360"/>
        <v>17.25</v>
      </c>
      <c r="AY993" s="135">
        <v>18.399999999999999</v>
      </c>
      <c r="AZ993" s="135">
        <v>18.399999999999999</v>
      </c>
      <c r="BA993" s="135">
        <v>17</v>
      </c>
      <c r="BB993" s="135">
        <v>18</v>
      </c>
      <c r="BC993" s="169">
        <f t="shared" si="361"/>
        <v>17.95</v>
      </c>
      <c r="BD993" s="135">
        <v>18</v>
      </c>
      <c r="BE993" s="135">
        <v>18</v>
      </c>
      <c r="BF993" s="135">
        <v>18</v>
      </c>
      <c r="BG993" s="135">
        <v>18</v>
      </c>
      <c r="BH993" s="169">
        <f t="shared" si="362"/>
        <v>18</v>
      </c>
      <c r="BI993" s="135">
        <v>17</v>
      </c>
      <c r="BJ993" s="135">
        <v>18</v>
      </c>
      <c r="BK993" s="135">
        <v>18</v>
      </c>
      <c r="BL993" s="135">
        <v>18</v>
      </c>
      <c r="BM993" s="135">
        <v>17</v>
      </c>
      <c r="BN993" s="169">
        <f t="shared" si="363"/>
        <v>17.600000000000001</v>
      </c>
      <c r="BO993" s="148">
        <v>17</v>
      </c>
      <c r="BP993" s="148">
        <v>17</v>
      </c>
      <c r="BQ993" s="148">
        <v>17</v>
      </c>
      <c r="BR993" s="148">
        <v>17</v>
      </c>
      <c r="BS993" s="169">
        <f t="shared" si="364"/>
        <v>17</v>
      </c>
      <c r="BT993" s="148">
        <v>17</v>
      </c>
      <c r="BU993" s="148">
        <v>17</v>
      </c>
      <c r="BV993" s="148">
        <v>17</v>
      </c>
      <c r="BW993" s="148">
        <v>17</v>
      </c>
      <c r="BX993" s="169">
        <f t="shared" si="365"/>
        <v>17</v>
      </c>
      <c r="BY993" s="148">
        <v>17</v>
      </c>
      <c r="BZ993" s="148">
        <v>17</v>
      </c>
      <c r="CA993" s="148">
        <v>18</v>
      </c>
      <c r="CB993" s="169">
        <f t="shared" si="366"/>
        <v>17.333333333333332</v>
      </c>
      <c r="CC993" s="148">
        <v>17</v>
      </c>
      <c r="CD993" s="148">
        <v>17</v>
      </c>
      <c r="CE993" s="148">
        <v>17</v>
      </c>
      <c r="CF993" s="148"/>
      <c r="CG993" s="148"/>
      <c r="CH993" s="169">
        <f t="shared" si="367"/>
        <v>17</v>
      </c>
    </row>
    <row r="994" spans="1:86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369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370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371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368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356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357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358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359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360"/>
        <v>17.25</v>
      </c>
      <c r="AY994" s="135">
        <v>18</v>
      </c>
      <c r="AZ994" s="135">
        <v>18</v>
      </c>
      <c r="BA994" s="135">
        <v>17</v>
      </c>
      <c r="BB994" s="135">
        <v>17</v>
      </c>
      <c r="BC994" s="169">
        <f t="shared" si="361"/>
        <v>17.5</v>
      </c>
      <c r="BD994" s="135">
        <v>17</v>
      </c>
      <c r="BE994" s="135">
        <v>17</v>
      </c>
      <c r="BF994" s="135">
        <v>17</v>
      </c>
      <c r="BG994" s="135">
        <v>17</v>
      </c>
      <c r="BH994" s="169">
        <f t="shared" si="362"/>
        <v>17</v>
      </c>
      <c r="BI994" s="135">
        <v>17</v>
      </c>
      <c r="BJ994" s="135">
        <v>17</v>
      </c>
      <c r="BK994" s="135">
        <v>17</v>
      </c>
      <c r="BL994" s="135">
        <v>17</v>
      </c>
      <c r="BM994" s="135">
        <v>17</v>
      </c>
      <c r="BN994" s="169">
        <f t="shared" si="363"/>
        <v>17</v>
      </c>
      <c r="BO994" s="148">
        <v>17</v>
      </c>
      <c r="BP994" s="148">
        <v>17</v>
      </c>
      <c r="BQ994" s="148">
        <v>17</v>
      </c>
      <c r="BR994" s="148">
        <v>17</v>
      </c>
      <c r="BS994" s="169">
        <f t="shared" si="364"/>
        <v>17</v>
      </c>
      <c r="BT994" s="148">
        <v>17</v>
      </c>
      <c r="BU994" s="148">
        <v>17</v>
      </c>
      <c r="BV994" s="148">
        <v>17</v>
      </c>
      <c r="BW994" s="148">
        <v>17</v>
      </c>
      <c r="BX994" s="169">
        <f t="shared" si="365"/>
        <v>17</v>
      </c>
      <c r="BY994" s="148">
        <v>17</v>
      </c>
      <c r="BZ994" s="148">
        <v>17</v>
      </c>
      <c r="CA994" s="148">
        <v>12</v>
      </c>
      <c r="CB994" s="169">
        <f t="shared" si="366"/>
        <v>15.333333333333334</v>
      </c>
      <c r="CC994" s="148">
        <v>17</v>
      </c>
      <c r="CD994" s="148">
        <v>17</v>
      </c>
      <c r="CE994" s="148">
        <v>17</v>
      </c>
      <c r="CF994" s="148"/>
      <c r="CG994" s="148"/>
      <c r="CH994" s="169">
        <f t="shared" si="367"/>
        <v>17</v>
      </c>
    </row>
    <row r="995" spans="1:86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369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370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371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368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356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357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358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359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360"/>
        <v>5</v>
      </c>
      <c r="AY995" s="135">
        <v>5</v>
      </c>
      <c r="AZ995" s="135">
        <v>5</v>
      </c>
      <c r="BA995" s="135">
        <v>5</v>
      </c>
      <c r="BB995" s="135">
        <v>5</v>
      </c>
      <c r="BC995" s="169">
        <f t="shared" si="361"/>
        <v>5</v>
      </c>
      <c r="BD995" s="135">
        <v>5</v>
      </c>
      <c r="BE995" s="135">
        <v>5</v>
      </c>
      <c r="BF995" s="135">
        <v>5</v>
      </c>
      <c r="BG995" s="135">
        <v>5</v>
      </c>
      <c r="BH995" s="169">
        <f t="shared" si="362"/>
        <v>5</v>
      </c>
      <c r="BI995" s="135">
        <v>5</v>
      </c>
      <c r="BJ995" s="135">
        <v>5</v>
      </c>
      <c r="BK995" s="135">
        <v>5</v>
      </c>
      <c r="BL995" s="135">
        <v>5</v>
      </c>
      <c r="BM995" s="135">
        <v>5</v>
      </c>
      <c r="BN995" s="169">
        <f t="shared" si="363"/>
        <v>5</v>
      </c>
      <c r="BO995" s="148">
        <v>5</v>
      </c>
      <c r="BP995" s="148">
        <v>5</v>
      </c>
      <c r="BQ995" s="148">
        <v>5</v>
      </c>
      <c r="BR995" s="148">
        <v>5</v>
      </c>
      <c r="BS995" s="169">
        <f t="shared" si="364"/>
        <v>5</v>
      </c>
      <c r="BT995" s="148">
        <v>5</v>
      </c>
      <c r="BU995" s="148">
        <v>5</v>
      </c>
      <c r="BV995" s="148">
        <v>5</v>
      </c>
      <c r="BW995" s="148">
        <v>5</v>
      </c>
      <c r="BX995" s="169">
        <f t="shared" si="365"/>
        <v>5</v>
      </c>
      <c r="BY995" s="148">
        <v>5</v>
      </c>
      <c r="BZ995" s="148">
        <v>5</v>
      </c>
      <c r="CA995" s="148">
        <v>5</v>
      </c>
      <c r="CB995" s="169">
        <f t="shared" si="366"/>
        <v>5</v>
      </c>
      <c r="CC995" s="148">
        <v>5</v>
      </c>
      <c r="CD995" s="148">
        <v>5</v>
      </c>
      <c r="CE995" s="148">
        <v>5</v>
      </c>
      <c r="CF995" s="148"/>
      <c r="CG995" s="148"/>
      <c r="CH995" s="169">
        <f t="shared" si="367"/>
        <v>5</v>
      </c>
    </row>
    <row r="996" spans="1:86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369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370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371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368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356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357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358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359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360"/>
        <v>7.5</v>
      </c>
      <c r="AY996" s="135">
        <v>3</v>
      </c>
      <c r="AZ996" s="135">
        <v>3</v>
      </c>
      <c r="BA996" s="135">
        <v>9</v>
      </c>
      <c r="BB996" s="135">
        <v>10</v>
      </c>
      <c r="BC996" s="169">
        <f t="shared" si="361"/>
        <v>6.25</v>
      </c>
      <c r="BD996" s="135">
        <v>10</v>
      </c>
      <c r="BE996" s="135">
        <v>10</v>
      </c>
      <c r="BF996" s="135">
        <v>10</v>
      </c>
      <c r="BG996" s="135">
        <v>10</v>
      </c>
      <c r="BH996" s="169">
        <f t="shared" si="362"/>
        <v>10</v>
      </c>
      <c r="BI996" s="135">
        <v>10</v>
      </c>
      <c r="BJ996" s="135">
        <v>10</v>
      </c>
      <c r="BK996" s="135">
        <v>10</v>
      </c>
      <c r="BL996" s="135">
        <v>10</v>
      </c>
      <c r="BM996" s="135">
        <v>10</v>
      </c>
      <c r="BN996" s="169">
        <f t="shared" si="363"/>
        <v>10</v>
      </c>
      <c r="BO996" s="148">
        <v>10</v>
      </c>
      <c r="BP996" s="148">
        <v>10</v>
      </c>
      <c r="BQ996" s="148">
        <v>10</v>
      </c>
      <c r="BR996" s="148">
        <v>10</v>
      </c>
      <c r="BS996" s="169">
        <f t="shared" si="364"/>
        <v>10</v>
      </c>
      <c r="BT996" s="148">
        <v>10</v>
      </c>
      <c r="BU996" s="148">
        <v>10</v>
      </c>
      <c r="BV996" s="148">
        <v>10</v>
      </c>
      <c r="BW996" s="148">
        <v>10</v>
      </c>
      <c r="BX996" s="169">
        <f t="shared" si="365"/>
        <v>10</v>
      </c>
      <c r="BY996" s="148">
        <v>10</v>
      </c>
      <c r="BZ996" s="148">
        <v>10</v>
      </c>
      <c r="CA996" s="148">
        <v>10</v>
      </c>
      <c r="CB996" s="169">
        <f t="shared" si="366"/>
        <v>10</v>
      </c>
      <c r="CC996" s="148">
        <v>10</v>
      </c>
      <c r="CD996" s="148">
        <v>10</v>
      </c>
      <c r="CE996" s="148">
        <v>10</v>
      </c>
      <c r="CF996" s="148"/>
      <c r="CG996" s="148"/>
      <c r="CH996" s="169">
        <f t="shared" si="367"/>
        <v>10</v>
      </c>
    </row>
    <row r="997" spans="1:86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369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370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371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368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356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357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358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359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360"/>
        <v>51</v>
      </c>
      <c r="AY997" s="135">
        <v>29</v>
      </c>
      <c r="AZ997" s="135">
        <v>29</v>
      </c>
      <c r="BA997" s="135">
        <v>60</v>
      </c>
      <c r="BB997" s="135">
        <v>26</v>
      </c>
      <c r="BC997" s="169">
        <f t="shared" si="361"/>
        <v>36</v>
      </c>
      <c r="BD997" s="135">
        <v>27</v>
      </c>
      <c r="BE997" s="135">
        <v>27</v>
      </c>
      <c r="BF997" s="135">
        <v>27</v>
      </c>
      <c r="BG997" s="135">
        <v>27</v>
      </c>
      <c r="BH997" s="169">
        <f t="shared" si="362"/>
        <v>27</v>
      </c>
      <c r="BI997" s="135">
        <v>60</v>
      </c>
      <c r="BJ997" s="135">
        <v>27</v>
      </c>
      <c r="BK997" s="135">
        <v>28</v>
      </c>
      <c r="BL997" s="135">
        <v>28</v>
      </c>
      <c r="BM997" s="135">
        <v>60</v>
      </c>
      <c r="BN997" s="169">
        <f t="shared" si="363"/>
        <v>40.6</v>
      </c>
      <c r="BO997" s="148">
        <v>60</v>
      </c>
      <c r="BP997" s="148">
        <v>60</v>
      </c>
      <c r="BQ997" s="148">
        <v>60</v>
      </c>
      <c r="BR997" s="148">
        <v>60</v>
      </c>
      <c r="BS997" s="169">
        <f t="shared" si="364"/>
        <v>60</v>
      </c>
      <c r="BT997" s="148">
        <v>60</v>
      </c>
      <c r="BU997" s="148">
        <v>60</v>
      </c>
      <c r="BV997" s="148">
        <v>60</v>
      </c>
      <c r="BW997" s="148">
        <v>60</v>
      </c>
      <c r="BX997" s="169">
        <f t="shared" si="365"/>
        <v>60</v>
      </c>
      <c r="BY997" s="148">
        <v>60</v>
      </c>
      <c r="BZ997" s="148">
        <v>60</v>
      </c>
      <c r="CA997" s="148">
        <v>27.4</v>
      </c>
      <c r="CB997" s="169">
        <f t="shared" si="366"/>
        <v>49.133333333333333</v>
      </c>
      <c r="CC997" s="148">
        <v>60</v>
      </c>
      <c r="CD997" s="148">
        <v>60</v>
      </c>
      <c r="CE997" s="148">
        <v>60</v>
      </c>
      <c r="CF997" s="148"/>
      <c r="CG997" s="148"/>
      <c r="CH997" s="169">
        <f t="shared" si="367"/>
        <v>60</v>
      </c>
    </row>
    <row r="998" spans="1:86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369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370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371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368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356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357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358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359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360"/>
        <v>8</v>
      </c>
      <c r="AY998" s="148">
        <v>9</v>
      </c>
      <c r="AZ998" s="148">
        <v>9</v>
      </c>
      <c r="BA998" s="148">
        <v>9</v>
      </c>
      <c r="BB998" s="148">
        <v>8</v>
      </c>
      <c r="BC998" s="169">
        <f t="shared" si="361"/>
        <v>8.75</v>
      </c>
      <c r="BD998" s="148">
        <v>8</v>
      </c>
      <c r="BE998" s="148">
        <v>8</v>
      </c>
      <c r="BF998" s="148">
        <v>8</v>
      </c>
      <c r="BG998" s="148">
        <v>8.5</v>
      </c>
      <c r="BH998" s="169">
        <f t="shared" si="362"/>
        <v>8.125</v>
      </c>
      <c r="BI998" s="148">
        <v>8</v>
      </c>
      <c r="BJ998" s="148">
        <v>8.5</v>
      </c>
      <c r="BK998" s="148">
        <v>8.5</v>
      </c>
      <c r="BL998" s="148">
        <v>8.5</v>
      </c>
      <c r="BM998" s="148">
        <v>8.5</v>
      </c>
      <c r="BN998" s="169">
        <f t="shared" si="363"/>
        <v>8.4</v>
      </c>
      <c r="BO998" s="148">
        <v>8.5</v>
      </c>
      <c r="BP998" s="148">
        <v>8.5</v>
      </c>
      <c r="BQ998" s="148">
        <v>8</v>
      </c>
      <c r="BR998" s="148">
        <v>8</v>
      </c>
      <c r="BS998" s="169">
        <f t="shared" si="364"/>
        <v>8.25</v>
      </c>
      <c r="BT998" s="148">
        <v>8</v>
      </c>
      <c r="BU998" s="148">
        <v>8</v>
      </c>
      <c r="BV998" s="148">
        <v>8</v>
      </c>
      <c r="BW998" s="148">
        <v>8</v>
      </c>
      <c r="BX998" s="169">
        <f t="shared" si="365"/>
        <v>8</v>
      </c>
      <c r="BY998" s="148">
        <v>8</v>
      </c>
      <c r="BZ998" s="148">
        <v>8</v>
      </c>
      <c r="CA998" s="148">
        <v>8</v>
      </c>
      <c r="CB998" s="169">
        <f t="shared" si="366"/>
        <v>8</v>
      </c>
      <c r="CC998" s="148">
        <v>8</v>
      </c>
      <c r="CD998" s="148">
        <v>8</v>
      </c>
      <c r="CE998" s="148">
        <v>8</v>
      </c>
      <c r="CF998" s="148"/>
      <c r="CG998" s="148"/>
      <c r="CH998" s="169">
        <f t="shared" si="367"/>
        <v>8</v>
      </c>
    </row>
    <row r="999" spans="1:86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369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370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371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368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356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357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358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359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360"/>
        <v>12.125</v>
      </c>
      <c r="AY999" s="135">
        <v>12.5</v>
      </c>
      <c r="AZ999" s="135">
        <v>12.5</v>
      </c>
      <c r="BA999" s="135">
        <v>12.5</v>
      </c>
      <c r="BB999" s="135">
        <v>12</v>
      </c>
      <c r="BC999" s="169">
        <f t="shared" si="361"/>
        <v>12.375</v>
      </c>
      <c r="BD999" s="135">
        <v>12</v>
      </c>
      <c r="BE999" s="135">
        <v>12</v>
      </c>
      <c r="BF999" s="135">
        <v>12</v>
      </c>
      <c r="BG999" s="135">
        <v>12</v>
      </c>
      <c r="BH999" s="169">
        <f t="shared" si="362"/>
        <v>12</v>
      </c>
      <c r="BI999" s="135">
        <v>12</v>
      </c>
      <c r="BJ999" s="135">
        <v>12</v>
      </c>
      <c r="BK999" s="135">
        <v>12</v>
      </c>
      <c r="BL999" s="135">
        <v>12</v>
      </c>
      <c r="BM999" s="135">
        <v>12</v>
      </c>
      <c r="BN999" s="169">
        <f t="shared" si="363"/>
        <v>12</v>
      </c>
      <c r="BO999" s="148">
        <v>12</v>
      </c>
      <c r="BP999" s="148">
        <v>12</v>
      </c>
      <c r="BQ999" s="148">
        <v>12</v>
      </c>
      <c r="BR999" s="148">
        <v>12</v>
      </c>
      <c r="BS999" s="169">
        <f t="shared" si="364"/>
        <v>12</v>
      </c>
      <c r="BT999" s="148">
        <v>12</v>
      </c>
      <c r="BU999" s="148">
        <v>11.6</v>
      </c>
      <c r="BV999" s="148">
        <v>11.6</v>
      </c>
      <c r="BW999" s="148">
        <v>11.6</v>
      </c>
      <c r="BX999" s="169">
        <f t="shared" si="365"/>
        <v>11.700000000000001</v>
      </c>
      <c r="BY999" s="148">
        <v>11.6</v>
      </c>
      <c r="BZ999" s="148">
        <v>11.6</v>
      </c>
      <c r="CA999" s="148">
        <v>11.6</v>
      </c>
      <c r="CB999" s="169">
        <f t="shared" si="366"/>
        <v>11.6</v>
      </c>
      <c r="CC999" s="148">
        <v>11.6</v>
      </c>
      <c r="CD999" s="148">
        <v>11.6</v>
      </c>
      <c r="CE999" s="148">
        <v>11.6</v>
      </c>
      <c r="CF999" s="148"/>
      <c r="CG999" s="148"/>
      <c r="CH999" s="169">
        <f t="shared" si="367"/>
        <v>11.6</v>
      </c>
    </row>
    <row r="1000" spans="1:86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369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370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371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368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356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357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358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359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360"/>
        <v>12</v>
      </c>
      <c r="AY1000" s="135">
        <v>12</v>
      </c>
      <c r="AZ1000" s="135">
        <v>12</v>
      </c>
      <c r="BA1000" s="135">
        <v>12</v>
      </c>
      <c r="BB1000" s="135">
        <v>12</v>
      </c>
      <c r="BC1000" s="169">
        <f t="shared" si="361"/>
        <v>12</v>
      </c>
      <c r="BD1000" s="135">
        <v>12</v>
      </c>
      <c r="BE1000" s="135">
        <v>12</v>
      </c>
      <c r="BF1000" s="135">
        <v>12</v>
      </c>
      <c r="BG1000" s="135">
        <v>12</v>
      </c>
      <c r="BH1000" s="169">
        <f t="shared" si="362"/>
        <v>12</v>
      </c>
      <c r="BI1000" s="135">
        <v>12</v>
      </c>
      <c r="BJ1000" s="135">
        <v>12</v>
      </c>
      <c r="BK1000" s="135">
        <v>12</v>
      </c>
      <c r="BL1000" s="135">
        <v>12</v>
      </c>
      <c r="BM1000" s="135">
        <v>12</v>
      </c>
      <c r="BN1000" s="169">
        <f t="shared" si="363"/>
        <v>12</v>
      </c>
      <c r="BO1000" s="148">
        <v>12</v>
      </c>
      <c r="BP1000" s="148">
        <v>12</v>
      </c>
      <c r="BQ1000" s="148">
        <v>12</v>
      </c>
      <c r="BR1000" s="148">
        <v>12</v>
      </c>
      <c r="BS1000" s="169">
        <f t="shared" si="364"/>
        <v>12</v>
      </c>
      <c r="BT1000" s="148">
        <v>12</v>
      </c>
      <c r="BU1000" s="148">
        <v>12</v>
      </c>
      <c r="BV1000" s="148">
        <v>12</v>
      </c>
      <c r="BW1000" s="148">
        <v>12</v>
      </c>
      <c r="BX1000" s="169">
        <f t="shared" si="365"/>
        <v>12</v>
      </c>
      <c r="BY1000" s="148">
        <v>12</v>
      </c>
      <c r="BZ1000" s="148">
        <v>12</v>
      </c>
      <c r="CA1000" s="148">
        <v>12</v>
      </c>
      <c r="CB1000" s="169">
        <f t="shared" si="366"/>
        <v>12</v>
      </c>
      <c r="CC1000" s="148">
        <v>12</v>
      </c>
      <c r="CD1000" s="148">
        <v>12</v>
      </c>
      <c r="CE1000" s="148">
        <v>12</v>
      </c>
      <c r="CF1000" s="148"/>
      <c r="CG1000" s="148"/>
      <c r="CH1000" s="169">
        <f t="shared" si="367"/>
        <v>12</v>
      </c>
    </row>
    <row r="1001" spans="1:86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356"/>
        <v>#DIV/0!</v>
      </c>
      <c r="AC1001" s="135"/>
      <c r="AD1001" s="135"/>
      <c r="AE1001" s="135"/>
      <c r="AF1001" s="135"/>
      <c r="AG1001" s="238" t="e">
        <f t="shared" si="357"/>
        <v>#DIV/0!</v>
      </c>
      <c r="AH1001" s="135"/>
      <c r="AI1001" s="135"/>
      <c r="AJ1001" s="135"/>
      <c r="AK1001" s="135"/>
      <c r="AL1001" s="135"/>
      <c r="AM1001" s="238" t="e">
        <f t="shared" si="358"/>
        <v>#DIV/0!</v>
      </c>
      <c r="AN1001" s="135"/>
      <c r="AO1001" s="135"/>
      <c r="AP1001" s="135"/>
      <c r="AQ1001" s="135"/>
      <c r="AR1001" s="238" t="e">
        <f t="shared" si="359"/>
        <v>#DIV/0!</v>
      </c>
      <c r="AS1001" s="135"/>
      <c r="AT1001" s="135"/>
      <c r="AU1001" s="135"/>
      <c r="AV1001" s="135"/>
      <c r="AW1001" s="135"/>
      <c r="AX1001" s="238" t="e">
        <f t="shared" si="360"/>
        <v>#DIV/0!</v>
      </c>
      <c r="AY1001" s="135"/>
      <c r="AZ1001" s="135"/>
      <c r="BA1001" s="135"/>
      <c r="BB1001" s="135"/>
      <c r="BC1001" s="238" t="e">
        <f t="shared" si="361"/>
        <v>#DIV/0!</v>
      </c>
      <c r="BD1001" s="135"/>
      <c r="BE1001" s="135"/>
      <c r="BF1001" s="135"/>
      <c r="BG1001" s="135"/>
      <c r="BH1001" s="238" t="e">
        <f t="shared" si="362"/>
        <v>#DIV/0!</v>
      </c>
      <c r="BI1001" s="135"/>
      <c r="BJ1001" s="135"/>
      <c r="BK1001" s="135"/>
      <c r="BL1001" s="135"/>
      <c r="BM1001" s="135"/>
      <c r="BN1001" s="238" t="e">
        <f t="shared" si="363"/>
        <v>#DIV/0!</v>
      </c>
      <c r="BO1001" s="148"/>
      <c r="BP1001" s="148"/>
      <c r="BQ1001" s="148"/>
      <c r="BR1001" s="148"/>
      <c r="BS1001" s="238" t="e">
        <f t="shared" si="364"/>
        <v>#DIV/0!</v>
      </c>
      <c r="BT1001" s="148"/>
      <c r="BU1001" s="148"/>
      <c r="BV1001" s="148"/>
      <c r="BW1001" s="148"/>
      <c r="BX1001" s="238" t="e">
        <f t="shared" si="365"/>
        <v>#DIV/0!</v>
      </c>
      <c r="BY1001" s="148"/>
      <c r="BZ1001" s="148"/>
      <c r="CA1001" s="148"/>
      <c r="CB1001" s="238" t="e">
        <f t="shared" si="366"/>
        <v>#DIV/0!</v>
      </c>
      <c r="CC1001" s="148"/>
      <c r="CD1001" s="148"/>
      <c r="CE1001" s="148"/>
      <c r="CF1001" s="148"/>
      <c r="CG1001" s="148"/>
      <c r="CH1001" s="238" t="e">
        <f t="shared" si="367"/>
        <v>#DIV/0!</v>
      </c>
    </row>
    <row r="1002" spans="1:86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369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370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371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368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356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357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358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359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360"/>
        <v>10.584999999999999</v>
      </c>
      <c r="AY1002" s="141">
        <v>10.58</v>
      </c>
      <c r="AZ1002" s="141">
        <v>10.58</v>
      </c>
      <c r="BA1002" s="141">
        <v>10.58</v>
      </c>
      <c r="BB1002" s="141">
        <v>10.57</v>
      </c>
      <c r="BC1002" s="169">
        <f t="shared" si="361"/>
        <v>10.577500000000001</v>
      </c>
      <c r="BD1002" s="141">
        <v>10.57</v>
      </c>
      <c r="BE1002" s="141">
        <v>10.57</v>
      </c>
      <c r="BF1002" s="141">
        <v>10.57</v>
      </c>
      <c r="BG1002" s="141">
        <v>10.71</v>
      </c>
      <c r="BH1002" s="169">
        <f t="shared" si="362"/>
        <v>10.605</v>
      </c>
      <c r="BI1002" s="141">
        <v>10.75</v>
      </c>
      <c r="BJ1002" s="141">
        <v>10.85</v>
      </c>
      <c r="BK1002" s="141">
        <v>10.87</v>
      </c>
      <c r="BL1002" s="141">
        <v>10.87</v>
      </c>
      <c r="BM1002" s="141">
        <v>10.9</v>
      </c>
      <c r="BN1002" s="169">
        <f t="shared" si="363"/>
        <v>10.847999999999999</v>
      </c>
      <c r="BO1002" s="270">
        <v>10.9</v>
      </c>
      <c r="BP1002" s="270">
        <v>10.9</v>
      </c>
      <c r="BQ1002" s="270">
        <v>10.9</v>
      </c>
      <c r="BR1002" s="270">
        <v>10.9</v>
      </c>
      <c r="BS1002" s="169">
        <f t="shared" si="364"/>
        <v>10.9</v>
      </c>
      <c r="BT1002" s="270">
        <v>10.9</v>
      </c>
      <c r="BU1002" s="270">
        <v>10.9</v>
      </c>
      <c r="BV1002" s="270">
        <v>10.9</v>
      </c>
      <c r="BW1002" s="270">
        <v>10.9</v>
      </c>
      <c r="BX1002" s="169">
        <f t="shared" si="365"/>
        <v>10.9</v>
      </c>
      <c r="BY1002" s="270">
        <v>10.9</v>
      </c>
      <c r="BZ1002" s="270">
        <v>10.9</v>
      </c>
      <c r="CA1002" s="270">
        <v>10.88</v>
      </c>
      <c r="CB1002" s="169">
        <f t="shared" si="366"/>
        <v>10.893333333333333</v>
      </c>
      <c r="CC1002" s="270">
        <v>10.88</v>
      </c>
      <c r="CD1002" s="270">
        <v>10.88</v>
      </c>
      <c r="CE1002" s="270">
        <v>10.86</v>
      </c>
      <c r="CF1002" s="270"/>
      <c r="CG1002" s="270"/>
      <c r="CH1002" s="169">
        <f t="shared" si="367"/>
        <v>10.873333333333335</v>
      </c>
    </row>
    <row r="1003" spans="1:86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369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370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371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368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356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357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358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359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360"/>
        <v>10.685</v>
      </c>
      <c r="AY1003" s="135">
        <v>10.68</v>
      </c>
      <c r="AZ1003" s="135">
        <v>10.68</v>
      </c>
      <c r="BA1003" s="135">
        <v>10.69</v>
      </c>
      <c r="BB1003" s="135">
        <v>10.68</v>
      </c>
      <c r="BC1003" s="169">
        <f t="shared" si="361"/>
        <v>10.682499999999999</v>
      </c>
      <c r="BD1003" s="135">
        <v>10.68</v>
      </c>
      <c r="BE1003" s="135">
        <v>10.67</v>
      </c>
      <c r="BF1003" s="135">
        <v>10.67</v>
      </c>
      <c r="BG1003" s="135">
        <v>11.1</v>
      </c>
      <c r="BH1003" s="169">
        <f t="shared" si="362"/>
        <v>10.780000000000001</v>
      </c>
      <c r="BI1003" s="135">
        <v>10.93</v>
      </c>
      <c r="BJ1003" s="135">
        <v>10.95</v>
      </c>
      <c r="BK1003" s="135">
        <v>10.94</v>
      </c>
      <c r="BL1003" s="135">
        <v>10.94</v>
      </c>
      <c r="BM1003" s="135">
        <v>10.95</v>
      </c>
      <c r="BN1003" s="169">
        <f t="shared" si="363"/>
        <v>10.941999999999998</v>
      </c>
      <c r="BO1003" s="148">
        <v>10.95</v>
      </c>
      <c r="BP1003" s="148">
        <v>10.95</v>
      </c>
      <c r="BQ1003" s="148">
        <v>10.95</v>
      </c>
      <c r="BR1003" s="148">
        <v>10.96</v>
      </c>
      <c r="BS1003" s="169">
        <f t="shared" si="364"/>
        <v>10.952499999999999</v>
      </c>
      <c r="BT1003" s="148">
        <v>10.96</v>
      </c>
      <c r="BU1003" s="148">
        <v>10.95</v>
      </c>
      <c r="BV1003" s="148">
        <v>10.95</v>
      </c>
      <c r="BW1003" s="148">
        <v>10.95</v>
      </c>
      <c r="BX1003" s="169">
        <f t="shared" si="365"/>
        <v>10.952500000000001</v>
      </c>
      <c r="BY1003" s="148">
        <v>10.95</v>
      </c>
      <c r="BZ1003" s="148">
        <v>10.95</v>
      </c>
      <c r="CA1003" s="148">
        <v>10.95</v>
      </c>
      <c r="CB1003" s="169">
        <f t="shared" si="366"/>
        <v>10.949999999999998</v>
      </c>
      <c r="CC1003" s="148">
        <v>93</v>
      </c>
      <c r="CD1003" s="148">
        <v>10.93</v>
      </c>
      <c r="CE1003" s="148">
        <v>10.9</v>
      </c>
      <c r="CF1003" s="148"/>
      <c r="CG1003" s="148"/>
      <c r="CH1003" s="169">
        <f t="shared" si="367"/>
        <v>38.276666666666671</v>
      </c>
    </row>
    <row r="1004" spans="1:86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86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86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86" ht="20.25" customHeight="1" x14ac:dyDescent="0.25">
      <c r="A1007" s="282" t="s">
        <v>45</v>
      </c>
      <c r="B1007" s="282"/>
      <c r="C1007" s="283"/>
      <c r="D1007" s="283"/>
      <c r="E1007" s="283"/>
      <c r="F1007" s="283"/>
      <c r="G1007" s="283"/>
      <c r="H1007" s="283"/>
      <c r="I1007" s="283"/>
      <c r="J1007" s="283"/>
      <c r="K1007" s="283"/>
      <c r="L1007" s="283"/>
      <c r="M1007" s="283"/>
      <c r="N1007" s="283"/>
      <c r="O1007" s="282"/>
      <c r="P1007" s="282"/>
      <c r="Q1007" s="282"/>
      <c r="R1007" s="282"/>
      <c r="S1007" s="282"/>
      <c r="T1007" s="282"/>
      <c r="U1007" s="282"/>
      <c r="V1007" s="282"/>
      <c r="W1007" s="282"/>
      <c r="X1007" s="282"/>
      <c r="Y1007" s="282"/>
      <c r="Z1007" s="282"/>
      <c r="AA1007" s="282"/>
      <c r="AB1007" s="282"/>
      <c r="AC1007" s="282"/>
      <c r="AD1007" s="282"/>
      <c r="AE1007" s="282"/>
      <c r="AF1007" s="282"/>
      <c r="AG1007" s="282"/>
      <c r="AH1007" s="282"/>
      <c r="AI1007" s="282"/>
      <c r="AJ1007" s="282"/>
      <c r="AK1007" s="282"/>
      <c r="AL1007" s="282"/>
      <c r="AM1007" s="282"/>
      <c r="AN1007" s="282"/>
      <c r="AO1007" s="282"/>
      <c r="AP1007" s="282"/>
      <c r="AQ1007" s="282"/>
      <c r="AR1007" s="282"/>
      <c r="AS1007" s="282"/>
      <c r="AT1007" s="282"/>
      <c r="AU1007" s="282"/>
      <c r="AV1007" s="282"/>
      <c r="AW1007" s="282"/>
      <c r="AX1007" s="282"/>
      <c r="AY1007" s="282"/>
      <c r="AZ1007" s="282"/>
      <c r="BA1007" s="282"/>
      <c r="BB1007" s="282"/>
      <c r="BC1007" s="282"/>
      <c r="BD1007" s="282"/>
      <c r="BE1007" s="282"/>
      <c r="BF1007" s="282"/>
      <c r="BG1007" s="282"/>
      <c r="BH1007" s="282"/>
      <c r="BI1007" s="282"/>
      <c r="BJ1007" s="282"/>
      <c r="BK1007" s="282"/>
      <c r="BL1007" s="282"/>
      <c r="BM1007" s="282"/>
      <c r="BN1007" s="282"/>
      <c r="BO1007" s="282"/>
      <c r="BP1007" s="282"/>
      <c r="BQ1007" s="282"/>
      <c r="BR1007" s="282"/>
      <c r="BS1007" s="282"/>
      <c r="BT1007" s="282"/>
      <c r="BU1007" s="282"/>
      <c r="BV1007" s="282"/>
      <c r="BW1007" s="282"/>
      <c r="BX1007" s="282"/>
      <c r="BY1007" s="282"/>
      <c r="BZ1007" s="282"/>
      <c r="CA1007" s="282"/>
      <c r="CB1007" s="282"/>
      <c r="CC1007" s="282"/>
      <c r="CD1007" s="282"/>
      <c r="CE1007" s="282"/>
      <c r="CF1007" s="282"/>
      <c r="CG1007" s="282"/>
      <c r="CH1007" s="282"/>
    </row>
    <row r="1008" spans="1:86" ht="20.25" customHeight="1" x14ac:dyDescent="0.3">
      <c r="A1008" s="217"/>
      <c r="B1008" s="197"/>
      <c r="C1008" s="279" t="s">
        <v>38</v>
      </c>
      <c r="D1008" s="280"/>
      <c r="E1008" s="280"/>
      <c r="F1008" s="280"/>
      <c r="G1008" s="280"/>
      <c r="H1008" s="280"/>
      <c r="I1008" s="280"/>
      <c r="J1008" s="280"/>
      <c r="K1008" s="280"/>
      <c r="L1008" s="280"/>
      <c r="M1008" s="280"/>
      <c r="N1008" s="280"/>
      <c r="O1008" s="280"/>
      <c r="P1008" s="280"/>
      <c r="Q1008" s="280"/>
      <c r="R1008" s="280"/>
      <c r="S1008" s="280"/>
      <c r="T1008" s="280"/>
      <c r="U1008" s="280"/>
      <c r="V1008" s="280"/>
      <c r="W1008" s="280"/>
      <c r="X1008" s="280"/>
      <c r="Y1008" s="280"/>
      <c r="Z1008" s="280"/>
      <c r="AA1008" s="280"/>
      <c r="AB1008" s="280"/>
      <c r="AC1008" s="280"/>
      <c r="AD1008" s="280"/>
      <c r="AE1008" s="280"/>
      <c r="AF1008" s="280"/>
      <c r="AG1008" s="280"/>
      <c r="AH1008" s="280"/>
      <c r="AI1008" s="280"/>
      <c r="AJ1008" s="280"/>
      <c r="AK1008" s="280"/>
      <c r="AL1008" s="280"/>
      <c r="AM1008" s="280"/>
      <c r="AN1008" s="280"/>
      <c r="AO1008" s="280"/>
      <c r="AP1008" s="280"/>
      <c r="AQ1008" s="280"/>
      <c r="AR1008" s="280"/>
      <c r="AS1008" s="280"/>
      <c r="AT1008" s="280"/>
      <c r="AU1008" s="280"/>
      <c r="AV1008" s="280"/>
      <c r="AW1008" s="280"/>
      <c r="AX1008" s="280"/>
      <c r="AY1008" s="280"/>
      <c r="AZ1008" s="280"/>
      <c r="BA1008" s="280"/>
      <c r="BB1008" s="280"/>
      <c r="BC1008" s="280"/>
      <c r="BD1008" s="280"/>
      <c r="BE1008" s="280"/>
      <c r="BF1008" s="280"/>
      <c r="BG1008" s="280"/>
      <c r="BH1008" s="280"/>
      <c r="BI1008" s="280"/>
      <c r="BJ1008" s="280"/>
      <c r="BK1008" s="280"/>
      <c r="BL1008" s="280"/>
      <c r="BM1008" s="280"/>
      <c r="BN1008" s="280"/>
      <c r="BO1008" s="280"/>
      <c r="BP1008" s="280"/>
      <c r="BQ1008" s="280"/>
      <c r="BR1008" s="280"/>
      <c r="BS1008" s="280"/>
      <c r="BT1008" s="280"/>
      <c r="BU1008" s="280"/>
      <c r="BV1008" s="281"/>
      <c r="BW1008" s="279"/>
      <c r="BX1008" s="280"/>
      <c r="BY1008" s="280"/>
      <c r="BZ1008" s="280"/>
      <c r="CA1008" s="280"/>
      <c r="CB1008" s="280"/>
      <c r="CC1008" s="280"/>
      <c r="CD1008" s="280"/>
      <c r="CE1008" s="280"/>
      <c r="CF1008" s="280"/>
      <c r="CG1008" s="280"/>
      <c r="CH1008" s="280"/>
    </row>
    <row r="1009" spans="1:86" x14ac:dyDescent="0.3">
      <c r="A1009" s="218"/>
      <c r="B1009" s="198"/>
      <c r="C1009" s="291" t="s">
        <v>139</v>
      </c>
      <c r="D1009" s="292"/>
      <c r="E1009" s="292"/>
      <c r="F1009" s="293"/>
      <c r="G1009" s="286" t="s">
        <v>123</v>
      </c>
      <c r="H1009" s="288" t="s">
        <v>139</v>
      </c>
      <c r="I1009" s="289"/>
      <c r="J1009" s="289"/>
      <c r="K1009" s="290"/>
      <c r="L1009" s="286" t="s">
        <v>123</v>
      </c>
      <c r="M1009" s="288" t="s">
        <v>139</v>
      </c>
      <c r="N1009" s="289"/>
      <c r="O1009" s="289"/>
      <c r="P1009" s="290"/>
      <c r="Q1009" s="286" t="s">
        <v>123</v>
      </c>
      <c r="R1009" s="291" t="s">
        <v>139</v>
      </c>
      <c r="S1009" s="292"/>
      <c r="T1009" s="292"/>
      <c r="U1009" s="292"/>
      <c r="V1009" s="293"/>
      <c r="W1009" s="286" t="s">
        <v>123</v>
      </c>
      <c r="X1009" s="291" t="s">
        <v>139</v>
      </c>
      <c r="Y1009" s="292"/>
      <c r="Z1009" s="292"/>
      <c r="AA1009" s="292"/>
      <c r="AB1009" s="286" t="s">
        <v>123</v>
      </c>
      <c r="AC1009" s="288" t="s">
        <v>139</v>
      </c>
      <c r="AD1009" s="289"/>
      <c r="AE1009" s="289"/>
      <c r="AF1009" s="289"/>
      <c r="AG1009" s="286" t="s">
        <v>123</v>
      </c>
      <c r="AH1009" s="288" t="s">
        <v>139</v>
      </c>
      <c r="AI1009" s="289"/>
      <c r="AJ1009" s="289"/>
      <c r="AK1009" s="289"/>
      <c r="AL1009" s="289"/>
      <c r="AM1009" s="286" t="s">
        <v>123</v>
      </c>
      <c r="AN1009" s="288" t="s">
        <v>139</v>
      </c>
      <c r="AO1009" s="289"/>
      <c r="AP1009" s="289"/>
      <c r="AQ1009" s="289"/>
      <c r="AR1009" s="286" t="s">
        <v>123</v>
      </c>
      <c r="AS1009" s="284" t="s">
        <v>139</v>
      </c>
      <c r="AT1009" s="285"/>
      <c r="AU1009" s="285"/>
      <c r="AV1009" s="285"/>
      <c r="AW1009" s="253"/>
      <c r="AX1009" s="286" t="s">
        <v>123</v>
      </c>
      <c r="AY1009" s="284" t="s">
        <v>139</v>
      </c>
      <c r="AZ1009" s="285"/>
      <c r="BA1009" s="285"/>
      <c r="BB1009" s="285"/>
      <c r="BC1009" s="286" t="s">
        <v>123</v>
      </c>
      <c r="BD1009" s="284" t="s">
        <v>139</v>
      </c>
      <c r="BE1009" s="285"/>
      <c r="BF1009" s="285"/>
      <c r="BG1009" s="285"/>
      <c r="BH1009" s="286" t="s">
        <v>123</v>
      </c>
      <c r="BI1009" s="284" t="s">
        <v>139</v>
      </c>
      <c r="BJ1009" s="285"/>
      <c r="BK1009" s="285"/>
      <c r="BL1009" s="285"/>
      <c r="BM1009" s="285"/>
      <c r="BN1009" s="286" t="s">
        <v>123</v>
      </c>
      <c r="BO1009" s="284" t="s">
        <v>316</v>
      </c>
      <c r="BP1009" s="285"/>
      <c r="BQ1009" s="285"/>
      <c r="BR1009" s="285"/>
      <c r="BS1009" s="286" t="s">
        <v>123</v>
      </c>
      <c r="BT1009" s="284" t="s">
        <v>316</v>
      </c>
      <c r="BU1009" s="285"/>
      <c r="BV1009" s="285"/>
      <c r="BW1009" s="285"/>
      <c r="BX1009" s="286" t="s">
        <v>123</v>
      </c>
      <c r="BY1009" s="284" t="s">
        <v>316</v>
      </c>
      <c r="BZ1009" s="285"/>
      <c r="CA1009" s="285"/>
      <c r="CB1009" s="286" t="s">
        <v>123</v>
      </c>
      <c r="CC1009" s="284" t="s">
        <v>316</v>
      </c>
      <c r="CD1009" s="285"/>
      <c r="CE1009" s="285"/>
      <c r="CF1009" s="285"/>
      <c r="CG1009" s="285"/>
      <c r="CH1009" s="286" t="s">
        <v>123</v>
      </c>
    </row>
    <row r="1010" spans="1:86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87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87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87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87"/>
      <c r="X1010" s="144" t="str">
        <f>X12</f>
        <v>6.05</v>
      </c>
      <c r="Y1010" s="144" t="str">
        <f>Y12</f>
        <v>13.05</v>
      </c>
      <c r="Z1010" s="138" t="s">
        <v>281</v>
      </c>
      <c r="AA1010" s="138" t="s">
        <v>282</v>
      </c>
      <c r="AB1010" s="287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7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7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7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7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7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7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7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7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7"/>
      <c r="BY1010" s="138" t="s">
        <v>326</v>
      </c>
      <c r="BZ1010" s="138" t="s">
        <v>146</v>
      </c>
      <c r="CA1010" s="138" t="s">
        <v>327</v>
      </c>
      <c r="CB1010" s="287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7"/>
    </row>
    <row r="1011" spans="1:86" ht="18" x14ac:dyDescent="0.25">
      <c r="A1011" s="294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372">AVERAGE(X1011:AA1011)</f>
        <v>#DIV/0!</v>
      </c>
      <c r="AC1011" s="144"/>
      <c r="AD1011" s="144"/>
      <c r="AE1011" s="144"/>
      <c r="AF1011" s="144"/>
      <c r="AG1011" s="238" t="e">
        <f t="shared" ref="AG1011:AG1044" si="373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374">AVERAGE(AH1011:AL1011)</f>
        <v>#DIV/0!</v>
      </c>
      <c r="AN1011" s="144"/>
      <c r="AO1011" s="144"/>
      <c r="AP1011" s="144"/>
      <c r="AQ1011" s="144"/>
      <c r="AR1011" s="238" t="e">
        <f t="shared" ref="AR1011:AR1044" si="375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376">AVERAGE(AS1011:AV1011)</f>
        <v>#DIV/0!</v>
      </c>
      <c r="AY1011" s="144"/>
      <c r="AZ1011" s="144"/>
      <c r="BA1011" s="144"/>
      <c r="BB1011" s="144"/>
      <c r="BC1011" s="238" t="e">
        <f t="shared" ref="BC1011:BC1044" si="377">AVERAGE(AY1011:BB1011)</f>
        <v>#DIV/0!</v>
      </c>
      <c r="BD1011" s="144"/>
      <c r="BE1011" s="144"/>
      <c r="BF1011" s="144"/>
      <c r="BG1011" s="144"/>
      <c r="BH1011" s="238" t="e">
        <f t="shared" ref="BH1011:BH1044" si="378">AVERAGE(BD1011:BG1011)</f>
        <v>#DIV/0!</v>
      </c>
      <c r="BI1011" s="144"/>
      <c r="BJ1011" s="144"/>
      <c r="BK1011" s="144"/>
      <c r="BL1011" s="144"/>
      <c r="BM1011" s="144"/>
      <c r="BN1011" s="238" t="e">
        <f t="shared" ref="BN1011:BN1044" si="379">AVERAGE(BI1011:BM1011)</f>
        <v>#DIV/0!</v>
      </c>
      <c r="BO1011" s="144"/>
      <c r="BP1011" s="144"/>
      <c r="BQ1011" s="144"/>
      <c r="BR1011" s="144"/>
      <c r="BS1011" s="238" t="e">
        <f t="shared" ref="BS1011:BS1044" si="380">AVERAGE(BO1011:BR1011)</f>
        <v>#DIV/0!</v>
      </c>
      <c r="BT1011" s="144"/>
      <c r="BU1011" s="144"/>
      <c r="BV1011" s="144"/>
      <c r="BW1011" s="144"/>
      <c r="BX1011" s="238" t="e">
        <f t="shared" ref="BX1011:BX1044" si="381">AVERAGE(BT1011:BW1011)</f>
        <v>#DIV/0!</v>
      </c>
      <c r="BY1011" s="144"/>
      <c r="BZ1011" s="144"/>
      <c r="CA1011" s="144"/>
      <c r="CB1011" s="238" t="e">
        <f t="shared" ref="CB1011:CB1044" si="382">AVERAGE(BY1011:CA1011)</f>
        <v>#DIV/0!</v>
      </c>
      <c r="CC1011" s="144"/>
      <c r="CD1011" s="144"/>
      <c r="CE1011" s="144"/>
      <c r="CF1011" s="144"/>
      <c r="CG1011" s="144"/>
      <c r="CH1011" s="238" t="e">
        <f t="shared" ref="CH1011:CH1044" si="383">AVERAGE(CC1011:CG1011)</f>
        <v>#DIV/0!</v>
      </c>
    </row>
    <row r="1012" spans="1:86" ht="18" x14ac:dyDescent="0.25">
      <c r="A1012" s="295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384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372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373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374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375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376"/>
        <v>6.0750000000000002</v>
      </c>
      <c r="AY1012" s="135">
        <v>5.8</v>
      </c>
      <c r="AZ1012" s="135">
        <v>5.8</v>
      </c>
      <c r="BA1012" s="135">
        <v>6</v>
      </c>
      <c r="BB1012" s="135">
        <v>5.4</v>
      </c>
      <c r="BC1012" s="169">
        <f t="shared" si="377"/>
        <v>5.75</v>
      </c>
      <c r="BD1012" s="135">
        <v>5.6</v>
      </c>
      <c r="BE1012" s="135">
        <v>5</v>
      </c>
      <c r="BF1012" s="135">
        <v>5.2</v>
      </c>
      <c r="BG1012" s="135">
        <v>5.4</v>
      </c>
      <c r="BH1012" s="169">
        <f t="shared" si="378"/>
        <v>5.3000000000000007</v>
      </c>
      <c r="BI1012" s="135">
        <v>6</v>
      </c>
      <c r="BJ1012" s="135">
        <v>5.6</v>
      </c>
      <c r="BK1012" s="135">
        <v>6</v>
      </c>
      <c r="BL1012" s="135">
        <v>6</v>
      </c>
      <c r="BM1012" s="135">
        <v>6</v>
      </c>
      <c r="BN1012" s="169">
        <f t="shared" si="379"/>
        <v>5.92</v>
      </c>
      <c r="BO1012" s="148">
        <v>6.5</v>
      </c>
      <c r="BP1012" s="148">
        <v>7</v>
      </c>
      <c r="BQ1012" s="148">
        <v>7</v>
      </c>
      <c r="BR1012" s="148">
        <v>7.5</v>
      </c>
      <c r="BS1012" s="169">
        <f t="shared" si="380"/>
        <v>7</v>
      </c>
      <c r="BT1012" s="148">
        <v>7</v>
      </c>
      <c r="BU1012" s="148">
        <v>7</v>
      </c>
      <c r="BV1012" s="148">
        <v>7</v>
      </c>
      <c r="BW1012" s="148">
        <v>7</v>
      </c>
      <c r="BX1012" s="169">
        <f t="shared" si="381"/>
        <v>7</v>
      </c>
      <c r="BY1012" s="148">
        <v>7</v>
      </c>
      <c r="BZ1012" s="148">
        <v>7</v>
      </c>
      <c r="CA1012" s="148">
        <v>7</v>
      </c>
      <c r="CB1012" s="169">
        <f t="shared" si="382"/>
        <v>7</v>
      </c>
      <c r="CC1012" s="148">
        <v>7</v>
      </c>
      <c r="CD1012" s="148">
        <v>7</v>
      </c>
      <c r="CE1012" s="148">
        <v>6.6</v>
      </c>
      <c r="CF1012" s="148"/>
      <c r="CG1012" s="148"/>
      <c r="CH1012" s="169">
        <f t="shared" si="383"/>
        <v>6.8666666666666671</v>
      </c>
    </row>
    <row r="1013" spans="1:86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385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386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387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384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372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373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374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375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376"/>
        <v>5.2050000000000001</v>
      </c>
      <c r="AY1013" s="135">
        <v>5</v>
      </c>
      <c r="AZ1013" s="135">
        <v>5</v>
      </c>
      <c r="BA1013" s="135">
        <v>5</v>
      </c>
      <c r="BB1013" s="135">
        <v>5</v>
      </c>
      <c r="BC1013" s="169">
        <f t="shared" si="377"/>
        <v>5</v>
      </c>
      <c r="BD1013" s="135">
        <v>5</v>
      </c>
      <c r="BE1013" s="135">
        <v>5</v>
      </c>
      <c r="BF1013" s="135">
        <v>6</v>
      </c>
      <c r="BG1013" s="135">
        <v>5</v>
      </c>
      <c r="BH1013" s="169">
        <f t="shared" si="378"/>
        <v>5.25</v>
      </c>
      <c r="BI1013" s="135">
        <v>5</v>
      </c>
      <c r="BJ1013" s="135">
        <v>5.4</v>
      </c>
      <c r="BK1013" s="135">
        <v>6</v>
      </c>
      <c r="BL1013" s="135">
        <v>6</v>
      </c>
      <c r="BM1013" s="135">
        <v>5</v>
      </c>
      <c r="BN1013" s="169">
        <f t="shared" si="379"/>
        <v>5.4799999999999995</v>
      </c>
      <c r="BO1013" s="148">
        <v>5.5</v>
      </c>
      <c r="BP1013" s="148">
        <v>6</v>
      </c>
      <c r="BQ1013" s="148">
        <v>6</v>
      </c>
      <c r="BR1013" s="148">
        <v>6</v>
      </c>
      <c r="BS1013" s="169">
        <f t="shared" si="380"/>
        <v>5.875</v>
      </c>
      <c r="BT1013" s="148">
        <v>6</v>
      </c>
      <c r="BU1013" s="148">
        <v>6.5</v>
      </c>
      <c r="BV1013" s="148">
        <v>7</v>
      </c>
      <c r="BW1013" s="148">
        <v>7</v>
      </c>
      <c r="BX1013" s="169">
        <f t="shared" si="381"/>
        <v>6.625</v>
      </c>
      <c r="BY1013" s="148">
        <v>6.5</v>
      </c>
      <c r="BZ1013" s="148">
        <v>7</v>
      </c>
      <c r="CA1013" s="148">
        <v>7</v>
      </c>
      <c r="CB1013" s="169">
        <f t="shared" si="382"/>
        <v>6.833333333333333</v>
      </c>
      <c r="CC1013" s="148">
        <v>7</v>
      </c>
      <c r="CD1013" s="148">
        <v>7</v>
      </c>
      <c r="CE1013" s="148">
        <v>7</v>
      </c>
      <c r="CF1013" s="148"/>
      <c r="CG1013" s="148"/>
      <c r="CH1013" s="169">
        <f t="shared" si="383"/>
        <v>7</v>
      </c>
    </row>
    <row r="1014" spans="1:86" ht="18" x14ac:dyDescent="0.25">
      <c r="A1014" s="294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372"/>
        <v>#DIV/0!</v>
      </c>
      <c r="AC1014" s="135"/>
      <c r="AD1014" s="135"/>
      <c r="AE1014" s="135"/>
      <c r="AF1014" s="135"/>
      <c r="AG1014" s="238" t="e">
        <f t="shared" si="373"/>
        <v>#DIV/0!</v>
      </c>
      <c r="AH1014" s="135"/>
      <c r="AI1014" s="135"/>
      <c r="AJ1014" s="135"/>
      <c r="AK1014" s="135"/>
      <c r="AL1014" s="135"/>
      <c r="AM1014" s="238" t="e">
        <f t="shared" si="374"/>
        <v>#DIV/0!</v>
      </c>
      <c r="AN1014" s="135"/>
      <c r="AO1014" s="135"/>
      <c r="AP1014" s="135"/>
      <c r="AQ1014" s="135"/>
      <c r="AR1014" s="238" t="e">
        <f t="shared" si="375"/>
        <v>#DIV/0!</v>
      </c>
      <c r="AS1014" s="135"/>
      <c r="AT1014" s="135"/>
      <c r="AU1014" s="135"/>
      <c r="AV1014" s="135"/>
      <c r="AW1014" s="135"/>
      <c r="AX1014" s="238" t="e">
        <f t="shared" si="376"/>
        <v>#DIV/0!</v>
      </c>
      <c r="AY1014" s="135"/>
      <c r="AZ1014" s="135"/>
      <c r="BA1014" s="135"/>
      <c r="BB1014" s="135"/>
      <c r="BC1014" s="238" t="e">
        <f t="shared" si="377"/>
        <v>#DIV/0!</v>
      </c>
      <c r="BD1014" s="135"/>
      <c r="BE1014" s="135"/>
      <c r="BF1014" s="135"/>
      <c r="BG1014" s="135"/>
      <c r="BH1014" s="238" t="e">
        <f t="shared" si="378"/>
        <v>#DIV/0!</v>
      </c>
      <c r="BI1014" s="135"/>
      <c r="BJ1014" s="135"/>
      <c r="BK1014" s="135"/>
      <c r="BL1014" s="135"/>
      <c r="BM1014" s="135"/>
      <c r="BN1014" s="238" t="e">
        <f t="shared" si="379"/>
        <v>#DIV/0!</v>
      </c>
      <c r="BO1014" s="135"/>
      <c r="BP1014" s="135"/>
      <c r="BQ1014" s="135"/>
      <c r="BR1014" s="135"/>
      <c r="BS1014" s="238" t="e">
        <f t="shared" si="380"/>
        <v>#DIV/0!</v>
      </c>
      <c r="BT1014" s="135"/>
      <c r="BU1014" s="135"/>
      <c r="BV1014" s="135"/>
      <c r="BW1014" s="135"/>
      <c r="BX1014" s="238" t="e">
        <f t="shared" si="381"/>
        <v>#DIV/0!</v>
      </c>
      <c r="BY1014" s="135"/>
      <c r="BZ1014" s="135"/>
      <c r="CA1014" s="135"/>
      <c r="CB1014" s="238" t="e">
        <f t="shared" si="382"/>
        <v>#DIV/0!</v>
      </c>
      <c r="CC1014" s="135"/>
      <c r="CD1014" s="135"/>
      <c r="CE1014" s="135"/>
      <c r="CF1014" s="135"/>
      <c r="CG1014" s="135"/>
      <c r="CH1014" s="238" t="e">
        <f t="shared" si="383"/>
        <v>#DIV/0!</v>
      </c>
    </row>
    <row r="1015" spans="1:86" ht="18" x14ac:dyDescent="0.25">
      <c r="A1015" s="295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385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386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387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384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372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373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374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375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376"/>
        <v>4.2</v>
      </c>
      <c r="AY1015" s="135">
        <v>4.5999999999999996</v>
      </c>
      <c r="AZ1015" s="135">
        <v>4.5999999999999996</v>
      </c>
      <c r="BA1015" s="135">
        <v>4</v>
      </c>
      <c r="BB1015" s="135">
        <v>4</v>
      </c>
      <c r="BC1015" s="169">
        <f t="shared" si="377"/>
        <v>4.3</v>
      </c>
      <c r="BD1015" s="135">
        <v>4.5999999999999996</v>
      </c>
      <c r="BE1015" s="135">
        <v>4.5999999999999996</v>
      </c>
      <c r="BF1015" s="135">
        <v>5</v>
      </c>
      <c r="BG1015" s="135">
        <v>4.4000000000000004</v>
      </c>
      <c r="BH1015" s="169">
        <f t="shared" si="378"/>
        <v>4.6500000000000004</v>
      </c>
      <c r="BI1015" s="135">
        <v>5</v>
      </c>
      <c r="BJ1015" s="135">
        <v>4.5999999999999996</v>
      </c>
      <c r="BK1015" s="135">
        <v>5</v>
      </c>
      <c r="BL1015" s="135">
        <v>5</v>
      </c>
      <c r="BM1015" s="135">
        <v>5</v>
      </c>
      <c r="BN1015" s="169">
        <f t="shared" si="379"/>
        <v>4.92</v>
      </c>
      <c r="BO1015" s="148">
        <v>5</v>
      </c>
      <c r="BP1015" s="148">
        <v>5</v>
      </c>
      <c r="BQ1015" s="148">
        <v>5</v>
      </c>
      <c r="BR1015" s="148">
        <v>5</v>
      </c>
      <c r="BS1015" s="169">
        <f t="shared" si="380"/>
        <v>5</v>
      </c>
      <c r="BT1015" s="148">
        <v>5</v>
      </c>
      <c r="BU1015" s="148">
        <v>4.5</v>
      </c>
      <c r="BV1015" s="148">
        <v>4.5</v>
      </c>
      <c r="BW1015" s="148">
        <v>4.5</v>
      </c>
      <c r="BX1015" s="169">
        <f t="shared" si="381"/>
        <v>4.625</v>
      </c>
      <c r="BY1015" s="148">
        <v>5</v>
      </c>
      <c r="BZ1015" s="148">
        <v>5</v>
      </c>
      <c r="CA1015" s="148">
        <v>5</v>
      </c>
      <c r="CB1015" s="169">
        <f t="shared" si="382"/>
        <v>5</v>
      </c>
      <c r="CC1015" s="148">
        <v>6</v>
      </c>
      <c r="CD1015" s="148">
        <v>6</v>
      </c>
      <c r="CE1015" s="148">
        <v>5</v>
      </c>
      <c r="CF1015" s="148"/>
      <c r="CG1015" s="148"/>
      <c r="CH1015" s="169">
        <f t="shared" si="383"/>
        <v>5.666666666666667</v>
      </c>
    </row>
    <row r="1016" spans="1:86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385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386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387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384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372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373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374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375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376"/>
        <v>6.27</v>
      </c>
      <c r="AY1016" s="135">
        <v>5</v>
      </c>
      <c r="AZ1016" s="135">
        <v>5</v>
      </c>
      <c r="BA1016" s="135">
        <v>5</v>
      </c>
      <c r="BB1016" s="135">
        <v>5</v>
      </c>
      <c r="BC1016" s="169">
        <f t="shared" si="377"/>
        <v>5</v>
      </c>
      <c r="BD1016" s="135">
        <v>4.5999999999999996</v>
      </c>
      <c r="BE1016" s="135">
        <v>5</v>
      </c>
      <c r="BF1016" s="135">
        <v>5</v>
      </c>
      <c r="BG1016" s="135">
        <v>5</v>
      </c>
      <c r="BH1016" s="169">
        <f t="shared" si="378"/>
        <v>4.9000000000000004</v>
      </c>
      <c r="BI1016" s="135">
        <v>5</v>
      </c>
      <c r="BJ1016" s="135">
        <v>5</v>
      </c>
      <c r="BK1016" s="135">
        <v>5</v>
      </c>
      <c r="BL1016" s="135">
        <v>5</v>
      </c>
      <c r="BM1016" s="135">
        <v>5</v>
      </c>
      <c r="BN1016" s="169">
        <f t="shared" si="379"/>
        <v>5</v>
      </c>
      <c r="BO1016" s="148">
        <v>6</v>
      </c>
      <c r="BP1016" s="148">
        <v>6</v>
      </c>
      <c r="BQ1016" s="148">
        <v>6</v>
      </c>
      <c r="BR1016" s="148">
        <v>6</v>
      </c>
      <c r="BS1016" s="169">
        <f t="shared" si="380"/>
        <v>6</v>
      </c>
      <c r="BT1016" s="148">
        <v>5</v>
      </c>
      <c r="BU1016" s="148">
        <v>5</v>
      </c>
      <c r="BV1016" s="148">
        <v>5</v>
      </c>
      <c r="BW1016" s="148">
        <v>5</v>
      </c>
      <c r="BX1016" s="169">
        <f t="shared" si="381"/>
        <v>5</v>
      </c>
      <c r="BY1016" s="148">
        <v>5</v>
      </c>
      <c r="BZ1016" s="148">
        <v>6</v>
      </c>
      <c r="CA1016" s="148">
        <v>6</v>
      </c>
      <c r="CB1016" s="169">
        <f t="shared" si="382"/>
        <v>5.666666666666667</v>
      </c>
      <c r="CC1016" s="148">
        <v>6</v>
      </c>
      <c r="CD1016" s="148">
        <v>6</v>
      </c>
      <c r="CE1016" s="148">
        <v>6</v>
      </c>
      <c r="CF1016" s="148"/>
      <c r="CG1016" s="148"/>
      <c r="CH1016" s="169">
        <f t="shared" si="383"/>
        <v>6</v>
      </c>
    </row>
    <row r="1017" spans="1:86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385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386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387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384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372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373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374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375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376"/>
        <v>8.7250000000000014</v>
      </c>
      <c r="AY1017" s="135">
        <v>12</v>
      </c>
      <c r="AZ1017" s="135">
        <v>12</v>
      </c>
      <c r="BA1017" s="135">
        <v>10</v>
      </c>
      <c r="BB1017" s="135">
        <v>11.2</v>
      </c>
      <c r="BC1017" s="169">
        <f t="shared" si="377"/>
        <v>11.3</v>
      </c>
      <c r="BD1017" s="135">
        <v>10.8</v>
      </c>
      <c r="BE1017" s="135">
        <v>12</v>
      </c>
      <c r="BF1017" s="135">
        <v>14.4</v>
      </c>
      <c r="BG1017" s="135">
        <v>13</v>
      </c>
      <c r="BH1017" s="169">
        <f t="shared" si="378"/>
        <v>12.55</v>
      </c>
      <c r="BI1017" s="135">
        <v>14</v>
      </c>
      <c r="BJ1017" s="135">
        <v>18</v>
      </c>
      <c r="BK1017" s="135">
        <v>18</v>
      </c>
      <c r="BL1017" s="135">
        <v>26.2</v>
      </c>
      <c r="BM1017" s="135">
        <v>28</v>
      </c>
      <c r="BN1017" s="169">
        <f t="shared" si="379"/>
        <v>20.84</v>
      </c>
      <c r="BO1017" s="148">
        <v>30</v>
      </c>
      <c r="BP1017" s="148">
        <v>30</v>
      </c>
      <c r="BQ1017" s="148">
        <v>30</v>
      </c>
      <c r="BR1017" s="148">
        <v>25</v>
      </c>
      <c r="BS1017" s="169">
        <f t="shared" si="380"/>
        <v>28.75</v>
      </c>
      <c r="BT1017" s="148">
        <v>26</v>
      </c>
      <c r="BU1017" s="148">
        <v>22</v>
      </c>
      <c r="BV1017" s="148">
        <v>25</v>
      </c>
      <c r="BW1017" s="148">
        <v>25</v>
      </c>
      <c r="BX1017" s="169">
        <f t="shared" si="381"/>
        <v>24.5</v>
      </c>
      <c r="BY1017" s="148">
        <v>25</v>
      </c>
      <c r="BZ1017" s="148">
        <v>22</v>
      </c>
      <c r="CA1017" s="148">
        <v>22</v>
      </c>
      <c r="CB1017" s="169">
        <f t="shared" si="382"/>
        <v>23</v>
      </c>
      <c r="CC1017" s="148">
        <v>22</v>
      </c>
      <c r="CD1017" s="148">
        <v>22</v>
      </c>
      <c r="CE1017" s="148">
        <v>20</v>
      </c>
      <c r="CF1017" s="148"/>
      <c r="CG1017" s="148"/>
      <c r="CH1017" s="169">
        <f t="shared" si="383"/>
        <v>21.333333333333332</v>
      </c>
    </row>
    <row r="1018" spans="1:86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385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386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387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384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372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373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374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375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376"/>
        <v>7.4</v>
      </c>
      <c r="AY1018" s="135">
        <v>9</v>
      </c>
      <c r="AZ1018" s="135">
        <v>9</v>
      </c>
      <c r="BA1018" s="135">
        <v>10</v>
      </c>
      <c r="BB1018" s="135">
        <v>10</v>
      </c>
      <c r="BC1018" s="169">
        <f t="shared" si="377"/>
        <v>9.5</v>
      </c>
      <c r="BD1018" s="135">
        <v>10</v>
      </c>
      <c r="BE1018" s="135">
        <v>12</v>
      </c>
      <c r="BF1018" s="135">
        <v>14.4</v>
      </c>
      <c r="BG1018" s="135">
        <v>12</v>
      </c>
      <c r="BH1018" s="169">
        <f t="shared" si="378"/>
        <v>12.1</v>
      </c>
      <c r="BI1018" s="135">
        <v>12</v>
      </c>
      <c r="BJ1018" s="135">
        <v>12</v>
      </c>
      <c r="BK1018" s="135">
        <v>14</v>
      </c>
      <c r="BL1018" s="135">
        <v>14</v>
      </c>
      <c r="BM1018" s="135">
        <v>20</v>
      </c>
      <c r="BN1018" s="169">
        <f t="shared" si="379"/>
        <v>14.4</v>
      </c>
      <c r="BO1018" s="148">
        <v>18</v>
      </c>
      <c r="BP1018" s="148">
        <v>18</v>
      </c>
      <c r="BQ1018" s="148">
        <v>20</v>
      </c>
      <c r="BR1018" s="148">
        <v>18</v>
      </c>
      <c r="BS1018" s="169">
        <f t="shared" si="380"/>
        <v>18.5</v>
      </c>
      <c r="BT1018" s="148">
        <v>18</v>
      </c>
      <c r="BU1018" s="148">
        <v>20</v>
      </c>
      <c r="BV1018" s="148">
        <v>20</v>
      </c>
      <c r="BW1018" s="148">
        <v>19</v>
      </c>
      <c r="BX1018" s="169">
        <f t="shared" si="381"/>
        <v>19.25</v>
      </c>
      <c r="BY1018" s="148">
        <v>20</v>
      </c>
      <c r="BZ1018" s="148">
        <v>25</v>
      </c>
      <c r="CA1018" s="148">
        <v>25</v>
      </c>
      <c r="CB1018" s="169">
        <f t="shared" si="382"/>
        <v>23.333333333333332</v>
      </c>
      <c r="CC1018" s="148">
        <v>19.399999999999999</v>
      </c>
      <c r="CD1018" s="148">
        <v>19.399999999999999</v>
      </c>
      <c r="CE1018" s="148">
        <v>20</v>
      </c>
      <c r="CF1018" s="148"/>
      <c r="CG1018" s="148"/>
      <c r="CH1018" s="169">
        <f t="shared" si="383"/>
        <v>19.599999999999998</v>
      </c>
    </row>
    <row r="1019" spans="1:86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385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386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387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384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372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373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374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375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376"/>
        <v>8.68</v>
      </c>
      <c r="AY1019" s="135">
        <v>8</v>
      </c>
      <c r="AZ1019" s="135">
        <v>8</v>
      </c>
      <c r="BA1019" s="135">
        <v>8</v>
      </c>
      <c r="BB1019" s="135">
        <v>9.1999999999999993</v>
      </c>
      <c r="BC1019" s="169">
        <f t="shared" si="377"/>
        <v>8.3000000000000007</v>
      </c>
      <c r="BD1019" s="135">
        <v>8.8000000000000007</v>
      </c>
      <c r="BE1019" s="135">
        <v>8</v>
      </c>
      <c r="BF1019" s="135">
        <v>8</v>
      </c>
      <c r="BG1019" s="135">
        <v>10</v>
      </c>
      <c r="BH1019" s="169">
        <f t="shared" si="378"/>
        <v>8.6999999999999993</v>
      </c>
      <c r="BI1019" s="135">
        <v>10</v>
      </c>
      <c r="BJ1019" s="135">
        <v>9.1999999999999993</v>
      </c>
      <c r="BK1019" s="135">
        <v>9.1999999999999993</v>
      </c>
      <c r="BL1019" s="135">
        <v>10</v>
      </c>
      <c r="BM1019" s="135">
        <v>10</v>
      </c>
      <c r="BN1019" s="169">
        <f t="shared" si="379"/>
        <v>9.68</v>
      </c>
      <c r="BO1019" s="148">
        <v>10</v>
      </c>
      <c r="BP1019" s="148">
        <v>10</v>
      </c>
      <c r="BQ1019" s="148">
        <v>10</v>
      </c>
      <c r="BR1019" s="148">
        <v>10</v>
      </c>
      <c r="BS1019" s="169">
        <f t="shared" si="380"/>
        <v>10</v>
      </c>
      <c r="BT1019" s="148">
        <v>10</v>
      </c>
      <c r="BU1019" s="148">
        <v>10</v>
      </c>
      <c r="BV1019" s="148">
        <v>9</v>
      </c>
      <c r="BW1019" s="148">
        <v>10</v>
      </c>
      <c r="BX1019" s="169">
        <f t="shared" si="381"/>
        <v>9.75</v>
      </c>
      <c r="BY1019" s="148">
        <v>10</v>
      </c>
      <c r="BZ1019" s="148">
        <v>10</v>
      </c>
      <c r="CA1019" s="148">
        <v>9.6</v>
      </c>
      <c r="CB1019" s="169">
        <f t="shared" si="382"/>
        <v>9.8666666666666671</v>
      </c>
      <c r="CC1019" s="148">
        <v>9.6</v>
      </c>
      <c r="CD1019" s="148">
        <v>9.6</v>
      </c>
      <c r="CE1019" s="148">
        <v>10.4</v>
      </c>
      <c r="CF1019" s="148"/>
      <c r="CG1019" s="148"/>
      <c r="CH1019" s="169">
        <f t="shared" si="383"/>
        <v>9.8666666666666671</v>
      </c>
    </row>
    <row r="1020" spans="1:86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385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386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387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384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372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373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374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375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376"/>
        <v>20.580000000000002</v>
      </c>
      <c r="AY1020" s="135">
        <v>20.8</v>
      </c>
      <c r="AZ1020" s="135">
        <v>20.8</v>
      </c>
      <c r="BA1020" s="135">
        <v>21.2</v>
      </c>
      <c r="BB1020" s="135">
        <v>21.6</v>
      </c>
      <c r="BC1020" s="169">
        <f t="shared" si="377"/>
        <v>21.1</v>
      </c>
      <c r="BD1020" s="135">
        <v>21.6</v>
      </c>
      <c r="BE1020" s="135">
        <v>21.6</v>
      </c>
      <c r="BF1020" s="135">
        <v>21</v>
      </c>
      <c r="BG1020" s="135">
        <v>21.6</v>
      </c>
      <c r="BH1020" s="169">
        <f t="shared" si="378"/>
        <v>21.450000000000003</v>
      </c>
      <c r="BI1020" s="135">
        <v>21.6</v>
      </c>
      <c r="BJ1020" s="135">
        <v>21</v>
      </c>
      <c r="BK1020" s="135">
        <v>21.2</v>
      </c>
      <c r="BL1020" s="135">
        <v>22.4</v>
      </c>
      <c r="BM1020" s="135">
        <v>22</v>
      </c>
      <c r="BN1020" s="169">
        <f t="shared" si="379"/>
        <v>21.639999999999997</v>
      </c>
      <c r="BO1020" s="148">
        <v>22</v>
      </c>
      <c r="BP1020" s="148">
        <v>22</v>
      </c>
      <c r="BQ1020" s="148">
        <v>22</v>
      </c>
      <c r="BR1020" s="148">
        <v>22</v>
      </c>
      <c r="BS1020" s="169">
        <f t="shared" si="380"/>
        <v>22</v>
      </c>
      <c r="BT1020" s="148">
        <v>22</v>
      </c>
      <c r="BU1020" s="148">
        <v>22</v>
      </c>
      <c r="BV1020" s="148">
        <v>22</v>
      </c>
      <c r="BW1020" s="148">
        <v>22</v>
      </c>
      <c r="BX1020" s="169">
        <f t="shared" si="381"/>
        <v>22</v>
      </c>
      <c r="BY1020" s="148">
        <v>22</v>
      </c>
      <c r="BZ1020" s="148">
        <v>22</v>
      </c>
      <c r="CA1020" s="148">
        <v>21.2</v>
      </c>
      <c r="CB1020" s="169">
        <f t="shared" si="382"/>
        <v>21.733333333333334</v>
      </c>
      <c r="CC1020" s="148">
        <v>21.2</v>
      </c>
      <c r="CD1020" s="148">
        <v>21.2</v>
      </c>
      <c r="CE1020" s="148">
        <v>21.2</v>
      </c>
      <c r="CF1020" s="148"/>
      <c r="CG1020" s="148"/>
      <c r="CH1020" s="169">
        <f t="shared" si="383"/>
        <v>21.2</v>
      </c>
    </row>
    <row r="1021" spans="1:86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385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386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387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384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372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373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374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375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376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>
        <v>17.8</v>
      </c>
      <c r="BC1021" s="169">
        <f t="shared" si="377"/>
        <v>19.05</v>
      </c>
      <c r="BD1021" s="135">
        <v>17.8</v>
      </c>
      <c r="BE1021" s="135">
        <v>17.8</v>
      </c>
      <c r="BF1021" s="135">
        <v>17.8</v>
      </c>
      <c r="BG1021" s="135">
        <v>18</v>
      </c>
      <c r="BH1021" s="169">
        <f t="shared" si="378"/>
        <v>17.850000000000001</v>
      </c>
      <c r="BI1021" s="135">
        <v>18</v>
      </c>
      <c r="BJ1021" s="135">
        <v>20</v>
      </c>
      <c r="BK1021" s="135">
        <v>20</v>
      </c>
      <c r="BL1021" s="135">
        <v>20</v>
      </c>
      <c r="BM1021" s="135">
        <v>20</v>
      </c>
      <c r="BN1021" s="169">
        <f t="shared" si="379"/>
        <v>19.600000000000001</v>
      </c>
      <c r="BO1021" s="148">
        <v>20</v>
      </c>
      <c r="BP1021" s="148">
        <v>20</v>
      </c>
      <c r="BQ1021" s="148">
        <v>20</v>
      </c>
      <c r="BR1021" s="148">
        <v>20</v>
      </c>
      <c r="BS1021" s="169">
        <f t="shared" si="380"/>
        <v>20</v>
      </c>
      <c r="BT1021" s="148">
        <v>20</v>
      </c>
      <c r="BU1021" s="148">
        <v>20</v>
      </c>
      <c r="BV1021" s="148">
        <v>20</v>
      </c>
      <c r="BW1021" s="148">
        <v>19</v>
      </c>
      <c r="BX1021" s="169">
        <f t="shared" si="381"/>
        <v>19.75</v>
      </c>
      <c r="BY1021" s="148">
        <v>19</v>
      </c>
      <c r="BZ1021" s="148">
        <v>19</v>
      </c>
      <c r="CA1021" s="148">
        <v>19.2</v>
      </c>
      <c r="CB1021" s="169">
        <f t="shared" si="382"/>
        <v>19.066666666666666</v>
      </c>
      <c r="CC1021" s="148">
        <v>19.2</v>
      </c>
      <c r="CD1021" s="148">
        <v>19.2</v>
      </c>
      <c r="CE1021" s="148">
        <v>19.600000000000001</v>
      </c>
      <c r="CF1021" s="148"/>
      <c r="CG1021" s="148"/>
      <c r="CH1021" s="169">
        <f t="shared" si="383"/>
        <v>19.333333333333332</v>
      </c>
    </row>
    <row r="1022" spans="1:86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385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386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387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384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372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373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374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375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376"/>
        <v>20.399999999999999</v>
      </c>
      <c r="AY1022" s="135">
        <v>20.6</v>
      </c>
      <c r="AZ1022" s="135">
        <v>20.6</v>
      </c>
      <c r="BA1022" s="135">
        <v>20.2</v>
      </c>
      <c r="BB1022" s="135">
        <v>17.600000000000001</v>
      </c>
      <c r="BC1022" s="169">
        <f t="shared" si="377"/>
        <v>19.75</v>
      </c>
      <c r="BD1022" s="135">
        <v>11.6</v>
      </c>
      <c r="BE1022" s="135">
        <v>11.6</v>
      </c>
      <c r="BF1022" s="135">
        <v>17.8</v>
      </c>
      <c r="BG1022" s="135">
        <v>18</v>
      </c>
      <c r="BH1022" s="169">
        <f t="shared" si="378"/>
        <v>14.75</v>
      </c>
      <c r="BI1022" s="135">
        <v>18</v>
      </c>
      <c r="BJ1022" s="135">
        <v>20</v>
      </c>
      <c r="BK1022" s="135">
        <v>20</v>
      </c>
      <c r="BL1022" s="135">
        <v>19</v>
      </c>
      <c r="BM1022" s="135">
        <v>20</v>
      </c>
      <c r="BN1022" s="169">
        <f t="shared" si="379"/>
        <v>19.399999999999999</v>
      </c>
      <c r="BO1022" s="148">
        <v>20</v>
      </c>
      <c r="BP1022" s="148">
        <v>20</v>
      </c>
      <c r="BQ1022" s="148">
        <v>20</v>
      </c>
      <c r="BR1022" s="148">
        <v>20</v>
      </c>
      <c r="BS1022" s="169">
        <f t="shared" si="380"/>
        <v>20</v>
      </c>
      <c r="BT1022" s="148">
        <v>20</v>
      </c>
      <c r="BU1022" s="148">
        <v>20</v>
      </c>
      <c r="BV1022" s="148">
        <v>20</v>
      </c>
      <c r="BW1022" s="148">
        <v>19</v>
      </c>
      <c r="BX1022" s="169">
        <f t="shared" si="381"/>
        <v>19.75</v>
      </c>
      <c r="BY1022" s="148">
        <v>19</v>
      </c>
      <c r="BZ1022" s="148">
        <v>19</v>
      </c>
      <c r="CA1022" s="148">
        <v>19.2</v>
      </c>
      <c r="CB1022" s="169">
        <f t="shared" si="382"/>
        <v>19.066666666666666</v>
      </c>
      <c r="CC1022" s="148">
        <v>19.2</v>
      </c>
      <c r="CD1022" s="148">
        <v>19.2</v>
      </c>
      <c r="CE1022" s="148">
        <v>19.600000000000001</v>
      </c>
      <c r="CF1022" s="148"/>
      <c r="CG1022" s="148"/>
      <c r="CH1022" s="169">
        <f t="shared" si="383"/>
        <v>19.333333333333332</v>
      </c>
    </row>
    <row r="1023" spans="1:86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385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386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387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384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372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373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374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375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376"/>
        <v>65</v>
      </c>
      <c r="AY1023" s="135">
        <v>65</v>
      </c>
      <c r="AZ1023" s="135">
        <v>65</v>
      </c>
      <c r="BA1023" s="135">
        <v>65</v>
      </c>
      <c r="BB1023" s="135">
        <v>65</v>
      </c>
      <c r="BC1023" s="169">
        <f t="shared" si="377"/>
        <v>65</v>
      </c>
      <c r="BD1023" s="135">
        <v>65</v>
      </c>
      <c r="BE1023" s="135">
        <v>65</v>
      </c>
      <c r="BF1023" s="135">
        <v>67.599999999999994</v>
      </c>
      <c r="BG1023" s="135">
        <v>70</v>
      </c>
      <c r="BH1023" s="169">
        <f t="shared" si="378"/>
        <v>66.900000000000006</v>
      </c>
      <c r="BI1023" s="135">
        <v>70</v>
      </c>
      <c r="BJ1023" s="135">
        <v>70</v>
      </c>
      <c r="BK1023" s="135">
        <v>70</v>
      </c>
      <c r="BL1023" s="135">
        <v>70</v>
      </c>
      <c r="BM1023" s="135">
        <v>76</v>
      </c>
      <c r="BN1023" s="169">
        <f t="shared" si="379"/>
        <v>71.2</v>
      </c>
      <c r="BO1023" s="148">
        <v>75</v>
      </c>
      <c r="BP1023" s="148">
        <v>75</v>
      </c>
      <c r="BQ1023" s="148">
        <v>75</v>
      </c>
      <c r="BR1023" s="148">
        <v>76</v>
      </c>
      <c r="BS1023" s="169">
        <f t="shared" si="380"/>
        <v>75.25</v>
      </c>
      <c r="BT1023" s="148">
        <v>76</v>
      </c>
      <c r="BU1023" s="148">
        <v>80</v>
      </c>
      <c r="BV1023" s="148">
        <v>80</v>
      </c>
      <c r="BW1023" s="148">
        <v>80</v>
      </c>
      <c r="BX1023" s="169">
        <f t="shared" si="381"/>
        <v>79</v>
      </c>
      <c r="BY1023" s="148">
        <v>80</v>
      </c>
      <c r="BZ1023" s="148">
        <v>80</v>
      </c>
      <c r="CA1023" s="148">
        <v>85</v>
      </c>
      <c r="CB1023" s="169">
        <f t="shared" si="382"/>
        <v>81.666666666666671</v>
      </c>
      <c r="CC1023" s="148">
        <v>85</v>
      </c>
      <c r="CD1023" s="148">
        <v>85</v>
      </c>
      <c r="CE1023" s="148">
        <v>85</v>
      </c>
      <c r="CF1023" s="148"/>
      <c r="CG1023" s="148"/>
      <c r="CH1023" s="169">
        <f t="shared" si="383"/>
        <v>85</v>
      </c>
    </row>
    <row r="1024" spans="1:86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385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386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387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384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372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373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374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375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376"/>
        <v>65.3</v>
      </c>
      <c r="AY1024" s="135">
        <v>66.2</v>
      </c>
      <c r="AZ1024" s="135">
        <v>66.2</v>
      </c>
      <c r="BA1024" s="135">
        <v>66.2</v>
      </c>
      <c r="BB1024" s="135">
        <v>66.2</v>
      </c>
      <c r="BC1024" s="169">
        <f t="shared" si="377"/>
        <v>66.2</v>
      </c>
      <c r="BD1024" s="135">
        <v>66.2</v>
      </c>
      <c r="BE1024" s="135">
        <v>68</v>
      </c>
      <c r="BF1024" s="135">
        <v>68</v>
      </c>
      <c r="BG1024" s="135">
        <v>75</v>
      </c>
      <c r="BH1024" s="169">
        <f t="shared" si="378"/>
        <v>69.3</v>
      </c>
      <c r="BI1024" s="135">
        <v>75</v>
      </c>
      <c r="BJ1024" s="135">
        <v>75</v>
      </c>
      <c r="BK1024" s="135">
        <v>75</v>
      </c>
      <c r="BL1024" s="135">
        <v>75</v>
      </c>
      <c r="BM1024" s="135">
        <v>80</v>
      </c>
      <c r="BN1024" s="169">
        <f t="shared" si="379"/>
        <v>76</v>
      </c>
      <c r="BO1024" s="148">
        <v>80</v>
      </c>
      <c r="BP1024" s="148">
        <v>80</v>
      </c>
      <c r="BQ1024" s="148">
        <v>80</v>
      </c>
      <c r="BR1024" s="148">
        <v>80</v>
      </c>
      <c r="BS1024" s="169">
        <f t="shared" si="380"/>
        <v>80</v>
      </c>
      <c r="BT1024" s="148">
        <v>80</v>
      </c>
      <c r="BU1024" s="148">
        <v>82</v>
      </c>
      <c r="BV1024" s="148">
        <v>82</v>
      </c>
      <c r="BW1024" s="148">
        <v>82</v>
      </c>
      <c r="BX1024" s="169">
        <f t="shared" si="381"/>
        <v>81.5</v>
      </c>
      <c r="BY1024" s="148">
        <v>82</v>
      </c>
      <c r="BZ1024" s="148">
        <v>82</v>
      </c>
      <c r="CA1024" s="148">
        <v>86</v>
      </c>
      <c r="CB1024" s="169">
        <f t="shared" si="382"/>
        <v>83.333333333333329</v>
      </c>
      <c r="CC1024" s="148">
        <v>86</v>
      </c>
      <c r="CD1024" s="148">
        <v>86</v>
      </c>
      <c r="CE1024" s="148">
        <v>86</v>
      </c>
      <c r="CF1024" s="148"/>
      <c r="CG1024" s="148"/>
      <c r="CH1024" s="169">
        <f t="shared" si="383"/>
        <v>86</v>
      </c>
    </row>
    <row r="1025" spans="1:86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385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386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387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384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372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373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374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375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376"/>
        <v>9</v>
      </c>
      <c r="AY1025" s="135">
        <v>10</v>
      </c>
      <c r="AZ1025" s="135">
        <v>10</v>
      </c>
      <c r="BA1025" s="135">
        <v>10</v>
      </c>
      <c r="BB1025" s="135">
        <v>10</v>
      </c>
      <c r="BC1025" s="169">
        <f t="shared" si="377"/>
        <v>10</v>
      </c>
      <c r="BD1025" s="135">
        <v>10</v>
      </c>
      <c r="BE1025" s="135">
        <v>10</v>
      </c>
      <c r="BF1025" s="135">
        <v>10</v>
      </c>
      <c r="BG1025" s="135">
        <v>10</v>
      </c>
      <c r="BH1025" s="169">
        <f t="shared" si="378"/>
        <v>10</v>
      </c>
      <c r="BI1025" s="135">
        <v>10</v>
      </c>
      <c r="BJ1025" s="135">
        <v>10</v>
      </c>
      <c r="BK1025" s="135">
        <v>10</v>
      </c>
      <c r="BL1025" s="135">
        <v>10</v>
      </c>
      <c r="BM1025" s="135">
        <v>10</v>
      </c>
      <c r="BN1025" s="169">
        <f t="shared" si="379"/>
        <v>10</v>
      </c>
      <c r="BO1025" s="148">
        <v>10</v>
      </c>
      <c r="BP1025" s="148">
        <v>10</v>
      </c>
      <c r="BQ1025" s="148">
        <v>10</v>
      </c>
      <c r="BR1025" s="148">
        <v>10</v>
      </c>
      <c r="BS1025" s="169">
        <f t="shared" si="380"/>
        <v>10</v>
      </c>
      <c r="BT1025" s="148">
        <v>10</v>
      </c>
      <c r="BU1025" s="148">
        <v>10</v>
      </c>
      <c r="BV1025" s="148">
        <v>10</v>
      </c>
      <c r="BW1025" s="148">
        <v>10</v>
      </c>
      <c r="BX1025" s="169">
        <f t="shared" si="381"/>
        <v>10</v>
      </c>
      <c r="BY1025" s="148">
        <v>10</v>
      </c>
      <c r="BZ1025" s="148">
        <v>10</v>
      </c>
      <c r="CA1025" s="148">
        <v>10</v>
      </c>
      <c r="CB1025" s="169">
        <f t="shared" si="382"/>
        <v>10</v>
      </c>
      <c r="CC1025" s="148">
        <v>10</v>
      </c>
      <c r="CD1025" s="148">
        <v>10</v>
      </c>
      <c r="CE1025" s="148">
        <v>10</v>
      </c>
      <c r="CF1025" s="148"/>
      <c r="CG1025" s="148"/>
      <c r="CH1025" s="169">
        <f t="shared" si="383"/>
        <v>10</v>
      </c>
    </row>
    <row r="1026" spans="1:86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385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386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387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384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372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373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374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375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376"/>
        <v>11.975000000000001</v>
      </c>
      <c r="AY1026" s="135">
        <v>14.2</v>
      </c>
      <c r="AZ1026" s="135">
        <v>14.2</v>
      </c>
      <c r="BA1026" s="135">
        <v>13.6</v>
      </c>
      <c r="BB1026" s="135">
        <v>13.6</v>
      </c>
      <c r="BC1026" s="169">
        <f t="shared" si="377"/>
        <v>13.9</v>
      </c>
      <c r="BD1026" s="135">
        <v>13.6</v>
      </c>
      <c r="BE1026" s="135">
        <v>13.6</v>
      </c>
      <c r="BF1026" s="135">
        <v>14.2</v>
      </c>
      <c r="BG1026" s="135">
        <v>13.8</v>
      </c>
      <c r="BH1026" s="169">
        <f t="shared" si="378"/>
        <v>13.8</v>
      </c>
      <c r="BI1026" s="135">
        <v>14</v>
      </c>
      <c r="BJ1026" s="135">
        <v>13.8</v>
      </c>
      <c r="BK1026" s="135">
        <v>13.8</v>
      </c>
      <c r="BL1026" s="135">
        <v>14.2</v>
      </c>
      <c r="BM1026" s="135">
        <v>14</v>
      </c>
      <c r="BN1026" s="169">
        <f t="shared" si="379"/>
        <v>13.959999999999999</v>
      </c>
      <c r="BO1026" s="148">
        <v>15</v>
      </c>
      <c r="BP1026" s="148">
        <v>15</v>
      </c>
      <c r="BQ1026" s="148">
        <v>14</v>
      </c>
      <c r="BR1026" s="148">
        <v>15</v>
      </c>
      <c r="BS1026" s="169">
        <f t="shared" si="380"/>
        <v>14.75</v>
      </c>
      <c r="BT1026" s="148">
        <v>15</v>
      </c>
      <c r="BU1026" s="148">
        <v>14</v>
      </c>
      <c r="BV1026" s="148">
        <v>14</v>
      </c>
      <c r="BW1026" s="148">
        <v>12</v>
      </c>
      <c r="BX1026" s="169">
        <f t="shared" si="381"/>
        <v>13.75</v>
      </c>
      <c r="BY1026" s="148">
        <v>14</v>
      </c>
      <c r="BZ1026" s="148">
        <v>14</v>
      </c>
      <c r="CA1026" s="148">
        <v>14.2</v>
      </c>
      <c r="CB1026" s="169">
        <f t="shared" si="382"/>
        <v>14.066666666666668</v>
      </c>
      <c r="CC1026" s="148">
        <v>14.2</v>
      </c>
      <c r="CD1026" s="148">
        <v>14.2</v>
      </c>
      <c r="CE1026" s="148">
        <v>14.6</v>
      </c>
      <c r="CF1026" s="148"/>
      <c r="CG1026" s="148"/>
      <c r="CH1026" s="169">
        <f t="shared" si="383"/>
        <v>14.333333333333334</v>
      </c>
    </row>
    <row r="1027" spans="1:86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385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386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387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384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372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373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374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375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376"/>
        <v>11.95</v>
      </c>
      <c r="AY1027" s="135">
        <v>12</v>
      </c>
      <c r="AZ1027" s="135">
        <v>12</v>
      </c>
      <c r="BA1027" s="135">
        <v>12</v>
      </c>
      <c r="BB1027" s="135">
        <v>11.6</v>
      </c>
      <c r="BC1027" s="169">
        <f t="shared" si="377"/>
        <v>11.9</v>
      </c>
      <c r="BD1027" s="135">
        <v>11.6</v>
      </c>
      <c r="BE1027" s="135">
        <v>11.6</v>
      </c>
      <c r="BF1027" s="135">
        <v>11.7</v>
      </c>
      <c r="BG1027" s="135">
        <v>11.6</v>
      </c>
      <c r="BH1027" s="169">
        <f t="shared" si="378"/>
        <v>11.625</v>
      </c>
      <c r="BI1027" s="135">
        <v>11.6</v>
      </c>
      <c r="BJ1027" s="135">
        <v>11.6</v>
      </c>
      <c r="BK1027" s="135">
        <v>11.6</v>
      </c>
      <c r="BL1027" s="135">
        <v>12</v>
      </c>
      <c r="BM1027" s="135">
        <v>12</v>
      </c>
      <c r="BN1027" s="169">
        <f t="shared" si="379"/>
        <v>11.76</v>
      </c>
      <c r="BO1027" s="148">
        <v>12</v>
      </c>
      <c r="BP1027" s="148">
        <v>12</v>
      </c>
      <c r="BQ1027" s="148">
        <v>12</v>
      </c>
      <c r="BR1027" s="148">
        <v>12</v>
      </c>
      <c r="BS1027" s="169">
        <f t="shared" si="380"/>
        <v>12</v>
      </c>
      <c r="BT1027" s="148">
        <v>12</v>
      </c>
      <c r="BU1027" s="148">
        <v>12</v>
      </c>
      <c r="BV1027" s="148">
        <v>12</v>
      </c>
      <c r="BW1027" s="148">
        <v>12</v>
      </c>
      <c r="BX1027" s="169">
        <f t="shared" si="381"/>
        <v>12</v>
      </c>
      <c r="BY1027" s="148">
        <v>12</v>
      </c>
      <c r="BZ1027" s="148">
        <v>12</v>
      </c>
      <c r="CA1027" s="148">
        <v>12</v>
      </c>
      <c r="CB1027" s="169">
        <f t="shared" si="382"/>
        <v>12</v>
      </c>
      <c r="CC1027" s="148">
        <v>12</v>
      </c>
      <c r="CD1027" s="148">
        <v>12</v>
      </c>
      <c r="CE1027" s="148">
        <v>12</v>
      </c>
      <c r="CF1027" s="148"/>
      <c r="CG1027" s="148"/>
      <c r="CH1027" s="169">
        <f t="shared" si="383"/>
        <v>12</v>
      </c>
    </row>
    <row r="1028" spans="1:86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385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386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387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384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372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373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374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375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376"/>
        <v>39.049999999999997</v>
      </c>
      <c r="AY1028" s="135">
        <v>40</v>
      </c>
      <c r="AZ1028" s="135">
        <v>40</v>
      </c>
      <c r="BA1028" s="135">
        <v>40</v>
      </c>
      <c r="BB1028" s="135">
        <v>40</v>
      </c>
      <c r="BC1028" s="169">
        <f t="shared" si="377"/>
        <v>40</v>
      </c>
      <c r="BD1028" s="135">
        <v>40</v>
      </c>
      <c r="BE1028" s="135">
        <v>40</v>
      </c>
      <c r="BF1028" s="135">
        <v>40</v>
      </c>
      <c r="BG1028" s="135">
        <v>40</v>
      </c>
      <c r="BH1028" s="169">
        <f t="shared" si="378"/>
        <v>40</v>
      </c>
      <c r="BI1028" s="135">
        <v>40</v>
      </c>
      <c r="BJ1028" s="135">
        <v>43</v>
      </c>
      <c r="BK1028" s="135">
        <v>43</v>
      </c>
      <c r="BL1028" s="135">
        <v>44</v>
      </c>
      <c r="BM1028" s="135">
        <v>40</v>
      </c>
      <c r="BN1028" s="169">
        <f t="shared" si="379"/>
        <v>42</v>
      </c>
      <c r="BO1028" s="148">
        <v>40</v>
      </c>
      <c r="BP1028" s="148">
        <v>40</v>
      </c>
      <c r="BQ1028" s="148">
        <v>40</v>
      </c>
      <c r="BR1028" s="148">
        <v>40</v>
      </c>
      <c r="BS1028" s="169">
        <f t="shared" si="380"/>
        <v>40</v>
      </c>
      <c r="BT1028" s="148">
        <v>40</v>
      </c>
      <c r="BU1028" s="148">
        <v>40</v>
      </c>
      <c r="BV1028" s="148">
        <v>40</v>
      </c>
      <c r="BW1028" s="148">
        <v>40</v>
      </c>
      <c r="BX1028" s="169">
        <f t="shared" si="381"/>
        <v>40</v>
      </c>
      <c r="BY1028" s="148">
        <v>40</v>
      </c>
      <c r="BZ1028" s="148">
        <v>40</v>
      </c>
      <c r="CA1028" s="148">
        <v>41</v>
      </c>
      <c r="CB1028" s="169">
        <f t="shared" si="382"/>
        <v>40.333333333333336</v>
      </c>
      <c r="CC1028" s="148">
        <v>41</v>
      </c>
      <c r="CD1028" s="148">
        <v>41</v>
      </c>
      <c r="CE1028" s="148">
        <v>40</v>
      </c>
      <c r="CF1028" s="148"/>
      <c r="CG1028" s="148"/>
      <c r="CH1028" s="169">
        <f t="shared" si="383"/>
        <v>40.666666666666664</v>
      </c>
    </row>
    <row r="1029" spans="1:86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385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386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387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384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372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373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374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375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376"/>
        <v>38.75</v>
      </c>
      <c r="AY1029" s="135">
        <v>40</v>
      </c>
      <c r="AZ1029" s="135">
        <v>40</v>
      </c>
      <c r="BA1029" s="135">
        <v>40</v>
      </c>
      <c r="BB1029" s="135">
        <v>40</v>
      </c>
      <c r="BC1029" s="169">
        <f t="shared" si="377"/>
        <v>40</v>
      </c>
      <c r="BD1029" s="135">
        <v>40</v>
      </c>
      <c r="BE1029" s="135">
        <v>40</v>
      </c>
      <c r="BF1029" s="135">
        <v>42.4</v>
      </c>
      <c r="BG1029" s="135">
        <v>42</v>
      </c>
      <c r="BH1029" s="169">
        <f t="shared" si="378"/>
        <v>41.1</v>
      </c>
      <c r="BI1029" s="135">
        <v>40</v>
      </c>
      <c r="BJ1029" s="135">
        <v>44</v>
      </c>
      <c r="BK1029" s="135">
        <v>44</v>
      </c>
      <c r="BL1029" s="135">
        <v>44</v>
      </c>
      <c r="BM1029" s="135">
        <v>40</v>
      </c>
      <c r="BN1029" s="169">
        <f t="shared" si="379"/>
        <v>42.4</v>
      </c>
      <c r="BO1029" s="148">
        <v>40</v>
      </c>
      <c r="BP1029" s="148">
        <v>40</v>
      </c>
      <c r="BQ1029" s="148">
        <v>40</v>
      </c>
      <c r="BR1029" s="148">
        <v>40</v>
      </c>
      <c r="BS1029" s="169">
        <f t="shared" si="380"/>
        <v>40</v>
      </c>
      <c r="BT1029" s="148">
        <v>40</v>
      </c>
      <c r="BU1029" s="148">
        <v>40</v>
      </c>
      <c r="BV1029" s="148">
        <v>40</v>
      </c>
      <c r="BW1029" s="148">
        <v>40</v>
      </c>
      <c r="BX1029" s="169">
        <f t="shared" si="381"/>
        <v>40</v>
      </c>
      <c r="BY1029" s="148">
        <v>40</v>
      </c>
      <c r="BZ1029" s="148">
        <v>40</v>
      </c>
      <c r="CA1029" s="148">
        <v>41</v>
      </c>
      <c r="CB1029" s="169">
        <f t="shared" si="382"/>
        <v>40.333333333333336</v>
      </c>
      <c r="CC1029" s="148">
        <v>41</v>
      </c>
      <c r="CD1029" s="148">
        <v>41</v>
      </c>
      <c r="CE1029" s="148">
        <v>40</v>
      </c>
      <c r="CF1029" s="148"/>
      <c r="CG1029" s="148"/>
      <c r="CH1029" s="169">
        <f t="shared" si="383"/>
        <v>40.666666666666664</v>
      </c>
    </row>
    <row r="1030" spans="1:86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385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386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387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384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372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373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374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375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376"/>
        <v>5.8599999999999994</v>
      </c>
      <c r="AY1030" s="148">
        <v>6</v>
      </c>
      <c r="AZ1030" s="135">
        <v>6</v>
      </c>
      <c r="BA1030" s="148">
        <v>6</v>
      </c>
      <c r="BB1030" s="148">
        <v>6.2</v>
      </c>
      <c r="BC1030" s="169">
        <f t="shared" si="377"/>
        <v>6.05</v>
      </c>
      <c r="BD1030" s="148">
        <v>6.2</v>
      </c>
      <c r="BE1030" s="148">
        <v>6</v>
      </c>
      <c r="BF1030" s="148">
        <v>6.16</v>
      </c>
      <c r="BG1030" s="148">
        <v>6</v>
      </c>
      <c r="BH1030" s="169">
        <f t="shared" si="378"/>
        <v>6.09</v>
      </c>
      <c r="BI1030" s="148">
        <v>6</v>
      </c>
      <c r="BJ1030" s="148">
        <v>5.92</v>
      </c>
      <c r="BK1030" s="148">
        <v>5.92</v>
      </c>
      <c r="BL1030" s="148">
        <v>5.92</v>
      </c>
      <c r="BM1030" s="148">
        <v>5.92</v>
      </c>
      <c r="BN1030" s="169">
        <f t="shared" si="379"/>
        <v>5.9359999999999999</v>
      </c>
      <c r="BO1030" s="148">
        <v>5.92</v>
      </c>
      <c r="BP1030" s="148">
        <v>5.92</v>
      </c>
      <c r="BQ1030" s="148">
        <v>5.92</v>
      </c>
      <c r="BR1030" s="148">
        <v>5.6</v>
      </c>
      <c r="BS1030" s="169">
        <f t="shared" si="380"/>
        <v>5.84</v>
      </c>
      <c r="BT1030" s="148">
        <v>5.56</v>
      </c>
      <c r="BU1030" s="148">
        <v>5.6</v>
      </c>
      <c r="BV1030" s="148">
        <v>5.4</v>
      </c>
      <c r="BW1030" s="148">
        <v>5.4</v>
      </c>
      <c r="BX1030" s="169">
        <f t="shared" si="381"/>
        <v>5.49</v>
      </c>
      <c r="BY1030" s="148">
        <v>5.4</v>
      </c>
      <c r="BZ1030" s="148">
        <v>5.4</v>
      </c>
      <c r="CA1030" s="148">
        <v>5.4</v>
      </c>
      <c r="CB1030" s="169">
        <f t="shared" si="382"/>
        <v>5.4000000000000012</v>
      </c>
      <c r="CC1030" s="148">
        <v>5.4</v>
      </c>
      <c r="CD1030" s="148">
        <v>5.4</v>
      </c>
      <c r="CE1030" s="148">
        <v>5.92</v>
      </c>
      <c r="CF1030" s="148"/>
      <c r="CG1030" s="148"/>
      <c r="CH1030" s="169">
        <f t="shared" si="383"/>
        <v>5.5733333333333333</v>
      </c>
    </row>
    <row r="1031" spans="1:86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385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386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387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384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372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373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374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375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376"/>
        <v>4.8</v>
      </c>
      <c r="AY1031" s="148">
        <v>5.4</v>
      </c>
      <c r="AZ1031" s="135">
        <v>5.4</v>
      </c>
      <c r="BA1031" s="148">
        <v>5.4</v>
      </c>
      <c r="BB1031" s="148">
        <v>5.48</v>
      </c>
      <c r="BC1031" s="169">
        <f t="shared" si="377"/>
        <v>5.4200000000000008</v>
      </c>
      <c r="BD1031" s="148">
        <v>5.48</v>
      </c>
      <c r="BE1031" s="148">
        <v>5.5</v>
      </c>
      <c r="BF1031" s="148">
        <v>5.24</v>
      </c>
      <c r="BG1031" s="148">
        <v>5</v>
      </c>
      <c r="BH1031" s="169">
        <f t="shared" si="378"/>
        <v>5.3049999999999997</v>
      </c>
      <c r="BI1031" s="148">
        <v>5</v>
      </c>
      <c r="BJ1031" s="148">
        <v>5.2</v>
      </c>
      <c r="BK1031" s="148">
        <v>5.2</v>
      </c>
      <c r="BL1031" s="148">
        <v>5.2</v>
      </c>
      <c r="BM1031" s="148">
        <v>5.2</v>
      </c>
      <c r="BN1031" s="169">
        <f t="shared" si="379"/>
        <v>5.1599999999999993</v>
      </c>
      <c r="BO1031" s="148">
        <v>5.2</v>
      </c>
      <c r="BP1031" s="148">
        <v>5.2</v>
      </c>
      <c r="BQ1031" s="148">
        <v>5.2</v>
      </c>
      <c r="BR1031" s="148">
        <v>5</v>
      </c>
      <c r="BS1031" s="169">
        <f t="shared" si="380"/>
        <v>5.15</v>
      </c>
      <c r="BT1031" s="148">
        <v>5</v>
      </c>
      <c r="BU1031" s="148">
        <v>5</v>
      </c>
      <c r="BV1031" s="148">
        <v>5.2</v>
      </c>
      <c r="BW1031" s="148">
        <v>5</v>
      </c>
      <c r="BX1031" s="169">
        <f t="shared" si="381"/>
        <v>5.05</v>
      </c>
      <c r="BY1031" s="148">
        <v>5</v>
      </c>
      <c r="BZ1031" s="148">
        <v>5</v>
      </c>
      <c r="CA1031" s="148">
        <v>5</v>
      </c>
      <c r="CB1031" s="169">
        <f t="shared" si="382"/>
        <v>5</v>
      </c>
      <c r="CC1031" s="148">
        <v>5</v>
      </c>
      <c r="CD1031" s="148">
        <v>5</v>
      </c>
      <c r="CE1031" s="148">
        <v>5</v>
      </c>
      <c r="CF1031" s="148"/>
      <c r="CG1031" s="148"/>
      <c r="CH1031" s="169">
        <f t="shared" si="383"/>
        <v>5</v>
      </c>
    </row>
    <row r="1032" spans="1:86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372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373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374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375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376"/>
        <v>5</v>
      </c>
      <c r="AY1032" s="135">
        <v>5</v>
      </c>
      <c r="AZ1032" s="135">
        <v>5</v>
      </c>
      <c r="BA1032" s="135">
        <v>5</v>
      </c>
      <c r="BB1032" s="135">
        <v>22</v>
      </c>
      <c r="BC1032" s="238">
        <f t="shared" si="377"/>
        <v>9.25</v>
      </c>
      <c r="BD1032" s="135">
        <v>5</v>
      </c>
      <c r="BE1032" s="135">
        <v>5</v>
      </c>
      <c r="BF1032" s="135">
        <v>5</v>
      </c>
      <c r="BG1032" s="135">
        <v>5</v>
      </c>
      <c r="BH1032" s="238">
        <f t="shared" si="378"/>
        <v>5</v>
      </c>
      <c r="BI1032" s="135">
        <v>5</v>
      </c>
      <c r="BJ1032" s="135">
        <v>5</v>
      </c>
      <c r="BK1032" s="135">
        <v>5</v>
      </c>
      <c r="BL1032" s="135">
        <v>5</v>
      </c>
      <c r="BM1032" s="135">
        <v>5</v>
      </c>
      <c r="BN1032" s="238">
        <f t="shared" si="379"/>
        <v>5</v>
      </c>
      <c r="BO1032" s="148">
        <v>6</v>
      </c>
      <c r="BP1032" s="148">
        <v>6</v>
      </c>
      <c r="BQ1032" s="148">
        <v>6</v>
      </c>
      <c r="BR1032" s="148">
        <v>6</v>
      </c>
      <c r="BS1032" s="238">
        <f t="shared" si="380"/>
        <v>6</v>
      </c>
      <c r="BT1032" s="148">
        <v>5</v>
      </c>
      <c r="BU1032" s="148">
        <v>5</v>
      </c>
      <c r="BV1032" s="148">
        <v>5</v>
      </c>
      <c r="BW1032" s="148">
        <v>5</v>
      </c>
      <c r="BX1032" s="238">
        <f t="shared" si="381"/>
        <v>5</v>
      </c>
      <c r="BY1032" s="148">
        <v>5</v>
      </c>
      <c r="BZ1032" s="148">
        <v>5</v>
      </c>
      <c r="CA1032" s="148">
        <v>5</v>
      </c>
      <c r="CB1032" s="238">
        <f t="shared" si="382"/>
        <v>5</v>
      </c>
      <c r="CC1032" s="148">
        <v>5</v>
      </c>
      <c r="CD1032" s="148">
        <v>5</v>
      </c>
      <c r="CE1032" s="148">
        <v>7</v>
      </c>
      <c r="CF1032" s="148"/>
      <c r="CG1032" s="148"/>
      <c r="CH1032" s="238">
        <f t="shared" si="383"/>
        <v>5.666666666666667</v>
      </c>
    </row>
    <row r="1033" spans="1:86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385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386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387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384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372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373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374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375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376"/>
        <v>23.15</v>
      </c>
      <c r="AY1033" s="135">
        <v>24</v>
      </c>
      <c r="AZ1033" s="135">
        <v>24</v>
      </c>
      <c r="BA1033" s="135">
        <v>22</v>
      </c>
      <c r="BB1033" s="135">
        <v>22</v>
      </c>
      <c r="BC1033" s="169">
        <f t="shared" si="377"/>
        <v>23</v>
      </c>
      <c r="BD1033" s="135">
        <v>22</v>
      </c>
      <c r="BE1033" s="135">
        <v>22</v>
      </c>
      <c r="BF1033" s="135">
        <v>21.2</v>
      </c>
      <c r="BG1033" s="135">
        <v>21.2</v>
      </c>
      <c r="BH1033" s="169">
        <f t="shared" si="378"/>
        <v>21.6</v>
      </c>
      <c r="BI1033" s="135">
        <v>21.2</v>
      </c>
      <c r="BJ1033" s="135">
        <v>21.2</v>
      </c>
      <c r="BK1033" s="135">
        <v>21.2</v>
      </c>
      <c r="BL1033" s="135">
        <v>21.2</v>
      </c>
      <c r="BM1033" s="135">
        <v>22</v>
      </c>
      <c r="BN1033" s="169">
        <f t="shared" si="379"/>
        <v>21.36</v>
      </c>
      <c r="BO1033" s="148">
        <v>22</v>
      </c>
      <c r="BP1033" s="148">
        <v>22</v>
      </c>
      <c r="BQ1033" s="148">
        <v>22</v>
      </c>
      <c r="BR1033" s="148">
        <v>22</v>
      </c>
      <c r="BS1033" s="169">
        <f t="shared" si="380"/>
        <v>22</v>
      </c>
      <c r="BT1033" s="148">
        <v>22</v>
      </c>
      <c r="BU1033" s="148">
        <v>22</v>
      </c>
      <c r="BV1033" s="148">
        <v>22</v>
      </c>
      <c r="BW1033" s="148">
        <v>22</v>
      </c>
      <c r="BX1033" s="169">
        <f t="shared" si="381"/>
        <v>22</v>
      </c>
      <c r="BY1033" s="148">
        <v>22</v>
      </c>
      <c r="BZ1033" s="148">
        <v>22</v>
      </c>
      <c r="CA1033" s="148">
        <v>21.2</v>
      </c>
      <c r="CB1033" s="169">
        <f t="shared" si="382"/>
        <v>21.733333333333334</v>
      </c>
      <c r="CC1033" s="148">
        <v>21.2</v>
      </c>
      <c r="CD1033" s="148">
        <v>21.2</v>
      </c>
      <c r="CE1033" s="148">
        <v>21.2</v>
      </c>
      <c r="CF1033" s="148"/>
      <c r="CG1033" s="148"/>
      <c r="CH1033" s="169">
        <f t="shared" si="383"/>
        <v>21.2</v>
      </c>
    </row>
    <row r="1034" spans="1:86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385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386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387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384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372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373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374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375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376"/>
        <v>21.1</v>
      </c>
      <c r="AY1034" s="135">
        <v>20</v>
      </c>
      <c r="AZ1034" s="135">
        <v>20</v>
      </c>
      <c r="BA1034" s="135">
        <v>22.4</v>
      </c>
      <c r="BB1034" s="135">
        <v>20.6</v>
      </c>
      <c r="BC1034" s="169">
        <f t="shared" si="377"/>
        <v>20.75</v>
      </c>
      <c r="BD1034" s="135">
        <v>20.8</v>
      </c>
      <c r="BE1034" s="135">
        <v>20.399999999999999</v>
      </c>
      <c r="BF1034" s="135">
        <v>21.6</v>
      </c>
      <c r="BG1034" s="135">
        <v>20.399999999999999</v>
      </c>
      <c r="BH1034" s="169">
        <f t="shared" si="378"/>
        <v>20.8</v>
      </c>
      <c r="BI1034" s="135">
        <v>20.399999999999999</v>
      </c>
      <c r="BJ1034" s="135">
        <v>22</v>
      </c>
      <c r="BK1034" s="135">
        <v>22</v>
      </c>
      <c r="BL1034" s="135">
        <v>22</v>
      </c>
      <c r="BM1034" s="135">
        <v>22</v>
      </c>
      <c r="BN1034" s="169">
        <f t="shared" si="379"/>
        <v>21.68</v>
      </c>
      <c r="BO1034" s="148">
        <v>22</v>
      </c>
      <c r="BP1034" s="148">
        <v>22</v>
      </c>
      <c r="BQ1034" s="148">
        <v>22</v>
      </c>
      <c r="BR1034" s="148">
        <v>22</v>
      </c>
      <c r="BS1034" s="169">
        <f t="shared" si="380"/>
        <v>22</v>
      </c>
      <c r="BT1034" s="148">
        <v>22</v>
      </c>
      <c r="BU1034" s="148">
        <v>22</v>
      </c>
      <c r="BV1034" s="148">
        <v>22</v>
      </c>
      <c r="BW1034" s="148">
        <v>22</v>
      </c>
      <c r="BX1034" s="169">
        <f t="shared" si="381"/>
        <v>22</v>
      </c>
      <c r="BY1034" s="148">
        <v>22</v>
      </c>
      <c r="BZ1034" s="148">
        <v>22</v>
      </c>
      <c r="CA1034" s="148">
        <v>22</v>
      </c>
      <c r="CB1034" s="169">
        <f t="shared" si="382"/>
        <v>22</v>
      </c>
      <c r="CC1034" s="148">
        <v>22</v>
      </c>
      <c r="CD1034" s="148">
        <v>22</v>
      </c>
      <c r="CE1034" s="148">
        <v>21.2</v>
      </c>
      <c r="CF1034" s="148"/>
      <c r="CG1034" s="148"/>
      <c r="CH1034" s="169">
        <f t="shared" si="383"/>
        <v>21.733333333333334</v>
      </c>
    </row>
    <row r="1035" spans="1:86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385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386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387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384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372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373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374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375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376"/>
        <v>17.574999999999999</v>
      </c>
      <c r="AY1035" s="135">
        <v>17</v>
      </c>
      <c r="AZ1035" s="135">
        <v>17</v>
      </c>
      <c r="BA1035" s="135">
        <v>17</v>
      </c>
      <c r="BB1035" s="135">
        <v>16</v>
      </c>
      <c r="BC1035" s="169">
        <f t="shared" si="377"/>
        <v>16.75</v>
      </c>
      <c r="BD1035" s="135">
        <v>15.6</v>
      </c>
      <c r="BE1035" s="135">
        <v>17</v>
      </c>
      <c r="BF1035" s="135">
        <v>17.100000000000001</v>
      </c>
      <c r="BG1035" s="135">
        <v>18</v>
      </c>
      <c r="BH1035" s="169">
        <f t="shared" si="378"/>
        <v>16.925000000000001</v>
      </c>
      <c r="BI1035" s="135">
        <v>18</v>
      </c>
      <c r="BJ1035" s="135">
        <v>18</v>
      </c>
      <c r="BK1035" s="135">
        <v>18</v>
      </c>
      <c r="BL1035" s="135">
        <v>18.399999999999999</v>
      </c>
      <c r="BM1035" s="135">
        <v>19</v>
      </c>
      <c r="BN1035" s="169">
        <f t="shared" si="379"/>
        <v>18.28</v>
      </c>
      <c r="BO1035" s="148">
        <v>19</v>
      </c>
      <c r="BP1035" s="148">
        <v>19</v>
      </c>
      <c r="BQ1035" s="148">
        <v>19</v>
      </c>
      <c r="BR1035" s="148">
        <v>19</v>
      </c>
      <c r="BS1035" s="169">
        <f t="shared" si="380"/>
        <v>19</v>
      </c>
      <c r="BT1035" s="148">
        <v>19</v>
      </c>
      <c r="BU1035" s="148">
        <v>19</v>
      </c>
      <c r="BV1035" s="148">
        <v>19</v>
      </c>
      <c r="BW1035" s="148">
        <v>19</v>
      </c>
      <c r="BX1035" s="169">
        <f t="shared" si="381"/>
        <v>19</v>
      </c>
      <c r="BY1035" s="148">
        <v>19</v>
      </c>
      <c r="BZ1035" s="148">
        <v>19</v>
      </c>
      <c r="CA1035" s="148">
        <v>18.600000000000001</v>
      </c>
      <c r="CB1035" s="169">
        <f t="shared" si="382"/>
        <v>18.866666666666667</v>
      </c>
      <c r="CC1035" s="148">
        <v>18.600000000000001</v>
      </c>
      <c r="CD1035" s="148">
        <v>18.600000000000001</v>
      </c>
      <c r="CE1035" s="148">
        <v>19.399999999999999</v>
      </c>
      <c r="CF1035" s="148"/>
      <c r="CG1035" s="148"/>
      <c r="CH1035" s="169">
        <f t="shared" si="383"/>
        <v>18.866666666666667</v>
      </c>
    </row>
    <row r="1036" spans="1:86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385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386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387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384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372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373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374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375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376"/>
        <v>8</v>
      </c>
      <c r="AY1036" s="135">
        <v>8</v>
      </c>
      <c r="AZ1036" s="135">
        <v>8</v>
      </c>
      <c r="BA1036" s="135">
        <v>8</v>
      </c>
      <c r="BB1036" s="135">
        <v>8</v>
      </c>
      <c r="BC1036" s="169">
        <f t="shared" si="377"/>
        <v>8</v>
      </c>
      <c r="BD1036" s="135">
        <v>8</v>
      </c>
      <c r="BE1036" s="135">
        <v>8</v>
      </c>
      <c r="BF1036" s="135">
        <v>8</v>
      </c>
      <c r="BG1036" s="135">
        <v>8</v>
      </c>
      <c r="BH1036" s="169">
        <f t="shared" si="378"/>
        <v>8</v>
      </c>
      <c r="BI1036" s="135">
        <v>8</v>
      </c>
      <c r="BJ1036" s="135">
        <v>8</v>
      </c>
      <c r="BK1036" s="135">
        <v>8</v>
      </c>
      <c r="BL1036" s="135">
        <v>8</v>
      </c>
      <c r="BM1036" s="135">
        <v>8</v>
      </c>
      <c r="BN1036" s="169">
        <f t="shared" si="379"/>
        <v>8</v>
      </c>
      <c r="BO1036" s="148">
        <v>8</v>
      </c>
      <c r="BP1036" s="148">
        <v>8</v>
      </c>
      <c r="BQ1036" s="148">
        <v>8</v>
      </c>
      <c r="BR1036" s="148">
        <v>8</v>
      </c>
      <c r="BS1036" s="169">
        <f t="shared" si="380"/>
        <v>8</v>
      </c>
      <c r="BT1036" s="148">
        <v>8</v>
      </c>
      <c r="BU1036" s="148">
        <v>8</v>
      </c>
      <c r="BV1036" s="148">
        <v>8</v>
      </c>
      <c r="BW1036" s="148">
        <v>8</v>
      </c>
      <c r="BX1036" s="169">
        <f t="shared" si="381"/>
        <v>8</v>
      </c>
      <c r="BY1036" s="148">
        <v>8</v>
      </c>
      <c r="BZ1036" s="148">
        <v>8</v>
      </c>
      <c r="CA1036" s="148">
        <v>8</v>
      </c>
      <c r="CB1036" s="169">
        <f t="shared" si="382"/>
        <v>8</v>
      </c>
      <c r="CC1036" s="148">
        <v>8</v>
      </c>
      <c r="CD1036" s="148">
        <v>8</v>
      </c>
      <c r="CE1036" s="148">
        <v>8</v>
      </c>
      <c r="CF1036" s="148"/>
      <c r="CG1036" s="148"/>
      <c r="CH1036" s="169">
        <f t="shared" si="383"/>
        <v>8</v>
      </c>
    </row>
    <row r="1037" spans="1:86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385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386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387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384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372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373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374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375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376"/>
        <v>8</v>
      </c>
      <c r="AY1037" s="135">
        <v>8</v>
      </c>
      <c r="AZ1037" s="135">
        <v>8</v>
      </c>
      <c r="BA1037" s="135">
        <v>8</v>
      </c>
      <c r="BB1037" s="135">
        <v>8</v>
      </c>
      <c r="BC1037" s="169">
        <f t="shared" si="377"/>
        <v>8</v>
      </c>
      <c r="BD1037" s="135">
        <v>8</v>
      </c>
      <c r="BE1037" s="135">
        <v>8</v>
      </c>
      <c r="BF1037" s="135">
        <v>8</v>
      </c>
      <c r="BG1037" s="135">
        <v>8</v>
      </c>
      <c r="BH1037" s="169">
        <f t="shared" si="378"/>
        <v>8</v>
      </c>
      <c r="BI1037" s="135">
        <v>8</v>
      </c>
      <c r="BJ1037" s="135">
        <v>8</v>
      </c>
      <c r="BK1037" s="135">
        <v>8</v>
      </c>
      <c r="BL1037" s="135">
        <v>8</v>
      </c>
      <c r="BM1037" s="135">
        <v>8</v>
      </c>
      <c r="BN1037" s="169">
        <f t="shared" si="379"/>
        <v>8</v>
      </c>
      <c r="BO1037" s="148">
        <v>8</v>
      </c>
      <c r="BP1037" s="148">
        <v>8</v>
      </c>
      <c r="BQ1037" s="148">
        <v>8</v>
      </c>
      <c r="BR1037" s="148">
        <v>8</v>
      </c>
      <c r="BS1037" s="169">
        <f t="shared" si="380"/>
        <v>8</v>
      </c>
      <c r="BT1037" s="148">
        <v>8</v>
      </c>
      <c r="BU1037" s="148">
        <v>8</v>
      </c>
      <c r="BV1037" s="148">
        <v>8</v>
      </c>
      <c r="BW1037" s="148">
        <v>8</v>
      </c>
      <c r="BX1037" s="169">
        <f t="shared" si="381"/>
        <v>8</v>
      </c>
      <c r="BY1037" s="148">
        <v>8</v>
      </c>
      <c r="BZ1037" s="148">
        <v>8</v>
      </c>
      <c r="CA1037" s="148">
        <v>8</v>
      </c>
      <c r="CB1037" s="169">
        <f t="shared" si="382"/>
        <v>8</v>
      </c>
      <c r="CC1037" s="148">
        <v>8</v>
      </c>
      <c r="CD1037" s="148">
        <v>8</v>
      </c>
      <c r="CE1037" s="148">
        <v>8</v>
      </c>
      <c r="CF1037" s="148"/>
      <c r="CG1037" s="148"/>
      <c r="CH1037" s="169">
        <f t="shared" si="383"/>
        <v>8</v>
      </c>
    </row>
    <row r="1038" spans="1:86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385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386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387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384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372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373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374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375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376"/>
        <v>36.15</v>
      </c>
      <c r="AY1038" s="135">
        <v>35</v>
      </c>
      <c r="AZ1038" s="135">
        <v>35</v>
      </c>
      <c r="BA1038" s="135">
        <v>38</v>
      </c>
      <c r="BB1038" s="135">
        <v>36</v>
      </c>
      <c r="BC1038" s="169">
        <f t="shared" si="377"/>
        <v>36</v>
      </c>
      <c r="BD1038" s="135">
        <v>37</v>
      </c>
      <c r="BE1038" s="135">
        <v>37</v>
      </c>
      <c r="BF1038" s="135">
        <v>37</v>
      </c>
      <c r="BG1038" s="135">
        <v>37</v>
      </c>
      <c r="BH1038" s="169">
        <f t="shared" si="378"/>
        <v>37</v>
      </c>
      <c r="BI1038" s="135">
        <v>39</v>
      </c>
      <c r="BJ1038" s="135">
        <v>39</v>
      </c>
      <c r="BK1038" s="135">
        <v>39</v>
      </c>
      <c r="BL1038" s="135">
        <v>39</v>
      </c>
      <c r="BM1038" s="135">
        <v>39</v>
      </c>
      <c r="BN1038" s="169">
        <f t="shared" si="379"/>
        <v>39</v>
      </c>
      <c r="BO1038" s="148">
        <v>40</v>
      </c>
      <c r="BP1038" s="148">
        <v>40</v>
      </c>
      <c r="BQ1038" s="148">
        <v>40</v>
      </c>
      <c r="BR1038" s="148">
        <v>40</v>
      </c>
      <c r="BS1038" s="169">
        <f t="shared" si="380"/>
        <v>40</v>
      </c>
      <c r="BT1038" s="148">
        <v>40</v>
      </c>
      <c r="BU1038" s="148">
        <v>40</v>
      </c>
      <c r="BV1038" s="148">
        <v>40</v>
      </c>
      <c r="BW1038" s="148">
        <v>40</v>
      </c>
      <c r="BX1038" s="169">
        <f t="shared" si="381"/>
        <v>40</v>
      </c>
      <c r="BY1038" s="148">
        <v>40</v>
      </c>
      <c r="BZ1038" s="148">
        <v>40</v>
      </c>
      <c r="CA1038" s="148">
        <v>40</v>
      </c>
      <c r="CB1038" s="169">
        <f t="shared" si="382"/>
        <v>40</v>
      </c>
      <c r="CC1038" s="148">
        <v>40</v>
      </c>
      <c r="CD1038" s="148">
        <v>40</v>
      </c>
      <c r="CE1038" s="148">
        <v>40</v>
      </c>
      <c r="CF1038" s="148"/>
      <c r="CG1038" s="148"/>
      <c r="CH1038" s="169">
        <f t="shared" si="383"/>
        <v>40</v>
      </c>
    </row>
    <row r="1039" spans="1:86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385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386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387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384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372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373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374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375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376"/>
        <v>8.4499999999999993</v>
      </c>
      <c r="AY1039" s="148">
        <v>9</v>
      </c>
      <c r="AZ1039" s="135">
        <v>9</v>
      </c>
      <c r="BA1039" s="148">
        <v>9</v>
      </c>
      <c r="BB1039" s="148">
        <v>8.4</v>
      </c>
      <c r="BC1039" s="169">
        <f t="shared" si="377"/>
        <v>8.85</v>
      </c>
      <c r="BD1039" s="148">
        <v>8.4</v>
      </c>
      <c r="BE1039" s="148">
        <v>8.9</v>
      </c>
      <c r="BF1039" s="148">
        <v>8.9</v>
      </c>
      <c r="BG1039" s="148">
        <v>8.9</v>
      </c>
      <c r="BH1039" s="169">
        <f t="shared" si="378"/>
        <v>8.7750000000000004</v>
      </c>
      <c r="BI1039" s="148">
        <v>8.9</v>
      </c>
      <c r="BJ1039" s="148">
        <v>9.5</v>
      </c>
      <c r="BK1039" s="148">
        <v>9.5</v>
      </c>
      <c r="BL1039" s="148">
        <v>9.5</v>
      </c>
      <c r="BM1039" s="148">
        <v>9.5</v>
      </c>
      <c r="BN1039" s="169">
        <f t="shared" si="379"/>
        <v>9.379999999999999</v>
      </c>
      <c r="BO1039" s="148">
        <v>9.5</v>
      </c>
      <c r="BP1039" s="148">
        <v>9.5</v>
      </c>
      <c r="BQ1039" s="148">
        <v>8.8000000000000007</v>
      </c>
      <c r="BR1039" s="148">
        <v>8.6999999999999993</v>
      </c>
      <c r="BS1039" s="169">
        <f t="shared" si="380"/>
        <v>9.125</v>
      </c>
      <c r="BT1039" s="148">
        <v>8.6999999999999993</v>
      </c>
      <c r="BU1039" s="148">
        <v>8.6999999999999993</v>
      </c>
      <c r="BV1039" s="148">
        <v>8.6999999999999993</v>
      </c>
      <c r="BW1039" s="148">
        <v>8.6999999999999993</v>
      </c>
      <c r="BX1039" s="169">
        <f t="shared" si="381"/>
        <v>8.6999999999999993</v>
      </c>
      <c r="BY1039" s="148">
        <v>8.6999999999999993</v>
      </c>
      <c r="BZ1039" s="148">
        <v>8.6999999999999993</v>
      </c>
      <c r="CA1039" s="148">
        <v>8.6999999999999993</v>
      </c>
      <c r="CB1039" s="169">
        <f t="shared" si="382"/>
        <v>8.6999999999999993</v>
      </c>
      <c r="CC1039" s="148">
        <v>8.6999999999999993</v>
      </c>
      <c r="CD1039" s="148">
        <v>8.6999999999999993</v>
      </c>
      <c r="CE1039" s="148">
        <v>8.3000000000000007</v>
      </c>
      <c r="CF1039" s="148"/>
      <c r="CG1039" s="148"/>
      <c r="CH1039" s="169">
        <f t="shared" si="383"/>
        <v>8.5666666666666664</v>
      </c>
    </row>
    <row r="1040" spans="1:86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385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386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387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384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372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373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374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375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376"/>
        <v>11.765000000000001</v>
      </c>
      <c r="AY1040" s="135">
        <v>11.8</v>
      </c>
      <c r="AZ1040" s="135">
        <v>11.8</v>
      </c>
      <c r="BA1040" s="135">
        <v>11.76</v>
      </c>
      <c r="BB1040" s="135">
        <v>11.44</v>
      </c>
      <c r="BC1040" s="169">
        <f t="shared" si="377"/>
        <v>11.7</v>
      </c>
      <c r="BD1040" s="135">
        <v>11.44</v>
      </c>
      <c r="BE1040" s="135">
        <v>11.5</v>
      </c>
      <c r="BF1040" s="135">
        <v>11.4</v>
      </c>
      <c r="BG1040" s="135">
        <v>11.3</v>
      </c>
      <c r="BH1040" s="169">
        <f t="shared" si="378"/>
        <v>11.41</v>
      </c>
      <c r="BI1040" s="135">
        <v>11.34</v>
      </c>
      <c r="BJ1040" s="135">
        <v>11.3</v>
      </c>
      <c r="BK1040" s="135">
        <v>11.3</v>
      </c>
      <c r="BL1040" s="135">
        <v>11.3</v>
      </c>
      <c r="BM1040" s="135">
        <v>11.3</v>
      </c>
      <c r="BN1040" s="169">
        <f t="shared" si="379"/>
        <v>11.307999999999998</v>
      </c>
      <c r="BO1040" s="148">
        <v>11.3</v>
      </c>
      <c r="BP1040" s="148">
        <v>11.3</v>
      </c>
      <c r="BQ1040" s="148">
        <v>11.3</v>
      </c>
      <c r="BR1040" s="148">
        <v>11.3</v>
      </c>
      <c r="BS1040" s="169">
        <f t="shared" si="380"/>
        <v>11.3</v>
      </c>
      <c r="BT1040" s="148">
        <v>11.3</v>
      </c>
      <c r="BU1040" s="148">
        <v>11.3</v>
      </c>
      <c r="BV1040" s="148">
        <v>11.3</v>
      </c>
      <c r="BW1040" s="148">
        <v>11.3</v>
      </c>
      <c r="BX1040" s="169">
        <f t="shared" si="381"/>
        <v>11.3</v>
      </c>
      <c r="BY1040" s="148">
        <v>11.3</v>
      </c>
      <c r="BZ1040" s="148">
        <v>11.3</v>
      </c>
      <c r="CA1040" s="148">
        <v>11.3</v>
      </c>
      <c r="CB1040" s="169">
        <f t="shared" si="382"/>
        <v>11.300000000000002</v>
      </c>
      <c r="CC1040" s="148">
        <v>11.3</v>
      </c>
      <c r="CD1040" s="148">
        <v>11.3</v>
      </c>
      <c r="CE1040" s="148">
        <v>11.3</v>
      </c>
      <c r="CF1040" s="148"/>
      <c r="CG1040" s="148"/>
      <c r="CH1040" s="169">
        <f t="shared" si="383"/>
        <v>11.300000000000002</v>
      </c>
    </row>
    <row r="1041" spans="1:86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385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386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387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384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372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373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374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375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376"/>
        <v>12.2</v>
      </c>
      <c r="AY1041" s="135">
        <v>12.2</v>
      </c>
      <c r="AZ1041" s="135">
        <v>12.2</v>
      </c>
      <c r="BA1041" s="135">
        <v>12.2</v>
      </c>
      <c r="BB1041" s="135">
        <v>11.9</v>
      </c>
      <c r="BC1041" s="169">
        <f t="shared" si="377"/>
        <v>12.124999999999998</v>
      </c>
      <c r="BD1041" s="135">
        <v>11.9</v>
      </c>
      <c r="BE1041" s="135">
        <v>11.9</v>
      </c>
      <c r="BF1041" s="135">
        <v>11.9</v>
      </c>
      <c r="BG1041" s="135">
        <v>11.9</v>
      </c>
      <c r="BH1041" s="169">
        <f t="shared" si="378"/>
        <v>11.9</v>
      </c>
      <c r="BI1041" s="135">
        <v>11.9</v>
      </c>
      <c r="BJ1041" s="135">
        <v>11.9</v>
      </c>
      <c r="BK1041" s="135">
        <v>11.9</v>
      </c>
      <c r="BL1041" s="135">
        <v>11.9</v>
      </c>
      <c r="BM1041" s="135">
        <v>11.9</v>
      </c>
      <c r="BN1041" s="169">
        <f t="shared" si="379"/>
        <v>11.9</v>
      </c>
      <c r="BO1041" s="148">
        <v>11.9</v>
      </c>
      <c r="BP1041" s="148">
        <v>11.9</v>
      </c>
      <c r="BQ1041" s="148">
        <v>11.9</v>
      </c>
      <c r="BR1041" s="148">
        <v>11.9</v>
      </c>
      <c r="BS1041" s="169">
        <f t="shared" si="380"/>
        <v>11.9</v>
      </c>
      <c r="BT1041" s="148">
        <v>11.9</v>
      </c>
      <c r="BU1041" s="148">
        <v>11.9</v>
      </c>
      <c r="BV1041" s="148">
        <v>11.9</v>
      </c>
      <c r="BW1041" s="148">
        <v>11.9</v>
      </c>
      <c r="BX1041" s="169">
        <f t="shared" si="381"/>
        <v>11.9</v>
      </c>
      <c r="BY1041" s="148">
        <v>11.9</v>
      </c>
      <c r="BZ1041" s="148">
        <v>11.9</v>
      </c>
      <c r="CA1041" s="148">
        <v>11.9</v>
      </c>
      <c r="CB1041" s="169">
        <f t="shared" si="382"/>
        <v>11.9</v>
      </c>
      <c r="CC1041" s="148">
        <v>11.9</v>
      </c>
      <c r="CD1041" s="148">
        <v>11.9</v>
      </c>
      <c r="CE1041" s="148">
        <v>11.9</v>
      </c>
      <c r="CF1041" s="148"/>
      <c r="CG1041" s="148"/>
      <c r="CH1041" s="169">
        <f t="shared" si="383"/>
        <v>11.9</v>
      </c>
    </row>
    <row r="1042" spans="1:86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372"/>
        <v>#DIV/0!</v>
      </c>
      <c r="AC1042" s="135"/>
      <c r="AD1042" s="135"/>
      <c r="AE1042" s="135"/>
      <c r="AF1042" s="135"/>
      <c r="AG1042" s="238" t="e">
        <f t="shared" si="373"/>
        <v>#DIV/0!</v>
      </c>
      <c r="AH1042" s="135"/>
      <c r="AI1042" s="135"/>
      <c r="AJ1042" s="135"/>
      <c r="AK1042" s="135"/>
      <c r="AL1042" s="135"/>
      <c r="AM1042" s="238" t="e">
        <f t="shared" si="374"/>
        <v>#DIV/0!</v>
      </c>
      <c r="AN1042" s="135"/>
      <c r="AO1042" s="135"/>
      <c r="AP1042" s="135"/>
      <c r="AQ1042" s="135"/>
      <c r="AR1042" s="238" t="e">
        <f t="shared" si="375"/>
        <v>#DIV/0!</v>
      </c>
      <c r="AS1042" s="135"/>
      <c r="AT1042" s="135"/>
      <c r="AU1042" s="135"/>
      <c r="AV1042" s="135"/>
      <c r="AW1042" s="135"/>
      <c r="AX1042" s="238" t="e">
        <f t="shared" si="376"/>
        <v>#DIV/0!</v>
      </c>
      <c r="AY1042" s="135"/>
      <c r="AZ1042" s="135"/>
      <c r="BA1042" s="135"/>
      <c r="BB1042" s="135"/>
      <c r="BC1042" s="238" t="e">
        <f t="shared" si="377"/>
        <v>#DIV/0!</v>
      </c>
      <c r="BD1042" s="135"/>
      <c r="BE1042" s="135"/>
      <c r="BF1042" s="135"/>
      <c r="BG1042" s="135"/>
      <c r="BH1042" s="238" t="e">
        <f t="shared" si="378"/>
        <v>#DIV/0!</v>
      </c>
      <c r="BI1042" s="135"/>
      <c r="BJ1042" s="135"/>
      <c r="BK1042" s="135"/>
      <c r="BL1042" s="135"/>
      <c r="BM1042" s="135"/>
      <c r="BN1042" s="238" t="e">
        <f t="shared" si="379"/>
        <v>#DIV/0!</v>
      </c>
      <c r="BO1042" s="148"/>
      <c r="BP1042" s="148"/>
      <c r="BQ1042" s="148"/>
      <c r="BR1042" s="148"/>
      <c r="BS1042" s="238" t="e">
        <f t="shared" si="380"/>
        <v>#DIV/0!</v>
      </c>
      <c r="BT1042" s="148"/>
      <c r="BU1042" s="148"/>
      <c r="BV1042" s="148"/>
      <c r="BW1042" s="148"/>
      <c r="BX1042" s="238" t="e">
        <f t="shared" si="381"/>
        <v>#DIV/0!</v>
      </c>
      <c r="BY1042" s="148"/>
      <c r="BZ1042" s="148"/>
      <c r="CA1042" s="148"/>
      <c r="CB1042" s="238" t="e">
        <f t="shared" si="382"/>
        <v>#DIV/0!</v>
      </c>
      <c r="CC1042" s="148"/>
      <c r="CD1042" s="148"/>
      <c r="CE1042" s="148"/>
      <c r="CF1042" s="148"/>
      <c r="CG1042" s="148"/>
      <c r="CH1042" s="238" t="e">
        <f t="shared" si="383"/>
        <v>#DIV/0!</v>
      </c>
    </row>
    <row r="1043" spans="1:86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385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386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387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384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372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373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374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375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376"/>
        <v>10.584999999999999</v>
      </c>
      <c r="AY1043" s="141">
        <v>10.58</v>
      </c>
      <c r="AZ1043" s="141">
        <v>10.58</v>
      </c>
      <c r="BA1043" s="141">
        <v>10.58</v>
      </c>
      <c r="BB1043" s="141">
        <v>10.58</v>
      </c>
      <c r="BC1043" s="169">
        <f t="shared" si="377"/>
        <v>10.58</v>
      </c>
      <c r="BD1043" s="141">
        <v>10.58</v>
      </c>
      <c r="BE1043" s="141">
        <v>10.58</v>
      </c>
      <c r="BF1043" s="141">
        <v>10.6</v>
      </c>
      <c r="BG1043" s="141">
        <v>10.63</v>
      </c>
      <c r="BH1043" s="169">
        <f t="shared" si="378"/>
        <v>10.5975</v>
      </c>
      <c r="BI1043" s="141">
        <v>10.75</v>
      </c>
      <c r="BJ1043" s="141">
        <v>10.85</v>
      </c>
      <c r="BK1043" s="141">
        <v>10.9</v>
      </c>
      <c r="BL1043" s="141">
        <v>10.9</v>
      </c>
      <c r="BM1043" s="141">
        <v>10.9</v>
      </c>
      <c r="BN1043" s="169">
        <f t="shared" si="379"/>
        <v>10.86</v>
      </c>
      <c r="BO1043" s="270">
        <v>10.9</v>
      </c>
      <c r="BP1043" s="270">
        <v>10.9</v>
      </c>
      <c r="BQ1043" s="270">
        <v>10.9</v>
      </c>
      <c r="BR1043" s="270">
        <v>10.9</v>
      </c>
      <c r="BS1043" s="169">
        <f t="shared" si="380"/>
        <v>10.9</v>
      </c>
      <c r="BT1043" s="270">
        <v>10.9</v>
      </c>
      <c r="BU1043" s="270">
        <v>10.9</v>
      </c>
      <c r="BV1043" s="270">
        <v>10.9</v>
      </c>
      <c r="BW1043" s="270">
        <v>10.9</v>
      </c>
      <c r="BX1043" s="169">
        <f t="shared" si="381"/>
        <v>10.9</v>
      </c>
      <c r="BY1043" s="270">
        <v>10.9</v>
      </c>
      <c r="BZ1043" s="270">
        <v>10.9</v>
      </c>
      <c r="CA1043" s="270">
        <v>10.9</v>
      </c>
      <c r="CB1043" s="169">
        <f t="shared" si="382"/>
        <v>10.9</v>
      </c>
      <c r="CC1043" s="270">
        <v>10.9</v>
      </c>
      <c r="CD1043" s="270">
        <v>10.9</v>
      </c>
      <c r="CE1043" s="270">
        <v>10.86</v>
      </c>
      <c r="CF1043" s="270"/>
      <c r="CG1043" s="270"/>
      <c r="CH1043" s="169">
        <f t="shared" si="383"/>
        <v>10.886666666666665</v>
      </c>
    </row>
    <row r="1044" spans="1:86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385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386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387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384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372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373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374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375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376"/>
        <v>10.685</v>
      </c>
      <c r="AY1044" s="135">
        <v>10.67</v>
      </c>
      <c r="AZ1044" s="135">
        <v>10.67</v>
      </c>
      <c r="BA1044" s="135">
        <v>10.69</v>
      </c>
      <c r="BB1044" s="135">
        <v>10.68</v>
      </c>
      <c r="BC1044" s="169">
        <f t="shared" si="377"/>
        <v>10.6775</v>
      </c>
      <c r="BD1044" s="135">
        <v>10.68</v>
      </c>
      <c r="BE1044" s="135">
        <v>10.67</v>
      </c>
      <c r="BF1044" s="135">
        <v>10.68</v>
      </c>
      <c r="BG1044" s="135">
        <v>10.71</v>
      </c>
      <c r="BH1044" s="169">
        <f t="shared" si="378"/>
        <v>10.685</v>
      </c>
      <c r="BI1044" s="135">
        <v>10.93</v>
      </c>
      <c r="BJ1044" s="135">
        <v>10.95</v>
      </c>
      <c r="BK1044" s="135">
        <v>10.95</v>
      </c>
      <c r="BL1044" s="135">
        <v>10.95</v>
      </c>
      <c r="BM1044" s="135">
        <v>10.95</v>
      </c>
      <c r="BN1044" s="169">
        <f t="shared" si="379"/>
        <v>10.946000000000002</v>
      </c>
      <c r="BO1044" s="148">
        <v>10.95</v>
      </c>
      <c r="BP1044" s="148">
        <v>10.95</v>
      </c>
      <c r="BQ1044" s="148">
        <v>10.95</v>
      </c>
      <c r="BR1044" s="148">
        <v>10.96</v>
      </c>
      <c r="BS1044" s="169">
        <f t="shared" si="380"/>
        <v>10.952499999999999</v>
      </c>
      <c r="BT1044" s="148">
        <v>10.96</v>
      </c>
      <c r="BU1044" s="148">
        <v>10.95</v>
      </c>
      <c r="BV1044" s="148">
        <v>10.95</v>
      </c>
      <c r="BW1044" s="148">
        <v>10.95</v>
      </c>
      <c r="BX1044" s="169">
        <f t="shared" si="381"/>
        <v>10.952500000000001</v>
      </c>
      <c r="BY1044" s="148">
        <v>10.95</v>
      </c>
      <c r="BZ1044" s="148">
        <v>10.95</v>
      </c>
      <c r="CA1044" s="148">
        <v>10.95</v>
      </c>
      <c r="CB1044" s="169">
        <f t="shared" si="382"/>
        <v>10.949999999999998</v>
      </c>
      <c r="CC1044" s="148">
        <v>10.95</v>
      </c>
      <c r="CD1044" s="148">
        <v>10.95</v>
      </c>
      <c r="CE1044" s="148">
        <v>10.9</v>
      </c>
      <c r="CF1044" s="148"/>
      <c r="CG1044" s="148"/>
      <c r="CH1044" s="169">
        <f t="shared" si="383"/>
        <v>10.933333333333332</v>
      </c>
    </row>
    <row r="1045" spans="1:86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86" ht="20.25" x14ac:dyDescent="0.3">
      <c r="A1046" s="216"/>
      <c r="B1046" s="300"/>
      <c r="C1046" s="300"/>
      <c r="D1046" s="300"/>
      <c r="E1046" s="300"/>
      <c r="F1046" s="300"/>
      <c r="G1046" s="300"/>
      <c r="H1046" s="300"/>
      <c r="I1046" s="300"/>
      <c r="J1046" s="300"/>
      <c r="K1046" s="300"/>
      <c r="L1046" s="300"/>
      <c r="M1046" s="300"/>
      <c r="N1046" s="300"/>
      <c r="O1046" s="300"/>
      <c r="P1046" s="300"/>
      <c r="Q1046" s="300"/>
      <c r="R1046" s="300"/>
      <c r="S1046" s="300"/>
      <c r="T1046" s="300"/>
      <c r="U1046" s="300"/>
      <c r="V1046" s="300"/>
      <c r="W1046" s="300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86" ht="20.25" x14ac:dyDescent="0.3">
      <c r="B1047" s="300"/>
      <c r="C1047" s="300"/>
      <c r="D1047" s="300"/>
      <c r="E1047" s="300"/>
      <c r="F1047" s="300"/>
      <c r="G1047" s="300"/>
      <c r="H1047" s="300"/>
      <c r="I1047" s="300"/>
      <c r="J1047" s="300"/>
      <c r="K1047" s="300"/>
      <c r="L1047" s="300"/>
      <c r="M1047" s="300"/>
      <c r="N1047" s="300"/>
      <c r="O1047" s="300"/>
      <c r="P1047" s="300"/>
      <c r="Q1047" s="300"/>
      <c r="R1047" s="300"/>
      <c r="S1047" s="300"/>
      <c r="T1047" s="300"/>
      <c r="U1047" s="300"/>
      <c r="V1047" s="300"/>
      <c r="W1047" s="300"/>
      <c r="X1047" s="300"/>
      <c r="Y1047" s="300"/>
      <c r="Z1047" s="300"/>
      <c r="AA1047" s="300"/>
      <c r="AB1047" s="64"/>
      <c r="AC1047" s="1"/>
      <c r="AD1047" s="1"/>
      <c r="AE1047" s="1"/>
      <c r="AF1047" s="1"/>
      <c r="AG1047" s="64"/>
    </row>
    <row r="1048" spans="1:86" ht="20.25" x14ac:dyDescent="0.3">
      <c r="A1048" s="216"/>
      <c r="B1048" s="300"/>
      <c r="C1048" s="300"/>
      <c r="D1048" s="300"/>
      <c r="E1048" s="300"/>
      <c r="F1048" s="300"/>
      <c r="G1048" s="300"/>
      <c r="H1048" s="300"/>
      <c r="I1048" s="300"/>
      <c r="J1048" s="300"/>
      <c r="K1048" s="300"/>
      <c r="L1048" s="300"/>
      <c r="M1048" s="300"/>
      <c r="N1048" s="300"/>
      <c r="O1048" s="300"/>
      <c r="P1048" s="300"/>
      <c r="Q1048" s="300"/>
      <c r="R1048" s="300"/>
      <c r="S1048" s="300"/>
      <c r="T1048" s="300"/>
      <c r="U1048" s="300"/>
      <c r="V1048" s="300"/>
      <c r="W1048" s="300"/>
      <c r="X1048" s="300"/>
      <c r="Y1048" s="300"/>
      <c r="Z1048" s="300"/>
      <c r="AA1048" s="300"/>
      <c r="AB1048" s="64"/>
      <c r="AC1048" s="1"/>
      <c r="AD1048" s="1"/>
      <c r="AE1048" s="1"/>
      <c r="AF1048" s="1"/>
      <c r="AG1048" s="64"/>
    </row>
    <row r="1049" spans="1:86" ht="20.25" x14ac:dyDescent="0.3">
      <c r="B1049" s="300"/>
      <c r="C1049" s="300"/>
      <c r="D1049" s="300"/>
      <c r="E1049" s="300"/>
      <c r="F1049" s="300"/>
      <c r="G1049" s="300"/>
      <c r="H1049" s="300"/>
      <c r="I1049" s="300"/>
      <c r="J1049" s="300"/>
      <c r="K1049" s="300"/>
      <c r="L1049" s="300"/>
      <c r="M1049" s="300"/>
      <c r="N1049" s="300"/>
      <c r="O1049" s="300"/>
      <c r="P1049" s="300"/>
      <c r="Q1049" s="300"/>
      <c r="R1049" s="300"/>
      <c r="S1049" s="300"/>
      <c r="T1049" s="300"/>
      <c r="U1049" s="300"/>
      <c r="V1049" s="300"/>
      <c r="W1049" s="300"/>
      <c r="X1049" s="300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86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86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86" ht="25.5" x14ac:dyDescent="0.35">
      <c r="B1052" s="300"/>
      <c r="C1052" s="300"/>
      <c r="D1052" s="300"/>
      <c r="E1052" s="300"/>
      <c r="F1052" s="300"/>
      <c r="G1052" s="300"/>
      <c r="H1052" s="300"/>
      <c r="I1052" s="300"/>
      <c r="J1052" s="300"/>
      <c r="K1052" s="300"/>
      <c r="L1052" s="300"/>
      <c r="M1052" s="300"/>
      <c r="N1052" s="300"/>
      <c r="O1052" s="300"/>
      <c r="P1052" s="300"/>
      <c r="Q1052" s="300"/>
      <c r="R1052" s="300"/>
      <c r="S1052" s="300"/>
      <c r="T1052" s="300"/>
      <c r="U1052" s="300"/>
      <c r="V1052" s="300"/>
      <c r="W1052" s="300"/>
      <c r="X1052" s="300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86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86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86" ht="26.25" x14ac:dyDescent="0.4">
      <c r="B1055" s="299"/>
      <c r="C1055" s="299"/>
      <c r="D1055" s="299"/>
      <c r="E1055" s="299"/>
      <c r="F1055" s="299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86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940">
    <mergeCell ref="BD55:BG55"/>
    <mergeCell ref="BH55:BH56"/>
    <mergeCell ref="BD97:BG97"/>
    <mergeCell ref="BY636:CA636"/>
    <mergeCell ref="CB636:CB637"/>
    <mergeCell ref="BY678:CA678"/>
    <mergeCell ref="CB678:CB679"/>
    <mergeCell ref="BY719:CA719"/>
    <mergeCell ref="CB719:CB720"/>
    <mergeCell ref="BY760:CA760"/>
    <mergeCell ref="CB760:CB761"/>
    <mergeCell ref="W719:W720"/>
    <mergeCell ref="BD636:BG636"/>
    <mergeCell ref="BH636:BH637"/>
    <mergeCell ref="BY1009:CA1009"/>
    <mergeCell ref="CB1009:CB1010"/>
    <mergeCell ref="BH926:BH927"/>
    <mergeCell ref="BD968:BG968"/>
    <mergeCell ref="BH968:BH969"/>
    <mergeCell ref="BN968:BN969"/>
    <mergeCell ref="BO843:BR843"/>
    <mergeCell ref="BS843:BS844"/>
    <mergeCell ref="BY843:CA843"/>
    <mergeCell ref="CB843:CB844"/>
    <mergeCell ref="BY885:CA885"/>
    <mergeCell ref="CB885:CB886"/>
    <mergeCell ref="BY926:CA926"/>
    <mergeCell ref="CB926:CB927"/>
    <mergeCell ref="BY968:CA968"/>
    <mergeCell ref="CB968:CB969"/>
    <mergeCell ref="A683:A684"/>
    <mergeCell ref="A762:A763"/>
    <mergeCell ref="C760:F760"/>
    <mergeCell ref="G760:G761"/>
    <mergeCell ref="H760:K760"/>
    <mergeCell ref="A724:A725"/>
    <mergeCell ref="AG180:AG181"/>
    <mergeCell ref="B220:B222"/>
    <mergeCell ref="W262:W263"/>
    <mergeCell ref="AB221:AB222"/>
    <mergeCell ref="AC262:AF262"/>
    <mergeCell ref="BY801:CA801"/>
    <mergeCell ref="CB801:CB802"/>
    <mergeCell ref="BY429:CA429"/>
    <mergeCell ref="CB429:CB430"/>
    <mergeCell ref="BY471:CA471"/>
    <mergeCell ref="CB471:CB472"/>
    <mergeCell ref="BY512:CA512"/>
    <mergeCell ref="CB512:CB513"/>
    <mergeCell ref="BY553:CA553"/>
    <mergeCell ref="CB553:CB554"/>
    <mergeCell ref="BY595:CA595"/>
    <mergeCell ref="CB595:CB596"/>
    <mergeCell ref="AX429:AX430"/>
    <mergeCell ref="AC429:AF429"/>
    <mergeCell ref="BO636:BR636"/>
    <mergeCell ref="AX636:AX637"/>
    <mergeCell ref="AB636:AB637"/>
    <mergeCell ref="C719:F719"/>
    <mergeCell ref="M719:P719"/>
    <mergeCell ref="AG262:AG263"/>
    <mergeCell ref="BD429:BG429"/>
    <mergeCell ref="AG221:AG222"/>
    <mergeCell ref="BY180:CA180"/>
    <mergeCell ref="CB180:CB181"/>
    <mergeCell ref="W11:W12"/>
    <mergeCell ref="AB97:AB98"/>
    <mergeCell ref="W221:W222"/>
    <mergeCell ref="AN11:AQ11"/>
    <mergeCell ref="AR11:AR12"/>
    <mergeCell ref="BY221:CA221"/>
    <mergeCell ref="CB221:CB222"/>
    <mergeCell ref="BY262:CA262"/>
    <mergeCell ref="CB262:CB263"/>
    <mergeCell ref="BY304:CA304"/>
    <mergeCell ref="CB304:CB305"/>
    <mergeCell ref="BY345:CA345"/>
    <mergeCell ref="CB345:CB346"/>
    <mergeCell ref="BY387:CA387"/>
    <mergeCell ref="CB387:CB388"/>
    <mergeCell ref="AC97:AF97"/>
    <mergeCell ref="AB55:AB56"/>
    <mergeCell ref="AB262:AB263"/>
    <mergeCell ref="AC138:AF138"/>
    <mergeCell ref="AN1009:AQ1009"/>
    <mergeCell ref="AR1009:AR1010"/>
    <mergeCell ref="AS885:AV885"/>
    <mergeCell ref="BD885:BG885"/>
    <mergeCell ref="BH885:BH886"/>
    <mergeCell ref="L512:L513"/>
    <mergeCell ref="M512:P512"/>
    <mergeCell ref="Q595:Q596"/>
    <mergeCell ref="A555:A556"/>
    <mergeCell ref="AC553:AF553"/>
    <mergeCell ref="W636:W637"/>
    <mergeCell ref="L636:L637"/>
    <mergeCell ref="M636:P636"/>
    <mergeCell ref="Q636:Q637"/>
    <mergeCell ref="C512:F512"/>
    <mergeCell ref="C595:F595"/>
    <mergeCell ref="G595:G596"/>
    <mergeCell ref="W595:W596"/>
    <mergeCell ref="X595:AA595"/>
    <mergeCell ref="X636:AA636"/>
    <mergeCell ref="AX595:AX596"/>
    <mergeCell ref="AY595:BB595"/>
    <mergeCell ref="A514:A515"/>
    <mergeCell ref="A517:A518"/>
    <mergeCell ref="B967:B969"/>
    <mergeCell ref="BD926:BG926"/>
    <mergeCell ref="C801:F801"/>
    <mergeCell ref="G801:G802"/>
    <mergeCell ref="H801:K801"/>
    <mergeCell ref="L801:L802"/>
    <mergeCell ref="M801:P801"/>
    <mergeCell ref="Q801:Q802"/>
    <mergeCell ref="C843:F843"/>
    <mergeCell ref="G843:G844"/>
    <mergeCell ref="R885:V885"/>
    <mergeCell ref="X885:AA885"/>
    <mergeCell ref="AB885:AB886"/>
    <mergeCell ref="AX885:AX886"/>
    <mergeCell ref="W885:W886"/>
    <mergeCell ref="AB801:AB802"/>
    <mergeCell ref="AN885:AQ885"/>
    <mergeCell ref="R968:V968"/>
    <mergeCell ref="AC968:AF968"/>
    <mergeCell ref="AG968:AG969"/>
    <mergeCell ref="W968:W969"/>
    <mergeCell ref="A967:A969"/>
    <mergeCell ref="C926:F926"/>
    <mergeCell ref="G926:G927"/>
    <mergeCell ref="H926:K926"/>
    <mergeCell ref="X968:AA968"/>
    <mergeCell ref="AX926:AX927"/>
    <mergeCell ref="AX968:AX969"/>
    <mergeCell ref="AB1009:AB1010"/>
    <mergeCell ref="A931:A932"/>
    <mergeCell ref="C968:F968"/>
    <mergeCell ref="G968:G969"/>
    <mergeCell ref="H968:K968"/>
    <mergeCell ref="L968:L969"/>
    <mergeCell ref="AH926:AL926"/>
    <mergeCell ref="AM926:AM927"/>
    <mergeCell ref="AH968:AL968"/>
    <mergeCell ref="AM968:AM969"/>
    <mergeCell ref="AN968:AQ968"/>
    <mergeCell ref="AR968:AR969"/>
    <mergeCell ref="AS968:AV968"/>
    <mergeCell ref="AG926:AG927"/>
    <mergeCell ref="L926:L927"/>
    <mergeCell ref="M926:P926"/>
    <mergeCell ref="Q926:Q927"/>
    <mergeCell ref="AC843:AF843"/>
    <mergeCell ref="L760:L761"/>
    <mergeCell ref="AC387:AF387"/>
    <mergeCell ref="BT843:BW843"/>
    <mergeCell ref="BX843:BX844"/>
    <mergeCell ref="X801:AA801"/>
    <mergeCell ref="AH843:AL843"/>
    <mergeCell ref="AN843:AQ843"/>
    <mergeCell ref="H843:K843"/>
    <mergeCell ref="L843:L844"/>
    <mergeCell ref="M843:P843"/>
    <mergeCell ref="Q843:Q844"/>
    <mergeCell ref="R843:V843"/>
    <mergeCell ref="W843:W844"/>
    <mergeCell ref="W801:W802"/>
    <mergeCell ref="BO801:BR801"/>
    <mergeCell ref="BS801:BS802"/>
    <mergeCell ref="Q719:Q720"/>
    <mergeCell ref="B10:B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O10:CH10"/>
    <mergeCell ref="AC11:AF11"/>
    <mergeCell ref="AG11:AG12"/>
    <mergeCell ref="AM11:AM12"/>
    <mergeCell ref="BY11:CA11"/>
    <mergeCell ref="CB11:CB12"/>
    <mergeCell ref="BD11:BG11"/>
    <mergeCell ref="BH11:BH12"/>
    <mergeCell ref="C262:F262"/>
    <mergeCell ref="G262:G263"/>
    <mergeCell ref="M221:P221"/>
    <mergeCell ref="W387:W388"/>
    <mergeCell ref="AH221:AL221"/>
    <mergeCell ref="X180:AA180"/>
    <mergeCell ref="AS11:AV11"/>
    <mergeCell ref="AS55:AV55"/>
    <mergeCell ref="AS97:AV97"/>
    <mergeCell ref="AS138:AV138"/>
    <mergeCell ref="AS180:AV180"/>
    <mergeCell ref="AS221:AV221"/>
    <mergeCell ref="AH55:AL55"/>
    <mergeCell ref="AM55:AM56"/>
    <mergeCell ref="AH97:AL97"/>
    <mergeCell ref="AM138:AM139"/>
    <mergeCell ref="L97:L98"/>
    <mergeCell ref="H97:K97"/>
    <mergeCell ref="AS345:AV345"/>
    <mergeCell ref="AC304:AF304"/>
    <mergeCell ref="AG387:AG388"/>
    <mergeCell ref="AG345:AG346"/>
    <mergeCell ref="A342:AX342"/>
    <mergeCell ref="A309:A310"/>
    <mergeCell ref="L262:L263"/>
    <mergeCell ref="M345:P345"/>
    <mergeCell ref="AB304:AB305"/>
    <mergeCell ref="R304:V304"/>
    <mergeCell ref="M262:P262"/>
    <mergeCell ref="AC55:AF55"/>
    <mergeCell ref="AX11:AX12"/>
    <mergeCell ref="AX55:AX56"/>
    <mergeCell ref="AR885:AR886"/>
    <mergeCell ref="R636:V636"/>
    <mergeCell ref="L221:L222"/>
    <mergeCell ref="AM843:AM844"/>
    <mergeCell ref="AR843:AR844"/>
    <mergeCell ref="AR595:AR596"/>
    <mergeCell ref="AN719:AQ719"/>
    <mergeCell ref="AR719:AR720"/>
    <mergeCell ref="AN760:AQ760"/>
    <mergeCell ref="AR760:AR761"/>
    <mergeCell ref="AN801:AQ801"/>
    <mergeCell ref="AR801:AR802"/>
    <mergeCell ref="AC512:AF512"/>
    <mergeCell ref="AG512:AG513"/>
    <mergeCell ref="AX843:AX844"/>
    <mergeCell ref="AB843:AB844"/>
    <mergeCell ref="Q55:Q56"/>
    <mergeCell ref="R55:V55"/>
    <mergeCell ref="X97:AA97"/>
    <mergeCell ref="R138:V138"/>
    <mergeCell ref="W55:W56"/>
    <mergeCell ref="AC345:AF345"/>
    <mergeCell ref="AC180:AF180"/>
    <mergeCell ref="X55:AA55"/>
    <mergeCell ref="M97:P97"/>
    <mergeCell ref="Q97:Q98"/>
    <mergeCell ref="R97:V97"/>
    <mergeCell ref="X138:AA138"/>
    <mergeCell ref="Q138:Q139"/>
    <mergeCell ref="W138:W139"/>
    <mergeCell ref="X262:AA262"/>
    <mergeCell ref="Q180:Q181"/>
    <mergeCell ref="R180:V180"/>
    <mergeCell ref="W180:W181"/>
    <mergeCell ref="R262:V262"/>
    <mergeCell ref="AB138:AB139"/>
    <mergeCell ref="W97:W98"/>
    <mergeCell ref="BN387:BN388"/>
    <mergeCell ref="AH180:AL180"/>
    <mergeCell ref="AM180:AM181"/>
    <mergeCell ref="AM262:AM263"/>
    <mergeCell ref="AH304:AL304"/>
    <mergeCell ref="AM304:AM305"/>
    <mergeCell ref="AH262:AL262"/>
    <mergeCell ref="AX180:AX181"/>
    <mergeCell ref="AY180:BB180"/>
    <mergeCell ref="BC180:BC181"/>
    <mergeCell ref="AY262:BB262"/>
    <mergeCell ref="BC262:BC263"/>
    <mergeCell ref="AY304:BB304"/>
    <mergeCell ref="BC304:BC305"/>
    <mergeCell ref="BI180:BM180"/>
    <mergeCell ref="BN180:BN181"/>
    <mergeCell ref="BD387:BG387"/>
    <mergeCell ref="BH387:BH388"/>
    <mergeCell ref="BI262:BM262"/>
    <mergeCell ref="BN262:BN263"/>
    <mergeCell ref="BI304:BM304"/>
    <mergeCell ref="C387:F387"/>
    <mergeCell ref="A267:A268"/>
    <mergeCell ref="B386:B388"/>
    <mergeCell ref="B344:B346"/>
    <mergeCell ref="A344:A346"/>
    <mergeCell ref="B303:B305"/>
    <mergeCell ref="G387:G388"/>
    <mergeCell ref="H387:K387"/>
    <mergeCell ref="L345:L346"/>
    <mergeCell ref="C345:F345"/>
    <mergeCell ref="A306:A307"/>
    <mergeCell ref="L304:L305"/>
    <mergeCell ref="A140:A141"/>
    <mergeCell ref="A143:A144"/>
    <mergeCell ref="A102:A103"/>
    <mergeCell ref="C180:F180"/>
    <mergeCell ref="G180:G181"/>
    <mergeCell ref="B179:B181"/>
    <mergeCell ref="B137:B139"/>
    <mergeCell ref="C138:F138"/>
    <mergeCell ref="G138:G139"/>
    <mergeCell ref="BD512:BG512"/>
    <mergeCell ref="BH512:BH513"/>
    <mergeCell ref="BD553:BG553"/>
    <mergeCell ref="BH553:BH554"/>
    <mergeCell ref="AR553:AR554"/>
    <mergeCell ref="BD471:BG471"/>
    <mergeCell ref="AH471:AL471"/>
    <mergeCell ref="AM471:AM472"/>
    <mergeCell ref="AH512:AL512"/>
    <mergeCell ref="AM512:AM513"/>
    <mergeCell ref="AH553:AL553"/>
    <mergeCell ref="A57:A58"/>
    <mergeCell ref="A60:A61"/>
    <mergeCell ref="C97:F97"/>
    <mergeCell ref="G97:G98"/>
    <mergeCell ref="A99:A100"/>
    <mergeCell ref="A182:A183"/>
    <mergeCell ref="A185:A186"/>
    <mergeCell ref="Q968:Q969"/>
    <mergeCell ref="X843:AA843"/>
    <mergeCell ref="M968:P968"/>
    <mergeCell ref="R345:V345"/>
    <mergeCell ref="Q345:Q346"/>
    <mergeCell ref="G345:G346"/>
    <mergeCell ref="H345:K345"/>
    <mergeCell ref="A392:A393"/>
    <mergeCell ref="L387:L388"/>
    <mergeCell ref="M387:P387"/>
    <mergeCell ref="L719:L720"/>
    <mergeCell ref="A597:A598"/>
    <mergeCell ref="C553:F553"/>
    <mergeCell ref="G553:G554"/>
    <mergeCell ref="H595:K595"/>
    <mergeCell ref="R595:V595"/>
    <mergeCell ref="L595:L596"/>
    <mergeCell ref="A887:A888"/>
    <mergeCell ref="G719:G720"/>
    <mergeCell ref="H719:K719"/>
    <mergeCell ref="G636:G637"/>
    <mergeCell ref="H636:K636"/>
    <mergeCell ref="Q760:Q761"/>
    <mergeCell ref="G429:G430"/>
    <mergeCell ref="H429:K429"/>
    <mergeCell ref="H512:K512"/>
    <mergeCell ref="L471:L472"/>
    <mergeCell ref="H553:K553"/>
    <mergeCell ref="L553:L554"/>
    <mergeCell ref="M553:P553"/>
    <mergeCell ref="Q553:Q554"/>
    <mergeCell ref="A803:A804"/>
    <mergeCell ref="A806:A807"/>
    <mergeCell ref="A765:A766"/>
    <mergeCell ref="A558:A559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A1011:A1012"/>
    <mergeCell ref="A1014:A1015"/>
    <mergeCell ref="B1046:W1046"/>
    <mergeCell ref="B1047:AA1047"/>
    <mergeCell ref="B1048:AA1048"/>
    <mergeCell ref="B1049:X1049"/>
    <mergeCell ref="B1052:X1052"/>
    <mergeCell ref="R1009:V1009"/>
    <mergeCell ref="W1009:W1010"/>
    <mergeCell ref="X1009:AA1009"/>
    <mergeCell ref="AH719:AL719"/>
    <mergeCell ref="AM719:AM720"/>
    <mergeCell ref="AN595:AQ595"/>
    <mergeCell ref="R719:V719"/>
    <mergeCell ref="AC801:AF801"/>
    <mergeCell ref="AG801:AG802"/>
    <mergeCell ref="AH760:AL760"/>
    <mergeCell ref="AM760:AM761"/>
    <mergeCell ref="R678:V678"/>
    <mergeCell ref="R801:V801"/>
    <mergeCell ref="X678:AA678"/>
    <mergeCell ref="W678:W679"/>
    <mergeCell ref="AH801:AL801"/>
    <mergeCell ref="AM801:AM802"/>
    <mergeCell ref="X719:AA719"/>
    <mergeCell ref="AB719:AB720"/>
    <mergeCell ref="AC636:AF636"/>
    <mergeCell ref="AG636:AG637"/>
    <mergeCell ref="AB678:AB679"/>
    <mergeCell ref="A928:A929"/>
    <mergeCell ref="A890:A891"/>
    <mergeCell ref="AH885:AL885"/>
    <mergeCell ref="AM885:AM886"/>
    <mergeCell ref="AX719:AX720"/>
    <mergeCell ref="AX760:AX761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AS719:AV719"/>
    <mergeCell ref="AS760:AV760"/>
    <mergeCell ref="AM678:AM679"/>
    <mergeCell ref="R760:V760"/>
    <mergeCell ref="AG843:AG844"/>
    <mergeCell ref="AC885:AF885"/>
    <mergeCell ref="W926:W927"/>
    <mergeCell ref="X926:AA926"/>
    <mergeCell ref="AB926:AB927"/>
    <mergeCell ref="AG885:AG886"/>
    <mergeCell ref="AG719:AG720"/>
    <mergeCell ref="AC760:AF760"/>
    <mergeCell ref="AG760:AG761"/>
    <mergeCell ref="A13:A14"/>
    <mergeCell ref="A16:A17"/>
    <mergeCell ref="H471:K471"/>
    <mergeCell ref="C55:F55"/>
    <mergeCell ref="G55:G56"/>
    <mergeCell ref="H55:K55"/>
    <mergeCell ref="L55:L56"/>
    <mergeCell ref="M55:P55"/>
    <mergeCell ref="A431:A432"/>
    <mergeCell ref="A434:A435"/>
    <mergeCell ref="C471:F471"/>
    <mergeCell ref="G471:G472"/>
    <mergeCell ref="C429:F429"/>
    <mergeCell ref="M471:P471"/>
    <mergeCell ref="A473:A474"/>
    <mergeCell ref="A476:A477"/>
    <mergeCell ref="M595:P595"/>
    <mergeCell ref="A600:A601"/>
    <mergeCell ref="A389:A390"/>
    <mergeCell ref="A347:A348"/>
    <mergeCell ref="A350:A351"/>
    <mergeCell ref="A680:A681"/>
    <mergeCell ref="A721:A722"/>
    <mergeCell ref="AN180:AQ180"/>
    <mergeCell ref="AR180:AR181"/>
    <mergeCell ref="L429:L430"/>
    <mergeCell ref="M429:P429"/>
    <mergeCell ref="Q429:Q430"/>
    <mergeCell ref="R429:V429"/>
    <mergeCell ref="W429:W430"/>
    <mergeCell ref="X429:AA429"/>
    <mergeCell ref="AB429:AB430"/>
    <mergeCell ref="AN221:AQ221"/>
    <mergeCell ref="AR221:AR222"/>
    <mergeCell ref="AN262:AQ262"/>
    <mergeCell ref="AR262:AR263"/>
    <mergeCell ref="AN304:AQ304"/>
    <mergeCell ref="W304:W305"/>
    <mergeCell ref="AM221:AM222"/>
    <mergeCell ref="AM387:AM388"/>
    <mergeCell ref="AN387:AQ387"/>
    <mergeCell ref="Q387:Q388"/>
    <mergeCell ref="Q304:Q305"/>
    <mergeCell ref="AM553:AM554"/>
    <mergeCell ref="AB512:AB513"/>
    <mergeCell ref="AR387:AR388"/>
    <mergeCell ref="AS429:AV429"/>
    <mergeCell ref="W345:W346"/>
    <mergeCell ref="X345:AA345"/>
    <mergeCell ref="AB345:AB346"/>
    <mergeCell ref="X387:AA387"/>
    <mergeCell ref="R387:V387"/>
    <mergeCell ref="AS387:AV387"/>
    <mergeCell ref="AH345:AL345"/>
    <mergeCell ref="AM345:AM346"/>
    <mergeCell ref="AH387:AL387"/>
    <mergeCell ref="AG429:AG430"/>
    <mergeCell ref="AN345:AQ345"/>
    <mergeCell ref="AR345:AR346"/>
    <mergeCell ref="AS1009:AV1009"/>
    <mergeCell ref="AS636:AV636"/>
    <mergeCell ref="AS678:AV678"/>
    <mergeCell ref="BC636:BC637"/>
    <mergeCell ref="AY678:BB678"/>
    <mergeCell ref="BC678:BC679"/>
    <mergeCell ref="AY719:BB719"/>
    <mergeCell ref="BC719:BC720"/>
    <mergeCell ref="AY760:BB76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AX1009:AX1010"/>
    <mergeCell ref="AS843:AV843"/>
    <mergeCell ref="AY636:BB636"/>
    <mergeCell ref="C925:BV925"/>
    <mergeCell ref="AG1009:AG1010"/>
    <mergeCell ref="AC719:AF719"/>
    <mergeCell ref="BI801:BM801"/>
    <mergeCell ref="BN801:BN802"/>
    <mergeCell ref="BI926:BM926"/>
    <mergeCell ref="BN926:BN927"/>
    <mergeCell ref="BI843:BM843"/>
    <mergeCell ref="BD843:BG843"/>
    <mergeCell ref="BH843:BH844"/>
    <mergeCell ref="BD760:BG760"/>
    <mergeCell ref="BH760:BH761"/>
    <mergeCell ref="BD801:BG801"/>
    <mergeCell ref="BH801:BH802"/>
    <mergeCell ref="BN843:BN844"/>
    <mergeCell ref="A841:CH841"/>
    <mergeCell ref="C800:BV800"/>
    <mergeCell ref="BW800:CH800"/>
    <mergeCell ref="C842:BV842"/>
    <mergeCell ref="BW842:CH842"/>
    <mergeCell ref="A883:CH883"/>
    <mergeCell ref="A924:CH924"/>
    <mergeCell ref="C884:BV884"/>
    <mergeCell ref="BW884:CH884"/>
    <mergeCell ref="A845:A846"/>
    <mergeCell ref="A848:A849"/>
    <mergeCell ref="R926:V926"/>
    <mergeCell ref="BD1009:BG1009"/>
    <mergeCell ref="BH1009:BH1010"/>
    <mergeCell ref="BD180:BG180"/>
    <mergeCell ref="BH180:BH181"/>
    <mergeCell ref="AS926:AV926"/>
    <mergeCell ref="AN926:AQ926"/>
    <mergeCell ref="AR926:AR927"/>
    <mergeCell ref="AS801:AV801"/>
    <mergeCell ref="AX801:AX802"/>
    <mergeCell ref="BH221:BH222"/>
    <mergeCell ref="BH262:BH263"/>
    <mergeCell ref="AX345:AX346"/>
    <mergeCell ref="AX387:AX388"/>
    <mergeCell ref="BC429:BC430"/>
    <mergeCell ref="A427:CH427"/>
    <mergeCell ref="C428:BV428"/>
    <mergeCell ref="BW428:CH428"/>
    <mergeCell ref="AX221:AX222"/>
    <mergeCell ref="AX262:AX263"/>
    <mergeCell ref="AX304:AX305"/>
    <mergeCell ref="BD221:BG221"/>
    <mergeCell ref="BD262:BG262"/>
    <mergeCell ref="BO387:BR387"/>
    <mergeCell ref="BS387:BS388"/>
    <mergeCell ref="L180:L181"/>
    <mergeCell ref="M180:P180"/>
    <mergeCell ref="AG304:AG305"/>
    <mergeCell ref="H180:K180"/>
    <mergeCell ref="Q221:Q222"/>
    <mergeCell ref="A223:A224"/>
    <mergeCell ref="X304:AA304"/>
    <mergeCell ref="A226:A227"/>
    <mergeCell ref="AC221:AF221"/>
    <mergeCell ref="A264:A265"/>
    <mergeCell ref="B261:B263"/>
    <mergeCell ref="C304:F304"/>
    <mergeCell ref="G304:G305"/>
    <mergeCell ref="H304:K304"/>
    <mergeCell ref="AB180:AB181"/>
    <mergeCell ref="X221:AA221"/>
    <mergeCell ref="M304:P304"/>
    <mergeCell ref="H262:K262"/>
    <mergeCell ref="G221:G222"/>
    <mergeCell ref="H221:K221"/>
    <mergeCell ref="R221:V221"/>
    <mergeCell ref="Q262:Q263"/>
    <mergeCell ref="A219:CH219"/>
    <mergeCell ref="C220:BV220"/>
    <mergeCell ref="AG55:AG56"/>
    <mergeCell ref="BO180:BR180"/>
    <mergeCell ref="BS180:BS181"/>
    <mergeCell ref="BO221:BR221"/>
    <mergeCell ref="BS221:BS222"/>
    <mergeCell ref="BO262:BR262"/>
    <mergeCell ref="BS262:BS263"/>
    <mergeCell ref="BO304:BR304"/>
    <mergeCell ref="BS304:BS305"/>
    <mergeCell ref="BN304:BN305"/>
    <mergeCell ref="AY221:BB221"/>
    <mergeCell ref="BC221:BC222"/>
    <mergeCell ref="BH304:BH305"/>
    <mergeCell ref="BD304:BG304"/>
    <mergeCell ref="BI221:BM221"/>
    <mergeCell ref="BN221:BN222"/>
    <mergeCell ref="AN55:AQ55"/>
    <mergeCell ref="AS262:AV262"/>
    <mergeCell ref="AS304:AV304"/>
    <mergeCell ref="C179:BV179"/>
    <mergeCell ref="AR304:AR305"/>
    <mergeCell ref="H138:K138"/>
    <mergeCell ref="L138:L139"/>
    <mergeCell ref="M138:P138"/>
    <mergeCell ref="AH11:AL11"/>
    <mergeCell ref="AM97:AM98"/>
    <mergeCell ref="AH138:AL138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R55:AR56"/>
    <mergeCell ref="AX97:AX98"/>
    <mergeCell ref="AX138:AX139"/>
    <mergeCell ref="AN97:AQ97"/>
    <mergeCell ref="AR97:AR98"/>
    <mergeCell ref="AN138:AQ138"/>
    <mergeCell ref="AR138:AR139"/>
    <mergeCell ref="BO678:BR678"/>
    <mergeCell ref="BS678:BS679"/>
    <mergeCell ref="BO719:BR719"/>
    <mergeCell ref="BS719:BS720"/>
    <mergeCell ref="BO760:BR760"/>
    <mergeCell ref="BS760:BS761"/>
    <mergeCell ref="AX678:AX679"/>
    <mergeCell ref="BN138:BN139"/>
    <mergeCell ref="AG97:AG98"/>
    <mergeCell ref="BH97:BH98"/>
    <mergeCell ref="BD138:BG138"/>
    <mergeCell ref="BH138:BH139"/>
    <mergeCell ref="AG138:AG139"/>
    <mergeCell ref="BO345:BR345"/>
    <mergeCell ref="BS345:BS346"/>
    <mergeCell ref="BN719:BN720"/>
    <mergeCell ref="BI760:BM760"/>
    <mergeCell ref="BN760:BN761"/>
    <mergeCell ref="BN345:BN346"/>
    <mergeCell ref="BI387:BM387"/>
    <mergeCell ref="BD345:BG345"/>
    <mergeCell ref="BH345:BH346"/>
    <mergeCell ref="AY345:BB345"/>
    <mergeCell ref="BC345:BC346"/>
    <mergeCell ref="AH636:AL636"/>
    <mergeCell ref="AM636:AM637"/>
    <mergeCell ref="AN636:AQ636"/>
    <mergeCell ref="A634:CH634"/>
    <mergeCell ref="C635:BV635"/>
    <mergeCell ref="BW635:CH635"/>
    <mergeCell ref="AC595:AF595"/>
    <mergeCell ref="BD595:BG595"/>
    <mergeCell ref="BH595:BH596"/>
    <mergeCell ref="C636:F636"/>
    <mergeCell ref="BS636:BS637"/>
    <mergeCell ref="AB595:AB596"/>
    <mergeCell ref="BC595:BC596"/>
    <mergeCell ref="BC553:BC554"/>
    <mergeCell ref="AX553:AX554"/>
    <mergeCell ref="AN553:AQ553"/>
    <mergeCell ref="AY553:BB553"/>
    <mergeCell ref="AS553:AV553"/>
    <mergeCell ref="G512:G513"/>
    <mergeCell ref="Q471:Q472"/>
    <mergeCell ref="AG471:AG472"/>
    <mergeCell ref="Q512:Q513"/>
    <mergeCell ref="R471:V471"/>
    <mergeCell ref="AS471:AV471"/>
    <mergeCell ref="AS512:AV512"/>
    <mergeCell ref="W512:W513"/>
    <mergeCell ref="R512:V512"/>
    <mergeCell ref="W471:W472"/>
    <mergeCell ref="X471:AA471"/>
    <mergeCell ref="X512:AA512"/>
    <mergeCell ref="AB471:AB472"/>
    <mergeCell ref="AC471:AF471"/>
    <mergeCell ref="R553:V553"/>
    <mergeCell ref="W553:W554"/>
    <mergeCell ref="X553:AA553"/>
    <mergeCell ref="AB553:AB554"/>
    <mergeCell ref="AY429:BB429"/>
    <mergeCell ref="AX471:AX472"/>
    <mergeCell ref="AX512:AX513"/>
    <mergeCell ref="AN429:AQ429"/>
    <mergeCell ref="AR429:AR430"/>
    <mergeCell ref="AN471:AQ471"/>
    <mergeCell ref="AR471:AR472"/>
    <mergeCell ref="AS595:AV595"/>
    <mergeCell ref="AG595:AG596"/>
    <mergeCell ref="AH595:AL595"/>
    <mergeCell ref="AM595:AM596"/>
    <mergeCell ref="AG553:AG554"/>
    <mergeCell ref="BH429:BH430"/>
    <mergeCell ref="BO553:BR553"/>
    <mergeCell ref="BS553:BS554"/>
    <mergeCell ref="BI553:BM553"/>
    <mergeCell ref="BN553:BN554"/>
    <mergeCell ref="BO512:BR512"/>
    <mergeCell ref="BS512:BS513"/>
    <mergeCell ref="BI512:BM512"/>
    <mergeCell ref="BO429:BR429"/>
    <mergeCell ref="BS429:BS430"/>
    <mergeCell ref="BO471:BR471"/>
    <mergeCell ref="BN512:BN513"/>
    <mergeCell ref="BH471:BH472"/>
    <mergeCell ref="BS471:BS472"/>
    <mergeCell ref="AR636:AR637"/>
    <mergeCell ref="BI636:BM636"/>
    <mergeCell ref="BN636:BN637"/>
    <mergeCell ref="BI678:BM678"/>
    <mergeCell ref="BN678:BN679"/>
    <mergeCell ref="BI719:BM719"/>
    <mergeCell ref="BD678:BG678"/>
    <mergeCell ref="BH678:BH679"/>
    <mergeCell ref="BD719:BG719"/>
    <mergeCell ref="BH719:BH720"/>
    <mergeCell ref="AR678:AR679"/>
    <mergeCell ref="BO595:BR595"/>
    <mergeCell ref="BS595:BS596"/>
    <mergeCell ref="BI471:BM471"/>
    <mergeCell ref="C552:BV552"/>
    <mergeCell ref="BI595:BM595"/>
    <mergeCell ref="BN595:BN596"/>
    <mergeCell ref="AY471:BB471"/>
    <mergeCell ref="BC471:BC472"/>
    <mergeCell ref="AY512:BB512"/>
    <mergeCell ref="BC512:BC513"/>
    <mergeCell ref="AN512:AQ512"/>
    <mergeCell ref="AR512:AR513"/>
    <mergeCell ref="BT1009:BW1009"/>
    <mergeCell ref="BX1009:BX1010"/>
    <mergeCell ref="BO926:BR926"/>
    <mergeCell ref="BS926:BS927"/>
    <mergeCell ref="BO968:BR968"/>
    <mergeCell ref="BS968:BS969"/>
    <mergeCell ref="BO1009:BR1009"/>
    <mergeCell ref="BS1009:BS1010"/>
    <mergeCell ref="AH1009:AL1009"/>
    <mergeCell ref="BC926:BC927"/>
    <mergeCell ref="AY968:BB968"/>
    <mergeCell ref="BC968:BC969"/>
    <mergeCell ref="BI968:BM968"/>
    <mergeCell ref="AY926:BB926"/>
    <mergeCell ref="BI1009:BM1009"/>
    <mergeCell ref="AM1009:AM1010"/>
    <mergeCell ref="BN1009:BN1010"/>
    <mergeCell ref="C1008:BV1008"/>
    <mergeCell ref="BW1008:CH1008"/>
    <mergeCell ref="CC1009:CG1009"/>
    <mergeCell ref="CH1009:CH1010"/>
    <mergeCell ref="A966:CH966"/>
    <mergeCell ref="A1007:CH1007"/>
    <mergeCell ref="AC1009:AF1009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C677:BV677"/>
    <mergeCell ref="BW677:CH677"/>
    <mergeCell ref="C718:BV718"/>
    <mergeCell ref="BW718:CH718"/>
    <mergeCell ref="C759:BV759"/>
    <mergeCell ref="BW759:CH759"/>
    <mergeCell ref="M760:P760"/>
    <mergeCell ref="AC678:AF678"/>
    <mergeCell ref="AG678:AG679"/>
    <mergeCell ref="AN678:AQ678"/>
    <mergeCell ref="AH678:AL678"/>
    <mergeCell ref="X760:AA760"/>
    <mergeCell ref="AB760:AB761"/>
    <mergeCell ref="W760:W761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T221:BW221"/>
    <mergeCell ref="BW220:CH220"/>
    <mergeCell ref="BY55:CA55"/>
    <mergeCell ref="CB55:CB56"/>
    <mergeCell ref="BY97:CA97"/>
    <mergeCell ref="CB97:CB98"/>
    <mergeCell ref="BY138:CA138"/>
    <mergeCell ref="CB138:CB139"/>
    <mergeCell ref="BW594:CH594"/>
    <mergeCell ref="BT11:BW11"/>
    <mergeCell ref="BX11:BX12"/>
    <mergeCell ref="BT55:BW55"/>
    <mergeCell ref="BX55:BX56"/>
    <mergeCell ref="BT97:BW97"/>
    <mergeCell ref="BX97:BX98"/>
    <mergeCell ref="BT138:BW138"/>
    <mergeCell ref="BX138:BX139"/>
    <mergeCell ref="BX221:BX222"/>
    <mergeCell ref="BT262:BW262"/>
    <mergeCell ref="BX262:BX263"/>
    <mergeCell ref="CC180:CG180"/>
    <mergeCell ref="CH180:CH181"/>
    <mergeCell ref="BT429:BW429"/>
    <mergeCell ref="BX429:BX430"/>
    <mergeCell ref="BT471:BW471"/>
    <mergeCell ref="BX471:BX472"/>
    <mergeCell ref="BT512:BW512"/>
    <mergeCell ref="BX512:BX513"/>
    <mergeCell ref="BT553:BW553"/>
    <mergeCell ref="BX553:BX554"/>
    <mergeCell ref="BT304:BW304"/>
    <mergeCell ref="BX304:BX305"/>
    <mergeCell ref="BT345:BW345"/>
    <mergeCell ref="BX345:BX346"/>
    <mergeCell ref="BT387:BW387"/>
    <mergeCell ref="BX387:BX388"/>
    <mergeCell ref="C386:BV386"/>
    <mergeCell ref="BW386:CH386"/>
    <mergeCell ref="BT180:BW180"/>
    <mergeCell ref="BX180:BX181"/>
    <mergeCell ref="BI345:BM345"/>
    <mergeCell ref="BI429:BM429"/>
    <mergeCell ref="BN429:BN430"/>
    <mergeCell ref="BN471:BN472"/>
    <mergeCell ref="CC221:CG221"/>
    <mergeCell ref="CH221:CH222"/>
    <mergeCell ref="CC262:CG262"/>
    <mergeCell ref="CH262:CH263"/>
    <mergeCell ref="CC304:CG304"/>
    <mergeCell ref="CH304:CH305"/>
    <mergeCell ref="CC345:CG345"/>
    <mergeCell ref="CH345:CH346"/>
    <mergeCell ref="CC387:CG387"/>
    <mergeCell ref="CH387:CH388"/>
    <mergeCell ref="A260:CH260"/>
    <mergeCell ref="A302:CH302"/>
    <mergeCell ref="A343:CH343"/>
    <mergeCell ref="A385:CH385"/>
    <mergeCell ref="C261:BV261"/>
    <mergeCell ref="BW261:CH261"/>
    <mergeCell ref="C303:BV303"/>
    <mergeCell ref="BW303:CH303"/>
    <mergeCell ref="C344:BV344"/>
    <mergeCell ref="BW344:CH344"/>
    <mergeCell ref="C221:F221"/>
    <mergeCell ref="AY387:BB387"/>
    <mergeCell ref="BC387:BC388"/>
    <mergeCell ref="AB387:AB388"/>
    <mergeCell ref="CH429:CH430"/>
    <mergeCell ref="CC471:CG471"/>
    <mergeCell ref="CH471:CH472"/>
    <mergeCell ref="CC512:CG512"/>
    <mergeCell ref="CH512:CH513"/>
    <mergeCell ref="CC553:CG553"/>
    <mergeCell ref="CH553:CH554"/>
    <mergeCell ref="CC595:CG595"/>
    <mergeCell ref="CH595:CH596"/>
    <mergeCell ref="A469:CH469"/>
    <mergeCell ref="A510:CH510"/>
    <mergeCell ref="A551:CH551"/>
    <mergeCell ref="A593:CH593"/>
    <mergeCell ref="C470:BV470"/>
    <mergeCell ref="BW470:CH470"/>
    <mergeCell ref="C511:BV511"/>
    <mergeCell ref="BW511:CH511"/>
    <mergeCell ref="BW552:CH552"/>
    <mergeCell ref="AH429:AL429"/>
    <mergeCell ref="AM429:AM430"/>
    <mergeCell ref="CC429:CG429"/>
    <mergeCell ref="BT595:BW595"/>
    <mergeCell ref="BX595:BX596"/>
    <mergeCell ref="C594:BV594"/>
    <mergeCell ref="C967:BV967"/>
    <mergeCell ref="BW967:CH967"/>
    <mergeCell ref="BT885:BW885"/>
    <mergeCell ref="BX885:BX886"/>
    <mergeCell ref="BT926:BW926"/>
    <mergeCell ref="BX926:BX927"/>
    <mergeCell ref="BT968:BW968"/>
    <mergeCell ref="BX968:BX969"/>
    <mergeCell ref="BI885:BM885"/>
    <mergeCell ref="BN885:BN886"/>
    <mergeCell ref="AC926:AF926"/>
    <mergeCell ref="AB968:AB969"/>
    <mergeCell ref="C885:F885"/>
    <mergeCell ref="G885:G886"/>
    <mergeCell ref="H885:K885"/>
    <mergeCell ref="L885:L886"/>
    <mergeCell ref="M885:P885"/>
    <mergeCell ref="Q885:Q886"/>
    <mergeCell ref="BO885:BR885"/>
    <mergeCell ref="BS885:BS886"/>
    <mergeCell ref="BW179:CH179"/>
    <mergeCell ref="CC843:CG843"/>
    <mergeCell ref="CH843:CH844"/>
    <mergeCell ref="CC885:CG885"/>
    <mergeCell ref="CH885:CH886"/>
    <mergeCell ref="CC926:CG926"/>
    <mergeCell ref="CH926:CH927"/>
    <mergeCell ref="CC968:CG968"/>
    <mergeCell ref="CH968:CH969"/>
    <mergeCell ref="CC636:CG636"/>
    <mergeCell ref="CH636:CH637"/>
    <mergeCell ref="CC678:CG678"/>
    <mergeCell ref="CH678:CH679"/>
    <mergeCell ref="CC719:CG719"/>
    <mergeCell ref="CH719:CH720"/>
    <mergeCell ref="CC760:CG760"/>
    <mergeCell ref="CH760:CH761"/>
    <mergeCell ref="CC801:CG801"/>
    <mergeCell ref="CH801:CH802"/>
    <mergeCell ref="A676:CH676"/>
    <mergeCell ref="A717:CH717"/>
    <mergeCell ref="A758:CH758"/>
    <mergeCell ref="A799:CH799"/>
    <mergeCell ref="BW925:CH925"/>
    <mergeCell ref="A9:CH9"/>
    <mergeCell ref="C54:CH54"/>
    <mergeCell ref="A53:CH53"/>
    <mergeCell ref="C96:CH96"/>
    <mergeCell ref="A95:CH95"/>
    <mergeCell ref="A136:CH136"/>
    <mergeCell ref="A178:CH178"/>
    <mergeCell ref="C137:BV137"/>
    <mergeCell ref="BW137:CH137"/>
    <mergeCell ref="CC11:CG11"/>
    <mergeCell ref="CH11:CH12"/>
    <mergeCell ref="CC55:CG55"/>
    <mergeCell ref="CH55:CH56"/>
    <mergeCell ref="CC97:CG97"/>
    <mergeCell ref="CH97:CH98"/>
    <mergeCell ref="CC138:CG138"/>
    <mergeCell ref="CH138:CH139"/>
    <mergeCell ref="BI11:BM11"/>
    <mergeCell ref="BN11:BN12"/>
    <mergeCell ref="BI55:BM55"/>
    <mergeCell ref="BN55:BN56"/>
    <mergeCell ref="BI97:BM97"/>
    <mergeCell ref="BN97:BN98"/>
    <mergeCell ref="BI138:BM138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314" t="s">
        <v>95</v>
      </c>
      <c r="B1" s="314"/>
      <c r="C1" s="314"/>
      <c r="D1" s="314"/>
      <c r="E1" s="314"/>
      <c r="F1" s="314"/>
      <c r="G1" s="314"/>
    </row>
    <row r="2" spans="1:7" ht="29.25" customHeight="1" x14ac:dyDescent="0.2">
      <c r="A2" s="315"/>
      <c r="B2" s="315"/>
      <c r="C2" s="315"/>
      <c r="D2" s="315"/>
      <c r="E2" s="315"/>
      <c r="F2" s="315"/>
      <c r="G2" s="315"/>
    </row>
    <row r="3" spans="1:7" ht="30" customHeight="1" x14ac:dyDescent="0.2">
      <c r="A3" s="310" t="s">
        <v>68</v>
      </c>
      <c r="B3" s="312" t="s">
        <v>69</v>
      </c>
      <c r="C3" s="313" t="s">
        <v>70</v>
      </c>
      <c r="D3" s="312" t="s">
        <v>71</v>
      </c>
      <c r="E3" s="312"/>
      <c r="F3" s="312"/>
      <c r="G3" s="312"/>
    </row>
    <row r="4" spans="1:7" ht="20.25" customHeight="1" x14ac:dyDescent="0.2">
      <c r="A4" s="311"/>
      <c r="B4" s="312"/>
      <c r="C4" s="313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317" t="s">
        <v>101</v>
      </c>
      <c r="B1" s="317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318" t="s">
        <v>103</v>
      </c>
      <c r="C2" s="318"/>
      <c r="D2" s="318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316" t="s">
        <v>56</v>
      </c>
      <c r="C3" s="316"/>
      <c r="D3" s="316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316" t="s">
        <v>6</v>
      </c>
      <c r="C4" s="316"/>
      <c r="D4" s="316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316" t="s">
        <v>105</v>
      </c>
      <c r="C5" s="316"/>
      <c r="D5" s="316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316" t="s">
        <v>79</v>
      </c>
      <c r="C6" s="316"/>
      <c r="D6" s="316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316" t="s">
        <v>58</v>
      </c>
      <c r="C7" s="316"/>
      <c r="D7" s="316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316" t="s">
        <v>57</v>
      </c>
      <c r="C8" s="316"/>
      <c r="D8" s="316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316" t="s">
        <v>7</v>
      </c>
      <c r="C9" s="316"/>
      <c r="D9" s="316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316" t="s">
        <v>106</v>
      </c>
      <c r="C10" s="316"/>
      <c r="D10" s="316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316" t="s">
        <v>11</v>
      </c>
      <c r="C11" s="316"/>
      <c r="D11" s="316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316" t="s">
        <v>12</v>
      </c>
      <c r="C12" s="316"/>
      <c r="D12" s="316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316" t="s">
        <v>107</v>
      </c>
      <c r="C13" s="316"/>
      <c r="D13" s="316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316" t="s">
        <v>108</v>
      </c>
      <c r="C14" s="316"/>
      <c r="D14" s="316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316" t="s">
        <v>109</v>
      </c>
      <c r="C15" s="316"/>
      <c r="D15" s="316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316" t="s">
        <v>2</v>
      </c>
      <c r="C16" s="316"/>
      <c r="D16" s="316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316" t="s">
        <v>51</v>
      </c>
      <c r="C17" s="316"/>
      <c r="D17" s="316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322" t="s">
        <v>26</v>
      </c>
      <c r="C18" s="323"/>
      <c r="D18" s="324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325" t="s">
        <v>110</v>
      </c>
      <c r="C19" s="326"/>
      <c r="D19" s="327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316" t="s">
        <v>3</v>
      </c>
      <c r="C20" s="316"/>
      <c r="D20" s="316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316" t="s">
        <v>8</v>
      </c>
      <c r="C21" s="316"/>
      <c r="D21" s="316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316" t="s">
        <v>111</v>
      </c>
      <c r="C22" s="316"/>
      <c r="D22" s="316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316" t="s">
        <v>10</v>
      </c>
      <c r="C23" s="316"/>
      <c r="D23" s="316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319">
        <v>22</v>
      </c>
      <c r="B24" s="320" t="s">
        <v>112</v>
      </c>
      <c r="C24" s="320"/>
      <c r="D24" s="320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319"/>
      <c r="B25" s="321"/>
      <c r="C25" s="321"/>
      <c r="D25" s="321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316" t="s">
        <v>113</v>
      </c>
      <c r="C26" s="316"/>
      <c r="D26" s="316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316" t="s">
        <v>114</v>
      </c>
      <c r="C27" s="316"/>
      <c r="D27" s="316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316" t="s">
        <v>115</v>
      </c>
      <c r="C28" s="316"/>
      <c r="D28" s="316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31" t="s">
        <v>116</v>
      </c>
      <c r="C29" s="332"/>
      <c r="D29" s="333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34" t="s">
        <v>117</v>
      </c>
      <c r="C30" s="334"/>
      <c r="D30" s="334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34" t="s">
        <v>118</v>
      </c>
      <c r="C31" s="334"/>
      <c r="D31" s="334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328" t="s">
        <v>65</v>
      </c>
      <c r="C32" s="329"/>
      <c r="D32" s="330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328" t="s">
        <v>119</v>
      </c>
      <c r="C33" s="329"/>
      <c r="D33" s="330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322" t="s">
        <v>120</v>
      </c>
      <c r="C34" s="323"/>
      <c r="D34" s="324"/>
      <c r="E34" s="318"/>
      <c r="F34" s="318"/>
      <c r="G34" s="318"/>
      <c r="H34" s="318"/>
      <c r="I34" s="318"/>
      <c r="J34" s="318"/>
      <c r="K34" s="318"/>
    </row>
  </sheetData>
  <mergeCells count="35"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48"/>
      <c r="B1" s="348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48"/>
      <c r="B2" s="348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43" t="s">
        <v>45</v>
      </c>
      <c r="M9" s="343"/>
      <c r="N9" s="343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45" t="s">
        <v>28</v>
      </c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7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35">
        <v>2022</v>
      </c>
      <c r="D11" s="335"/>
      <c r="E11" s="335"/>
      <c r="F11" s="335"/>
      <c r="G11" s="349" t="s">
        <v>123</v>
      </c>
      <c r="H11" s="337" t="s">
        <v>132</v>
      </c>
      <c r="I11" s="338"/>
      <c r="J11" s="338"/>
      <c r="K11" s="339"/>
      <c r="L11" s="349" t="s">
        <v>123</v>
      </c>
      <c r="M11" s="340" t="s">
        <v>124</v>
      </c>
      <c r="N11" s="341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50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50"/>
      <c r="M12" s="340"/>
      <c r="N12" s="341"/>
      <c r="O12" s="85"/>
      <c r="P12" s="16"/>
      <c r="R12" s="19"/>
      <c r="S12" s="16"/>
      <c r="T12" s="16"/>
      <c r="U12" s="342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42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42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42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42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42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42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42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42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42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42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42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42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42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42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42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42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42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42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42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42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42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42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42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43" t="s">
        <v>45</v>
      </c>
      <c r="M47" s="343"/>
      <c r="N47" s="343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44" t="s">
        <v>29</v>
      </c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35">
        <v>2022</v>
      </c>
      <c r="D49" s="335"/>
      <c r="E49" s="335"/>
      <c r="F49" s="335"/>
      <c r="G49" s="336" t="s">
        <v>123</v>
      </c>
      <c r="H49" s="337" t="s">
        <v>132</v>
      </c>
      <c r="I49" s="338"/>
      <c r="J49" s="338"/>
      <c r="K49" s="339"/>
      <c r="L49" s="336" t="s">
        <v>123</v>
      </c>
      <c r="M49" s="340" t="s">
        <v>124</v>
      </c>
      <c r="N49" s="341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36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36"/>
      <c r="M50" s="340"/>
      <c r="N50" s="341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51" t="s">
        <v>45</v>
      </c>
      <c r="M86" s="351"/>
      <c r="N86" s="351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44" t="s">
        <v>31</v>
      </c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35">
        <v>2022</v>
      </c>
      <c r="D88" s="335"/>
      <c r="E88" s="335"/>
      <c r="F88" s="335"/>
      <c r="G88" s="349" t="s">
        <v>123</v>
      </c>
      <c r="H88" s="337" t="s">
        <v>132</v>
      </c>
      <c r="I88" s="338"/>
      <c r="J88" s="338"/>
      <c r="K88" s="339"/>
      <c r="L88" s="349" t="s">
        <v>123</v>
      </c>
      <c r="M88" s="340" t="s">
        <v>124</v>
      </c>
      <c r="N88" s="341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50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50"/>
      <c r="M89" s="340"/>
      <c r="N89" s="341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51" t="s">
        <v>45</v>
      </c>
      <c r="M125" s="351"/>
      <c r="N125" s="351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44" t="s">
        <v>32</v>
      </c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35">
        <v>2022</v>
      </c>
      <c r="D127" s="335"/>
      <c r="E127" s="335"/>
      <c r="F127" s="335"/>
      <c r="G127" s="349" t="s">
        <v>123</v>
      </c>
      <c r="H127" s="337" t="s">
        <v>132</v>
      </c>
      <c r="I127" s="338"/>
      <c r="J127" s="338"/>
      <c r="K127" s="339"/>
      <c r="L127" s="349" t="s">
        <v>123</v>
      </c>
      <c r="M127" s="340" t="s">
        <v>124</v>
      </c>
      <c r="N127" s="341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50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50"/>
      <c r="M128" s="340"/>
      <c r="N128" s="341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51" t="s">
        <v>45</v>
      </c>
      <c r="M165" s="351"/>
      <c r="N165" s="351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44" t="s">
        <v>33</v>
      </c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35">
        <v>2022</v>
      </c>
      <c r="D167" s="335"/>
      <c r="E167" s="335"/>
      <c r="F167" s="335"/>
      <c r="G167" s="349" t="s">
        <v>123</v>
      </c>
      <c r="H167" s="337" t="s">
        <v>132</v>
      </c>
      <c r="I167" s="338"/>
      <c r="J167" s="338"/>
      <c r="K167" s="339"/>
      <c r="L167" s="349" t="s">
        <v>123</v>
      </c>
      <c r="M167" s="340" t="s">
        <v>124</v>
      </c>
      <c r="N167" s="341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50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50"/>
      <c r="M168" s="340"/>
      <c r="N168" s="341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51" t="s">
        <v>45</v>
      </c>
      <c r="M203" s="351"/>
      <c r="N203" s="351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44" t="s">
        <v>39</v>
      </c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35">
        <v>2022</v>
      </c>
      <c r="D205" s="335"/>
      <c r="E205" s="335"/>
      <c r="F205" s="335"/>
      <c r="G205" s="349" t="s">
        <v>123</v>
      </c>
      <c r="H205" s="352">
        <v>2021</v>
      </c>
      <c r="I205" s="353"/>
      <c r="J205" s="353"/>
      <c r="K205" s="353"/>
      <c r="L205" s="349" t="s">
        <v>123</v>
      </c>
      <c r="M205" s="340" t="s">
        <v>124</v>
      </c>
      <c r="N205" s="341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50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50"/>
      <c r="M206" s="340"/>
      <c r="N206" s="341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51" t="s">
        <v>45</v>
      </c>
      <c r="M240" s="351"/>
      <c r="N240" s="351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44" t="s">
        <v>97</v>
      </c>
      <c r="D241" s="344"/>
      <c r="E241" s="344"/>
      <c r="F241" s="344"/>
      <c r="G241" s="344"/>
      <c r="H241" s="344"/>
      <c r="I241" s="344"/>
      <c r="J241" s="344"/>
      <c r="K241" s="344"/>
      <c r="L241" s="344"/>
      <c r="M241" s="344"/>
      <c r="N241" s="344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35">
        <v>2022</v>
      </c>
      <c r="D242" s="335"/>
      <c r="E242" s="335"/>
      <c r="F242" s="335"/>
      <c r="G242" s="349" t="s">
        <v>123</v>
      </c>
      <c r="H242" s="337" t="s">
        <v>132</v>
      </c>
      <c r="I242" s="338"/>
      <c r="J242" s="338"/>
      <c r="K242" s="339"/>
      <c r="L242" s="349" t="s">
        <v>123</v>
      </c>
      <c r="M242" s="340" t="s">
        <v>124</v>
      </c>
      <c r="N242" s="341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50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50"/>
      <c r="M243" s="340"/>
      <c r="N243" s="341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51" t="s">
        <v>45</v>
      </c>
      <c r="M278" s="351"/>
      <c r="N278" s="351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44" t="s">
        <v>34</v>
      </c>
      <c r="D279" s="344"/>
      <c r="E279" s="344"/>
      <c r="F279" s="344"/>
      <c r="G279" s="344"/>
      <c r="H279" s="344"/>
      <c r="I279" s="344"/>
      <c r="J279" s="344"/>
      <c r="K279" s="344"/>
      <c r="L279" s="344"/>
      <c r="M279" s="344"/>
      <c r="N279" s="344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35">
        <v>2022</v>
      </c>
      <c r="D280" s="335"/>
      <c r="E280" s="335"/>
      <c r="F280" s="335"/>
      <c r="G280" s="349" t="s">
        <v>123</v>
      </c>
      <c r="H280" s="337" t="s">
        <v>132</v>
      </c>
      <c r="I280" s="338"/>
      <c r="J280" s="338"/>
      <c r="K280" s="339"/>
      <c r="L280" s="349" t="s">
        <v>123</v>
      </c>
      <c r="M280" s="340" t="s">
        <v>124</v>
      </c>
      <c r="N280" s="341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50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50"/>
      <c r="M281" s="340"/>
      <c r="N281" s="341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51" t="s">
        <v>45</v>
      </c>
      <c r="M316" s="351"/>
      <c r="N316" s="351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44" t="s">
        <v>36</v>
      </c>
      <c r="D317" s="344"/>
      <c r="E317" s="344"/>
      <c r="F317" s="344"/>
      <c r="G317" s="344"/>
      <c r="H317" s="344"/>
      <c r="I317" s="344"/>
      <c r="J317" s="344"/>
      <c r="K317" s="344"/>
      <c r="L317" s="344"/>
      <c r="M317" s="344"/>
      <c r="N317" s="344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35">
        <v>2022</v>
      </c>
      <c r="D318" s="335"/>
      <c r="E318" s="335"/>
      <c r="F318" s="335"/>
      <c r="G318" s="349" t="s">
        <v>123</v>
      </c>
      <c r="H318" s="337" t="s">
        <v>132</v>
      </c>
      <c r="I318" s="338"/>
      <c r="J318" s="338"/>
      <c r="K318" s="339"/>
      <c r="L318" s="349" t="s">
        <v>123</v>
      </c>
      <c r="M318" s="340" t="s">
        <v>124</v>
      </c>
      <c r="N318" s="341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50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50"/>
      <c r="M319" s="340"/>
      <c r="N319" s="341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51" t="s">
        <v>45</v>
      </c>
      <c r="M354" s="351"/>
      <c r="N354" s="351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44" t="s">
        <v>96</v>
      </c>
      <c r="D355" s="344"/>
      <c r="E355" s="344"/>
      <c r="F355" s="344"/>
      <c r="G355" s="344"/>
      <c r="H355" s="344"/>
      <c r="I355" s="344"/>
      <c r="J355" s="344"/>
      <c r="K355" s="344"/>
      <c r="L355" s="344"/>
      <c r="M355" s="344"/>
      <c r="N355" s="344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35">
        <v>2022</v>
      </c>
      <c r="D356" s="335"/>
      <c r="E356" s="335"/>
      <c r="F356" s="335"/>
      <c r="G356" s="349" t="s">
        <v>123</v>
      </c>
      <c r="H356" s="337" t="s">
        <v>132</v>
      </c>
      <c r="I356" s="338"/>
      <c r="J356" s="338"/>
      <c r="K356" s="339"/>
      <c r="L356" s="349" t="s">
        <v>123</v>
      </c>
      <c r="M356" s="340" t="s">
        <v>124</v>
      </c>
      <c r="N356" s="341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50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50"/>
      <c r="M357" s="340"/>
      <c r="N357" s="341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51" t="s">
        <v>45</v>
      </c>
      <c r="M391" s="351"/>
      <c r="N391" s="351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44" t="s">
        <v>38</v>
      </c>
      <c r="D392" s="344"/>
      <c r="E392" s="344"/>
      <c r="F392" s="344"/>
      <c r="G392" s="344"/>
      <c r="H392" s="344"/>
      <c r="I392" s="344"/>
      <c r="J392" s="344"/>
      <c r="K392" s="344"/>
      <c r="L392" s="344"/>
      <c r="M392" s="344"/>
      <c r="N392" s="344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35">
        <v>2022</v>
      </c>
      <c r="D393" s="335"/>
      <c r="E393" s="335"/>
      <c r="F393" s="335"/>
      <c r="G393" s="349" t="s">
        <v>123</v>
      </c>
      <c r="H393" s="337" t="s">
        <v>132</v>
      </c>
      <c r="I393" s="338"/>
      <c r="J393" s="338"/>
      <c r="K393" s="339"/>
      <c r="L393" s="349" t="s">
        <v>123</v>
      </c>
      <c r="M393" s="340" t="s">
        <v>124</v>
      </c>
      <c r="N393" s="341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50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50"/>
      <c r="M394" s="340"/>
      <c r="N394" s="341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56" t="s">
        <v>27</v>
      </c>
      <c r="B426" s="356"/>
      <c r="C426" s="356"/>
      <c r="D426" s="356"/>
      <c r="E426" s="356"/>
      <c r="F426" s="356"/>
      <c r="G426" s="356"/>
      <c r="H426" s="356"/>
      <c r="I426" s="356"/>
      <c r="J426" s="356"/>
      <c r="K426" s="356"/>
      <c r="L426" s="356"/>
      <c r="M426" s="356"/>
      <c r="N426" s="356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54" t="s">
        <v>27</v>
      </c>
      <c r="C427" s="354"/>
      <c r="D427" s="354"/>
      <c r="E427" s="354"/>
      <c r="F427" s="354"/>
      <c r="G427" s="354"/>
      <c r="H427" s="354"/>
      <c r="I427" s="354"/>
      <c r="J427" s="354"/>
      <c r="K427" s="354"/>
      <c r="L427" s="354"/>
      <c r="M427" s="354"/>
      <c r="N427" s="354"/>
      <c r="O427" s="354"/>
      <c r="P427" s="354"/>
      <c r="Q427" s="354"/>
      <c r="R427" s="354"/>
      <c r="S427" s="354"/>
      <c r="T427" s="354"/>
      <c r="U427" s="354"/>
      <c r="V427" s="354"/>
      <c r="W427" s="354"/>
      <c r="X427" s="354"/>
      <c r="Y427" s="354"/>
      <c r="Z427" s="354"/>
      <c r="AA427" s="354"/>
      <c r="AB427" s="354"/>
      <c r="AC427" s="354"/>
      <c r="AD427" s="354"/>
      <c r="AE427" s="354"/>
      <c r="AF427" s="354"/>
      <c r="AG427" s="354"/>
      <c r="AH427" s="354"/>
    </row>
    <row r="428" spans="1:34" ht="10.5" customHeight="1" x14ac:dyDescent="0.3">
      <c r="A428" s="3"/>
      <c r="B428" s="354"/>
      <c r="C428" s="354"/>
      <c r="D428" s="354"/>
      <c r="E428" s="354"/>
      <c r="F428" s="354"/>
      <c r="G428" s="354"/>
      <c r="H428" s="354"/>
      <c r="I428" s="354"/>
      <c r="J428" s="354"/>
      <c r="K428" s="354"/>
      <c r="L428" s="354"/>
      <c r="M428" s="354"/>
      <c r="N428" s="354"/>
      <c r="O428" s="354"/>
      <c r="P428" s="354"/>
      <c r="Q428" s="354"/>
      <c r="R428" s="354"/>
      <c r="S428" s="354"/>
      <c r="T428" s="354"/>
      <c r="U428" s="354"/>
      <c r="V428" s="354"/>
      <c r="W428" s="354"/>
      <c r="X428" s="354"/>
      <c r="Y428" s="354"/>
      <c r="Z428" s="354"/>
      <c r="AA428" s="354"/>
      <c r="AB428" s="354"/>
      <c r="AC428" s="354"/>
      <c r="AD428" s="354"/>
      <c r="AE428" s="354"/>
      <c r="AF428" s="354"/>
      <c r="AG428" s="354"/>
      <c r="AH428" s="354"/>
    </row>
    <row r="429" spans="1:34" ht="24" customHeight="1" x14ac:dyDescent="0.3">
      <c r="B429" s="354" t="s">
        <v>122</v>
      </c>
      <c r="C429" s="354"/>
      <c r="D429" s="354"/>
      <c r="E429" s="354"/>
      <c r="F429" s="354"/>
      <c r="G429" s="354"/>
      <c r="H429" s="354"/>
      <c r="I429" s="354"/>
      <c r="J429" s="354"/>
      <c r="K429" s="354"/>
      <c r="L429" s="354"/>
      <c r="M429" s="354"/>
      <c r="N429" s="354"/>
      <c r="O429" s="354"/>
      <c r="P429" s="354"/>
      <c r="Q429" s="354"/>
      <c r="R429" s="354"/>
      <c r="S429" s="354"/>
      <c r="T429" s="354"/>
      <c r="U429" s="354"/>
      <c r="V429" s="354"/>
      <c r="W429" s="354"/>
      <c r="X429" s="354"/>
      <c r="Y429" s="354"/>
      <c r="Z429" s="354"/>
      <c r="AA429" s="354"/>
      <c r="AB429" s="354"/>
      <c r="AC429" s="354"/>
      <c r="AD429" s="354"/>
      <c r="AE429" s="354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54" t="s">
        <v>100</v>
      </c>
      <c r="C432" s="354"/>
      <c r="D432" s="354"/>
      <c r="E432" s="354"/>
      <c r="F432" s="354"/>
      <c r="G432" s="354"/>
      <c r="H432" s="354"/>
      <c r="I432" s="354"/>
      <c r="J432" s="354"/>
      <c r="K432" s="354"/>
      <c r="L432" s="354"/>
      <c r="M432" s="354"/>
      <c r="N432" s="354"/>
      <c r="O432" s="354"/>
      <c r="P432" s="354"/>
      <c r="Q432" s="354"/>
      <c r="R432" s="354"/>
      <c r="S432" s="354"/>
      <c r="T432" s="354"/>
      <c r="U432" s="354"/>
      <c r="V432" s="354"/>
      <c r="W432" s="354"/>
      <c r="X432" s="354"/>
      <c r="Y432" s="354"/>
      <c r="Z432" s="354"/>
      <c r="AA432" s="354"/>
      <c r="AB432" s="354"/>
      <c r="AC432" s="354"/>
      <c r="AD432" s="354"/>
      <c r="AE432" s="354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55"/>
      <c r="C435" s="355"/>
      <c r="D435" s="355"/>
      <c r="E435" s="355"/>
      <c r="F435" s="355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058"/>
  <sheetViews>
    <sheetView zoomScale="50" zoomScaleNormal="5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262" customWidth="1"/>
    <col min="56" max="58" width="11.5703125" style="1" customWidth="1"/>
    <col min="59" max="59" width="11.5703125" style="242" customWidth="1"/>
    <col min="60" max="60" width="11.5703125" style="262" customWidth="1"/>
    <col min="61" max="63" width="11.5703125" style="1" customWidth="1"/>
    <col min="64" max="65" width="11.5703125" style="242" customWidth="1"/>
    <col min="66" max="66" width="11.5703125" style="262" customWidth="1"/>
    <col min="67" max="69" width="11.5703125" style="1" customWidth="1"/>
    <col min="70" max="70" width="11.5703125" style="242" customWidth="1"/>
    <col min="71" max="71" width="11.5703125" style="262" customWidth="1"/>
    <col min="72" max="74" width="11.5703125" style="1" customWidth="1"/>
    <col min="75" max="75" width="11.5703125" style="242" customWidth="1"/>
    <col min="76" max="76" width="11.5703125" style="262" customWidth="1"/>
    <col min="77" max="79" width="11.5703125" style="1" customWidth="1"/>
    <col min="80" max="80" width="11.5703125" style="262" customWidth="1"/>
    <col min="81" max="85" width="11.5703125" style="1" customWidth="1"/>
    <col min="86" max="86" width="11.5703125" style="262" customWidth="1"/>
    <col min="87" max="16384" width="9.140625" style="1"/>
  </cols>
  <sheetData>
    <row r="1" spans="1:86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258"/>
      <c r="BG1" s="241"/>
      <c r="BH1" s="258"/>
      <c r="BL1" s="241"/>
      <c r="BM1" s="241"/>
      <c r="BN1" s="258"/>
      <c r="BR1" s="241"/>
      <c r="BS1" s="258"/>
      <c r="BW1" s="241"/>
      <c r="BX1" s="258"/>
      <c r="CB1" s="258"/>
      <c r="CH1" s="258"/>
    </row>
    <row r="2" spans="1:86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B2" s="259"/>
      <c r="CH2" s="259"/>
    </row>
    <row r="3" spans="1:86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B3" s="259"/>
      <c r="CH3" s="259"/>
    </row>
    <row r="4" spans="1:86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B4" s="260"/>
      <c r="CH4" s="260"/>
    </row>
    <row r="5" spans="1:86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261"/>
      <c r="BG5" s="1"/>
      <c r="BH5" s="261"/>
      <c r="BL5" s="1"/>
      <c r="BM5" s="1"/>
      <c r="BN5" s="261"/>
      <c r="BR5" s="1"/>
      <c r="BS5" s="261"/>
      <c r="BW5" s="1"/>
      <c r="BX5" s="261"/>
      <c r="CB5" s="261"/>
      <c r="CH5" s="261"/>
    </row>
    <row r="6" spans="1:86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261"/>
      <c r="BG6" s="1"/>
      <c r="BH6" s="261"/>
      <c r="BL6" s="1"/>
      <c r="BM6" s="1"/>
      <c r="BN6" s="261"/>
      <c r="BR6" s="1"/>
      <c r="BS6" s="261"/>
      <c r="BW6" s="1"/>
      <c r="BX6" s="261"/>
      <c r="CB6" s="261"/>
      <c r="CH6" s="261"/>
    </row>
    <row r="7" spans="1:86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261"/>
      <c r="BG7" s="1"/>
      <c r="BH7" s="261"/>
      <c r="BL7" s="1"/>
      <c r="BM7" s="1"/>
      <c r="BN7" s="261"/>
      <c r="BR7" s="1"/>
      <c r="BS7" s="261"/>
      <c r="BW7" s="1"/>
      <c r="BX7" s="261"/>
      <c r="CB7" s="261"/>
      <c r="CH7" s="261"/>
    </row>
    <row r="8" spans="1:86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261"/>
      <c r="BG8" s="1"/>
      <c r="BH8" s="261"/>
      <c r="BL8" s="1"/>
      <c r="BM8" s="1"/>
      <c r="BN8" s="261"/>
      <c r="BR8" s="1"/>
      <c r="BS8" s="261"/>
      <c r="BW8" s="1"/>
      <c r="BX8" s="261"/>
      <c r="CB8" s="261"/>
      <c r="CH8" s="261"/>
    </row>
    <row r="9" spans="1:86" ht="18.75" customHeight="1" x14ac:dyDescent="0.25">
      <c r="A9" s="282" t="s">
        <v>200</v>
      </c>
      <c r="B9" s="282"/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  <c r="AC9" s="282"/>
      <c r="AD9" s="282"/>
      <c r="AE9" s="282"/>
      <c r="AF9" s="282"/>
      <c r="AG9" s="282"/>
      <c r="AH9" s="282"/>
      <c r="AI9" s="282"/>
      <c r="AJ9" s="282"/>
      <c r="AK9" s="282"/>
      <c r="AL9" s="282"/>
      <c r="AM9" s="282"/>
      <c r="AN9" s="282"/>
      <c r="AO9" s="282"/>
      <c r="AP9" s="282"/>
      <c r="AQ9" s="282"/>
      <c r="AR9" s="282"/>
      <c r="AS9" s="282"/>
      <c r="AT9" s="282"/>
      <c r="AU9" s="282"/>
      <c r="AV9" s="282"/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2"/>
      <c r="BH9" s="282"/>
      <c r="BI9" s="282"/>
      <c r="BJ9" s="282"/>
      <c r="BK9" s="282"/>
      <c r="BL9" s="282"/>
      <c r="BM9" s="282"/>
      <c r="BN9" s="282"/>
      <c r="BO9" s="282"/>
      <c r="BP9" s="282"/>
      <c r="BQ9" s="282"/>
      <c r="BR9" s="282"/>
      <c r="BS9" s="282"/>
      <c r="BT9" s="282"/>
      <c r="BU9" s="282"/>
      <c r="BV9" s="282"/>
      <c r="BW9" s="282"/>
      <c r="BX9" s="282"/>
      <c r="BY9" s="282"/>
      <c r="BZ9" s="282"/>
      <c r="CA9" s="282"/>
      <c r="CB9" s="282"/>
      <c r="CC9" s="282"/>
      <c r="CD9" s="282"/>
      <c r="CE9" s="282"/>
      <c r="CF9" s="282"/>
      <c r="CG9" s="282"/>
      <c r="CH9" s="282"/>
    </row>
    <row r="10" spans="1:86" ht="18" x14ac:dyDescent="0.25">
      <c r="A10" s="206"/>
      <c r="B10" s="264" t="s">
        <v>4</v>
      </c>
      <c r="C10" s="279" t="s">
        <v>28</v>
      </c>
      <c r="D10" s="280"/>
      <c r="E10" s="280"/>
      <c r="F10" s="280"/>
      <c r="G10" s="280"/>
      <c r="H10" s="280"/>
      <c r="I10" s="280"/>
      <c r="J10" s="280"/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1"/>
    </row>
    <row r="11" spans="1:86" ht="18" customHeight="1" x14ac:dyDescent="0.25">
      <c r="A11" s="207"/>
      <c r="B11" s="150"/>
      <c r="C11" s="291" t="s">
        <v>139</v>
      </c>
      <c r="D11" s="292"/>
      <c r="E11" s="292"/>
      <c r="F11" s="293"/>
      <c r="G11" s="286" t="s">
        <v>221</v>
      </c>
      <c r="H11" s="288" t="s">
        <v>139</v>
      </c>
      <c r="I11" s="289"/>
      <c r="J11" s="289"/>
      <c r="K11" s="290"/>
      <c r="L11" s="286" t="s">
        <v>221</v>
      </c>
      <c r="M11" s="288" t="s">
        <v>139</v>
      </c>
      <c r="N11" s="289"/>
      <c r="O11" s="289"/>
      <c r="P11" s="290"/>
      <c r="Q11" s="286" t="s">
        <v>221</v>
      </c>
      <c r="R11" s="288" t="s">
        <v>139</v>
      </c>
      <c r="S11" s="289"/>
      <c r="T11" s="289"/>
      <c r="U11" s="289"/>
      <c r="V11" s="290"/>
      <c r="W11" s="286" t="s">
        <v>221</v>
      </c>
      <c r="X11" s="288" t="s">
        <v>139</v>
      </c>
      <c r="Y11" s="289"/>
      <c r="Z11" s="289"/>
      <c r="AA11" s="289"/>
      <c r="AB11" s="286" t="s">
        <v>221</v>
      </c>
      <c r="AC11" s="288" t="s">
        <v>139</v>
      </c>
      <c r="AD11" s="289"/>
      <c r="AE11" s="289"/>
      <c r="AF11" s="289"/>
      <c r="AG11" s="286" t="s">
        <v>221</v>
      </c>
      <c r="AH11" s="288" t="s">
        <v>139</v>
      </c>
      <c r="AI11" s="289"/>
      <c r="AJ11" s="289"/>
      <c r="AK11" s="289"/>
      <c r="AL11" s="289"/>
      <c r="AM11" s="286" t="s">
        <v>221</v>
      </c>
      <c r="AN11" s="288" t="s">
        <v>139</v>
      </c>
      <c r="AO11" s="289"/>
      <c r="AP11" s="289"/>
      <c r="AQ11" s="289"/>
      <c r="AR11" s="286" t="s">
        <v>221</v>
      </c>
      <c r="AS11" s="288" t="s">
        <v>139</v>
      </c>
      <c r="AT11" s="289"/>
      <c r="AU11" s="289"/>
      <c r="AV11" s="289"/>
      <c r="AW11" s="253"/>
      <c r="AX11" s="286" t="s">
        <v>221</v>
      </c>
      <c r="AY11" s="288" t="s">
        <v>139</v>
      </c>
      <c r="AZ11" s="289"/>
      <c r="BA11" s="289"/>
      <c r="BB11" s="289"/>
      <c r="BC11" s="286" t="s">
        <v>221</v>
      </c>
      <c r="BD11" s="288" t="s">
        <v>139</v>
      </c>
      <c r="BE11" s="289"/>
      <c r="BF11" s="289"/>
      <c r="BG11" s="289"/>
      <c r="BH11" s="286" t="s">
        <v>221</v>
      </c>
      <c r="BI11" s="288" t="s">
        <v>139</v>
      </c>
      <c r="BJ11" s="289"/>
      <c r="BK11" s="289"/>
      <c r="BL11" s="289"/>
      <c r="BM11" s="290"/>
      <c r="BN11" s="286" t="s">
        <v>221</v>
      </c>
      <c r="BO11" s="288" t="s">
        <v>316</v>
      </c>
      <c r="BP11" s="289"/>
      <c r="BQ11" s="289"/>
      <c r="BR11" s="289"/>
      <c r="BS11" s="286" t="s">
        <v>221</v>
      </c>
      <c r="BT11" s="288" t="s">
        <v>316</v>
      </c>
      <c r="BU11" s="289"/>
      <c r="BV11" s="289"/>
      <c r="BW11" s="289"/>
      <c r="BX11" s="286" t="s">
        <v>221</v>
      </c>
      <c r="BY11" s="288" t="s">
        <v>316</v>
      </c>
      <c r="BZ11" s="289"/>
      <c r="CA11" s="289"/>
      <c r="CB11" s="286" t="s">
        <v>221</v>
      </c>
      <c r="CC11" s="288" t="s">
        <v>316</v>
      </c>
      <c r="CD11" s="289"/>
      <c r="CE11" s="289"/>
      <c r="CF11" s="289"/>
      <c r="CG11" s="289"/>
      <c r="CH11" s="286" t="s">
        <v>221</v>
      </c>
    </row>
    <row r="12" spans="1:86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87"/>
      <c r="H12" s="138" t="s">
        <v>141</v>
      </c>
      <c r="I12" s="138" t="s">
        <v>142</v>
      </c>
      <c r="J12" s="138" t="s">
        <v>143</v>
      </c>
      <c r="K12" s="138" t="s">
        <v>144</v>
      </c>
      <c r="L12" s="287"/>
      <c r="M12" s="138" t="s">
        <v>145</v>
      </c>
      <c r="N12" s="138" t="s">
        <v>146</v>
      </c>
      <c r="O12" s="138" t="s">
        <v>147</v>
      </c>
      <c r="P12" s="138" t="s">
        <v>148</v>
      </c>
      <c r="Q12" s="287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7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57"/>
      <c r="AC12" s="138" t="s">
        <v>283</v>
      </c>
      <c r="AD12" s="138" t="s">
        <v>284</v>
      </c>
      <c r="AE12" s="225" t="str">
        <f>'Нарххо 2024'!AE12</f>
        <v>18.06</v>
      </c>
      <c r="AF12" s="225" t="str">
        <f>'Нарххо 2024'!AF12</f>
        <v>24.06</v>
      </c>
      <c r="AG12" s="357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357"/>
      <c r="AN12" s="138" t="s">
        <v>292</v>
      </c>
      <c r="AO12" s="138" t="s">
        <v>293</v>
      </c>
      <c r="AP12" s="138" t="s">
        <v>294</v>
      </c>
      <c r="AQ12" s="138" t="s">
        <v>295</v>
      </c>
      <c r="AR12" s="357"/>
      <c r="AS12" s="138" t="s">
        <v>298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301</v>
      </c>
      <c r="AX12" s="357"/>
      <c r="AY12" s="138" t="s">
        <v>302</v>
      </c>
      <c r="AZ12" s="138" t="s">
        <v>303</v>
      </c>
      <c r="BA12" s="138" t="s">
        <v>304</v>
      </c>
      <c r="BB12" s="138" t="s">
        <v>305</v>
      </c>
      <c r="BC12" s="357"/>
      <c r="BD12" s="138" t="s">
        <v>307</v>
      </c>
      <c r="BE12" s="138" t="s">
        <v>308</v>
      </c>
      <c r="BF12" s="138" t="s">
        <v>309</v>
      </c>
      <c r="BG12" s="138" t="s">
        <v>310</v>
      </c>
      <c r="BH12" s="357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357"/>
      <c r="BO12" s="138" t="s">
        <v>317</v>
      </c>
      <c r="BP12" s="138" t="s">
        <v>318</v>
      </c>
      <c r="BQ12" s="138" t="s">
        <v>319</v>
      </c>
      <c r="BR12" s="138" t="s">
        <v>320</v>
      </c>
      <c r="BS12" s="357"/>
      <c r="BT12" s="138" t="s">
        <v>322</v>
      </c>
      <c r="BU12" s="138" t="s">
        <v>323</v>
      </c>
      <c r="BV12" s="138" t="s">
        <v>324</v>
      </c>
      <c r="BW12" s="138" t="s">
        <v>325</v>
      </c>
      <c r="BX12" s="357"/>
      <c r="BY12" s="138" t="s">
        <v>326</v>
      </c>
      <c r="BZ12" s="138" t="s">
        <v>146</v>
      </c>
      <c r="CA12" s="138" t="s">
        <v>327</v>
      </c>
      <c r="CB12" s="357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357"/>
    </row>
    <row r="13" spans="1:86" x14ac:dyDescent="0.3">
      <c r="A13" s="294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  <c r="BD13" s="237">
        <f>'Нарххо 2024'!BC13</f>
        <v>0</v>
      </c>
      <c r="BE13" s="135"/>
      <c r="BF13" s="135"/>
      <c r="BG13" s="135"/>
      <c r="BH13" s="238">
        <f>'Нарххо 2024'!BH13</f>
        <v>0</v>
      </c>
      <c r="BI13" s="237">
        <f>'Нарххо 2024'!BH13</f>
        <v>0</v>
      </c>
      <c r="BJ13" s="135"/>
      <c r="BK13" s="135"/>
      <c r="BL13" s="135"/>
      <c r="BM13" s="135"/>
      <c r="BN13" s="238">
        <f>'Нарххо 2024'!BM13</f>
        <v>0</v>
      </c>
      <c r="BO13" s="237">
        <f>'Нарххо 2024'!BN13</f>
        <v>0</v>
      </c>
      <c r="BP13" s="135"/>
      <c r="BQ13" s="135"/>
      <c r="BR13" s="135"/>
      <c r="BS13" s="238" t="e">
        <f>'Нарххо 2024'!#REF!</f>
        <v>#REF!</v>
      </c>
      <c r="BT13" s="237">
        <f>'Нарххо 2024'!BS13</f>
        <v>0</v>
      </c>
      <c r="BU13" s="135"/>
      <c r="BV13" s="135"/>
      <c r="BW13" s="135"/>
      <c r="BX13" s="238" t="e">
        <f>'Нарххо 2024'!#REF!</f>
        <v>#REF!</v>
      </c>
      <c r="BY13" s="237">
        <f>'Нарххо 2024'!BX13</f>
        <v>0</v>
      </c>
      <c r="BZ13" s="237"/>
      <c r="CA13" s="135"/>
      <c r="CB13" s="238" t="e">
        <f>'Нарххо 2024'!#REF!</f>
        <v>#REF!</v>
      </c>
      <c r="CC13" s="237">
        <f>'Нарххо 2024'!CB13</f>
        <v>0</v>
      </c>
      <c r="CD13" s="237"/>
      <c r="CE13" s="237"/>
      <c r="CF13" s="237"/>
      <c r="CG13" s="135"/>
      <c r="CH13" s="238" t="e">
        <f>'Нарххо 2024'!#REF!</f>
        <v>#REF!</v>
      </c>
    </row>
    <row r="14" spans="1:86" x14ac:dyDescent="0.3">
      <c r="A14" s="295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69">
        <f>'Нарххо 2024'!CB14</f>
        <v>5.4366666666666665</v>
      </c>
      <c r="CC14" s="135">
        <f>'Нарххо 2024'!CC14</f>
        <v>5.17</v>
      </c>
      <c r="CD14" s="135">
        <f>'Нарххо 2024'!CD14</f>
        <v>5.3</v>
      </c>
      <c r="CE14" s="135">
        <f>'Нарххо 2024'!CE14</f>
        <v>5.5</v>
      </c>
      <c r="CF14" s="135">
        <f>'Нарххо 2024'!CF14</f>
        <v>0</v>
      </c>
      <c r="CG14" s="135">
        <f>'Нарххо 2024'!CG14</f>
        <v>0</v>
      </c>
      <c r="CH14" s="169">
        <f>'Нарххо 2024'!CH14</f>
        <v>5.3233333333333333</v>
      </c>
    </row>
    <row r="15" spans="1:86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69">
        <f>'Нарххо 2024'!CB15</f>
        <v>6.413333333333334</v>
      </c>
      <c r="CC15" s="135">
        <f>'Нарххо 2024'!CC15</f>
        <v>6.37</v>
      </c>
      <c r="CD15" s="135">
        <f>'Нарххо 2024'!CD15</f>
        <v>6.37</v>
      </c>
      <c r="CE15" s="135">
        <f>'Нарххо 2024'!CE15</f>
        <v>6.37</v>
      </c>
      <c r="CF15" s="135">
        <f>'Нарххо 2024'!CF15</f>
        <v>0</v>
      </c>
      <c r="CG15" s="135">
        <f>'Нарххо 2024'!CG15</f>
        <v>0</v>
      </c>
      <c r="CH15" s="169">
        <f>'Нарххо 2024'!CH15</f>
        <v>6.37</v>
      </c>
    </row>
    <row r="16" spans="1:86" x14ac:dyDescent="0.3">
      <c r="A16" s="294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  <c r="BD16" s="237">
        <f>'Нарххо 2024'!BD16</f>
        <v>0</v>
      </c>
      <c r="BE16" s="237">
        <f>'Нарххо 2024'!BE16</f>
        <v>0</v>
      </c>
      <c r="BF16" s="237">
        <f>'Нарххо 2024'!BF16</f>
        <v>0</v>
      </c>
      <c r="BG16" s="237">
        <f>'Нарххо 2024'!BG16</f>
        <v>0</v>
      </c>
      <c r="BH16" s="238">
        <f>'Нарххо 2024'!BH16</f>
        <v>0</v>
      </c>
      <c r="BI16" s="237">
        <f>'Нарххо 2024'!BI16</f>
        <v>0</v>
      </c>
      <c r="BJ16" s="237">
        <f>'Нарххо 2024'!BJ16</f>
        <v>0</v>
      </c>
      <c r="BK16" s="237">
        <f>'Нарххо 2024'!BK16</f>
        <v>0</v>
      </c>
      <c r="BL16" s="237">
        <f>'Нарххо 2024'!BL16</f>
        <v>0</v>
      </c>
      <c r="BM16" s="237"/>
      <c r="BN16" s="169">
        <f>'Нарххо 2024'!BN16</f>
        <v>0</v>
      </c>
      <c r="BO16" s="237">
        <f>'Нарххо 2024'!BO16</f>
        <v>0</v>
      </c>
      <c r="BP16" s="237">
        <f>'Нарххо 2024'!BP16</f>
        <v>0</v>
      </c>
      <c r="BQ16" s="237">
        <f>'Нарххо 2024'!BQ16</f>
        <v>0</v>
      </c>
      <c r="BR16" s="237">
        <f>'Нарххо 2024'!BR16</f>
        <v>0</v>
      </c>
      <c r="BS16" s="169">
        <f>'Нарххо 2024'!BS16</f>
        <v>0</v>
      </c>
      <c r="BT16" s="237">
        <f>'Нарххо 2024'!BT16</f>
        <v>0</v>
      </c>
      <c r="BU16" s="237">
        <f>'Нарххо 2024'!BU16</f>
        <v>0</v>
      </c>
      <c r="BV16" s="237">
        <f>'Нарххо 2024'!BV16</f>
        <v>0</v>
      </c>
      <c r="BW16" s="237">
        <f>'Нарххо 2024'!BW16</f>
        <v>0</v>
      </c>
      <c r="BX16" s="169">
        <f>'Нарххо 2024'!BX16</f>
        <v>0</v>
      </c>
      <c r="BY16" s="237">
        <f>'Нарххо 2024'!BY16</f>
        <v>0</v>
      </c>
      <c r="BZ16" s="135">
        <f>'Нарххо 2024'!BZ16</f>
        <v>0</v>
      </c>
      <c r="CA16" s="237">
        <f>'Нарххо 2024'!CA16</f>
        <v>0</v>
      </c>
      <c r="CB16" s="169">
        <f>'Нарххо 2024'!CB16</f>
        <v>0</v>
      </c>
      <c r="CC16" s="237">
        <f>'Нарххо 2024'!CC16</f>
        <v>0</v>
      </c>
      <c r="CD16" s="135">
        <f>'Нарххо 2024'!CD16</f>
        <v>0</v>
      </c>
      <c r="CE16" s="135">
        <f>'Нарххо 2024'!CE16</f>
        <v>0</v>
      </c>
      <c r="CF16" s="135">
        <f>'Нарххо 2024'!CF16</f>
        <v>0</v>
      </c>
      <c r="CG16" s="135">
        <f>'Нарххо 2024'!CG16</f>
        <v>0</v>
      </c>
      <c r="CH16" s="169">
        <f>'Нарххо 2024'!CH16</f>
        <v>0</v>
      </c>
    </row>
    <row r="17" spans="1:86" x14ac:dyDescent="0.3">
      <c r="A17" s="295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69">
        <f>'Нарххо 2024'!CB17</f>
        <v>2.936666666666667</v>
      </c>
      <c r="CC17" s="135">
        <f>'Нарххо 2024'!CC17</f>
        <v>2.67</v>
      </c>
      <c r="CD17" s="135">
        <f>'Нарххо 2024'!CD17</f>
        <v>2.8</v>
      </c>
      <c r="CE17" s="135">
        <f>'Нарххо 2024'!CE17</f>
        <v>3</v>
      </c>
      <c r="CF17" s="135">
        <f>'Нарххо 2024'!CF17</f>
        <v>0</v>
      </c>
      <c r="CG17" s="135">
        <f>'Нарххо 2024'!CG17</f>
        <v>0</v>
      </c>
      <c r="CH17" s="169">
        <f>'Нарххо 2024'!CH17</f>
        <v>2.8233333333333328</v>
      </c>
    </row>
    <row r="18" spans="1:86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69">
        <f>'Нарххо 2024'!CB18</f>
        <v>3.8800000000000003</v>
      </c>
      <c r="CC18" s="135">
        <f>'Нарххо 2024'!CC18</f>
        <v>3.97</v>
      </c>
      <c r="CD18" s="135">
        <f>'Нарххо 2024'!CD18</f>
        <v>4.43</v>
      </c>
      <c r="CE18" s="135">
        <f>'Нарххо 2024'!CE18</f>
        <v>4.67</v>
      </c>
      <c r="CF18" s="135">
        <f>'Нарххо 2024'!CF18</f>
        <v>0</v>
      </c>
      <c r="CG18" s="135">
        <f>'Нарххо 2024'!CG18</f>
        <v>0</v>
      </c>
      <c r="CH18" s="169">
        <f>'Нарххо 2024'!CH18</f>
        <v>4.3566666666666665</v>
      </c>
    </row>
    <row r="19" spans="1:86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69">
        <f>'Нарххо 2024'!CB19</f>
        <v>15.829999999999998</v>
      </c>
      <c r="CC19" s="135">
        <f>'Нарххо 2024'!CC19</f>
        <v>13.4</v>
      </c>
      <c r="CD19" s="135">
        <f>'Нарххо 2024'!CD19</f>
        <v>12.9</v>
      </c>
      <c r="CE19" s="135">
        <f>'Нарххо 2024'!CE19</f>
        <v>13.83</v>
      </c>
      <c r="CF19" s="135">
        <f>'Нарххо 2024'!CF19</f>
        <v>0</v>
      </c>
      <c r="CG19" s="135">
        <f>'Нарххо 2024'!CG19</f>
        <v>0</v>
      </c>
      <c r="CH19" s="169">
        <f>'Нарххо 2024'!CH19</f>
        <v>13.376666666666667</v>
      </c>
    </row>
    <row r="20" spans="1:86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69">
        <f>'Нарххо 2024'!CB20</f>
        <v>17.28</v>
      </c>
      <c r="CC20" s="135">
        <f>'Нарххо 2024'!CC20</f>
        <v>15.27</v>
      </c>
      <c r="CD20" s="135">
        <f>'Нарххо 2024'!CD20</f>
        <v>14.47</v>
      </c>
      <c r="CE20" s="135">
        <f>'Нарххо 2024'!CE20</f>
        <v>12.27</v>
      </c>
      <c r="CF20" s="135">
        <f>'Нарххо 2024'!CF20</f>
        <v>0</v>
      </c>
      <c r="CG20" s="135">
        <f>'Нарххо 2024'!CG20</f>
        <v>0</v>
      </c>
      <c r="CH20" s="169">
        <f>'Нарххо 2024'!CH20</f>
        <v>14.003333333333336</v>
      </c>
    </row>
    <row r="21" spans="1:86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69">
        <f>'Нарххо 2024'!CB21</f>
        <v>13.743333333333332</v>
      </c>
      <c r="CC21" s="135">
        <f>'Нарххо 2024'!CC21</f>
        <v>14.37</v>
      </c>
      <c r="CD21" s="135">
        <f>'Нарххо 2024'!CD21</f>
        <v>14.13</v>
      </c>
      <c r="CE21" s="135">
        <f>'Нарххо 2024'!CE21</f>
        <v>14.13</v>
      </c>
      <c r="CF21" s="135">
        <f>'Нарххо 2024'!CF21</f>
        <v>0</v>
      </c>
      <c r="CG21" s="135">
        <f>'Нарххо 2024'!CG21</f>
        <v>0</v>
      </c>
      <c r="CH21" s="169">
        <f>'Нарххо 2024'!CH21</f>
        <v>14.21</v>
      </c>
    </row>
    <row r="22" spans="1:86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69">
        <f>'Нарххо 2024'!CB22</f>
        <v>17.63</v>
      </c>
      <c r="CC22" s="135">
        <f>'Нарххо 2024'!CC22</f>
        <v>17.63</v>
      </c>
      <c r="CD22" s="135">
        <f>'Нарххо 2024'!CD22</f>
        <v>17.63</v>
      </c>
      <c r="CE22" s="135">
        <f>'Нарххо 2024'!CE22</f>
        <v>17.63</v>
      </c>
      <c r="CF22" s="135">
        <f>'Нарххо 2024'!CF22</f>
        <v>0</v>
      </c>
      <c r="CG22" s="135">
        <f>'Нарххо 2024'!CG22</f>
        <v>0</v>
      </c>
      <c r="CH22" s="169">
        <f>'Нарххо 2024'!CH22</f>
        <v>17.63</v>
      </c>
    </row>
    <row r="23" spans="1:86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69">
        <f>'Нарххо 2024'!CB23</f>
        <v>17</v>
      </c>
      <c r="CC23" s="135">
        <f>'Нарххо 2024'!CC23</f>
        <v>17</v>
      </c>
      <c r="CD23" s="135">
        <f>'Нарххо 2024'!CD23</f>
        <v>17</v>
      </c>
      <c r="CE23" s="135">
        <f>'Нарххо 2024'!CE23</f>
        <v>17</v>
      </c>
      <c r="CF23" s="135">
        <f>'Нарххо 2024'!CF23</f>
        <v>0</v>
      </c>
      <c r="CG23" s="135">
        <f>'Нарххо 2024'!CG23</f>
        <v>0</v>
      </c>
      <c r="CH23" s="169">
        <f>'Нарххо 2024'!CH23</f>
        <v>17</v>
      </c>
    </row>
    <row r="24" spans="1:86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69">
        <f>'Нарххо 2024'!CB24</f>
        <v>18</v>
      </c>
      <c r="CC24" s="135">
        <f>'Нарххо 2024'!CC24</f>
        <v>18</v>
      </c>
      <c r="CD24" s="135">
        <f>'Нарххо 2024'!CD24</f>
        <v>18.3</v>
      </c>
      <c r="CE24" s="135">
        <f>'Нарххо 2024'!CE24</f>
        <v>18.3</v>
      </c>
      <c r="CF24" s="135">
        <f>'Нарххо 2024'!CF24</f>
        <v>0</v>
      </c>
      <c r="CG24" s="135">
        <f>'Нарххо 2024'!CG24</f>
        <v>0</v>
      </c>
      <c r="CH24" s="169">
        <f>'Нарххо 2024'!CH24</f>
        <v>18.2</v>
      </c>
    </row>
    <row r="25" spans="1:86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69">
        <f>'Нарххо 2024'!CB25</f>
        <v>77.556666666666672</v>
      </c>
      <c r="CC25" s="135">
        <f>'Нарххо 2024'!CC25</f>
        <v>73.33</v>
      </c>
      <c r="CD25" s="135">
        <f>'Нарххо 2024'!CD25</f>
        <v>76</v>
      </c>
      <c r="CE25" s="135">
        <f>'Нарххо 2024'!CE25</f>
        <v>77</v>
      </c>
      <c r="CF25" s="135">
        <f>'Нарххо 2024'!CF25</f>
        <v>0</v>
      </c>
      <c r="CG25" s="135">
        <f>'Нарххо 2024'!CG25</f>
        <v>0</v>
      </c>
      <c r="CH25" s="169">
        <f>'Нарххо 2024'!CH25</f>
        <v>75.443333333333328</v>
      </c>
    </row>
    <row r="26" spans="1:86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69">
        <f>'Нарххо 2024'!CB26</f>
        <v>82.17</v>
      </c>
      <c r="CC26" s="135">
        <f>'Нарххо 2024'!CC26</f>
        <v>83.67</v>
      </c>
      <c r="CD26" s="135">
        <f>'Нарххо 2024'!CD26</f>
        <v>84.67</v>
      </c>
      <c r="CE26" s="135">
        <f>'Нарххо 2024'!CE26</f>
        <v>84.67</v>
      </c>
      <c r="CF26" s="135">
        <f>'Нарххо 2024'!CF26</f>
        <v>0</v>
      </c>
      <c r="CG26" s="135">
        <f>'Нарххо 2024'!CG26</f>
        <v>0</v>
      </c>
      <c r="CH26" s="169">
        <f>'Нарххо 2024'!CH26</f>
        <v>84.336666666666659</v>
      </c>
    </row>
    <row r="27" spans="1:86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69">
        <f>'Нарххо 2024'!CB27</f>
        <v>8.8333333333333339</v>
      </c>
      <c r="CC27" s="135">
        <f>'Нарххо 2024'!CC27</f>
        <v>9</v>
      </c>
      <c r="CD27" s="135">
        <f>'Нарххо 2024'!CD27</f>
        <v>8.5</v>
      </c>
      <c r="CE27" s="135">
        <f>'Нарххо 2024'!CE27</f>
        <v>8.5</v>
      </c>
      <c r="CF27" s="135">
        <f>'Нарххо 2024'!CF27</f>
        <v>0</v>
      </c>
      <c r="CG27" s="135">
        <f>'Нарххо 2024'!CG27</f>
        <v>0</v>
      </c>
      <c r="CH27" s="169">
        <f>'Нарххо 2024'!CH27</f>
        <v>8.6666666666666661</v>
      </c>
    </row>
    <row r="28" spans="1:86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69">
        <f>'Нарххо 2024'!CB28</f>
        <v>12.530000000000001</v>
      </c>
      <c r="CC28" s="135">
        <f>'Нарххо 2024'!CC28</f>
        <v>13.47</v>
      </c>
      <c r="CD28" s="135">
        <f>'Нарххо 2024'!CD28</f>
        <v>13.17</v>
      </c>
      <c r="CE28" s="135">
        <f>'Нарххо 2024'!CE28</f>
        <v>12.67</v>
      </c>
      <c r="CF28" s="135">
        <f>'Нарххо 2024'!CF28</f>
        <v>0</v>
      </c>
      <c r="CG28" s="135">
        <f>'Нарххо 2024'!CG28</f>
        <v>0</v>
      </c>
      <c r="CH28" s="169">
        <f>'Нарххо 2024'!CH28</f>
        <v>13.103333333333333</v>
      </c>
    </row>
    <row r="29" spans="1:86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69">
        <f>'Нарххо 2024'!CB29</f>
        <v>10.5</v>
      </c>
      <c r="CC29" s="135">
        <f>'Нарххо 2024'!CC29</f>
        <v>10.199999999999999</v>
      </c>
      <c r="CD29" s="135">
        <f>'Нарххо 2024'!CD29</f>
        <v>10.199999999999999</v>
      </c>
      <c r="CE29" s="135">
        <f>'Нарххо 2024'!CE29</f>
        <v>10.199999999999999</v>
      </c>
      <c r="CF29" s="135">
        <f>'Нарххо 2024'!CF29</f>
        <v>0</v>
      </c>
      <c r="CG29" s="135">
        <f>'Нарххо 2024'!CG29</f>
        <v>0</v>
      </c>
      <c r="CH29" s="169">
        <f>'Нарххо 2024'!CH29</f>
        <v>10.199999999999999</v>
      </c>
    </row>
    <row r="30" spans="1:86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69">
        <f>'Нарххо 2024'!CB30</f>
        <v>59</v>
      </c>
      <c r="CC30" s="135">
        <f>'Нарххо 2024'!CC30</f>
        <v>59</v>
      </c>
      <c r="CD30" s="135">
        <f>'Нарххо 2024'!CD30</f>
        <v>59</v>
      </c>
      <c r="CE30" s="135">
        <f>'Нарххо 2024'!CE30</f>
        <v>59</v>
      </c>
      <c r="CF30" s="135">
        <f>'Нарххо 2024'!CF30</f>
        <v>0</v>
      </c>
      <c r="CG30" s="135">
        <f>'Нарххо 2024'!CG30</f>
        <v>0</v>
      </c>
      <c r="CH30" s="169">
        <f>'Нарххо 2024'!CH30</f>
        <v>59</v>
      </c>
    </row>
    <row r="31" spans="1:86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69">
        <f>'Нарххо 2024'!CB31</f>
        <v>60</v>
      </c>
      <c r="CC31" s="135">
        <f>'Нарххо 2024'!CC31</f>
        <v>60</v>
      </c>
      <c r="CD31" s="135">
        <f>'Нарххо 2024'!CD31</f>
        <v>60</v>
      </c>
      <c r="CE31" s="135">
        <f>'Нарххо 2024'!CE31</f>
        <v>60</v>
      </c>
      <c r="CF31" s="135">
        <f>'Нарххо 2024'!CF31</f>
        <v>0</v>
      </c>
      <c r="CG31" s="135">
        <f>'Нарххо 2024'!CG31</f>
        <v>0</v>
      </c>
      <c r="CH31" s="169">
        <f>'Нарххо 2024'!CH31</f>
        <v>60</v>
      </c>
    </row>
    <row r="32" spans="1:86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69">
        <f>'Нарххо 2024'!CB32</f>
        <v>4.8</v>
      </c>
      <c r="CC32" s="135">
        <f>'Нарххо 2024'!CC32</f>
        <v>4.8</v>
      </c>
      <c r="CD32" s="135">
        <f>'Нарххо 2024'!CD32</f>
        <v>4.8</v>
      </c>
      <c r="CE32" s="135">
        <f>'Нарххо 2024'!CE32</f>
        <v>4.8</v>
      </c>
      <c r="CF32" s="135">
        <f>'Нарххо 2024'!CF32</f>
        <v>0</v>
      </c>
      <c r="CG32" s="135">
        <f>'Нарххо 2024'!CG32</f>
        <v>0</v>
      </c>
      <c r="CH32" s="169">
        <f>'Нарххо 2024'!CH32</f>
        <v>4.8</v>
      </c>
    </row>
    <row r="33" spans="1:86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69">
        <f>'Нарххо 2024'!CB33</f>
        <v>4.2</v>
      </c>
      <c r="CC33" s="135">
        <f>'Нарххо 2024'!CC33</f>
        <v>4.2</v>
      </c>
      <c r="CD33" s="135">
        <f>'Нарххо 2024'!CD33</f>
        <v>4.2</v>
      </c>
      <c r="CE33" s="135">
        <f>'Нарххо 2024'!CE33</f>
        <v>4.2</v>
      </c>
      <c r="CF33" s="135">
        <f>'Нарххо 2024'!CF33</f>
        <v>0</v>
      </c>
      <c r="CG33" s="135">
        <f>'Нарххо 2024'!CG33</f>
        <v>0</v>
      </c>
      <c r="CH33" s="169">
        <f>'Нарххо 2024'!CH33</f>
        <v>4.2</v>
      </c>
    </row>
    <row r="34" spans="1:86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69">
        <f>'Нарххо 2024'!CB34</f>
        <v>5</v>
      </c>
      <c r="CC34" s="135">
        <f>'Нарххо 2024'!CC34</f>
        <v>5</v>
      </c>
      <c r="CD34" s="135">
        <f>'Нарххо 2024'!CD34</f>
        <v>5</v>
      </c>
      <c r="CE34" s="135">
        <f>'Нарххо 2024'!CE34</f>
        <v>5</v>
      </c>
      <c r="CF34" s="135">
        <f>'Нарххо 2024'!CF34</f>
        <v>0</v>
      </c>
      <c r="CG34" s="135">
        <f>'Нарххо 2024'!CG34</f>
        <v>0</v>
      </c>
      <c r="CH34" s="169">
        <f>'Нарххо 2024'!CH34</f>
        <v>5</v>
      </c>
    </row>
    <row r="35" spans="1:86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69">
        <f>'Нарххо 2024'!CB35</f>
        <v>22.23</v>
      </c>
      <c r="CC35" s="135">
        <f>'Нарххо 2024'!CC35</f>
        <v>22.23</v>
      </c>
      <c r="CD35" s="135">
        <f>'Нарххо 2024'!CD35</f>
        <v>22.23</v>
      </c>
      <c r="CE35" s="135">
        <f>'Нарххо 2024'!CE35</f>
        <v>22.23</v>
      </c>
      <c r="CF35" s="135">
        <f>'Нарххо 2024'!CF35</f>
        <v>0</v>
      </c>
      <c r="CG35" s="135">
        <f>'Нарххо 2024'!CG35</f>
        <v>0</v>
      </c>
      <c r="CH35" s="169">
        <f>'Нарххо 2024'!CH35</f>
        <v>22.23</v>
      </c>
    </row>
    <row r="36" spans="1:86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69">
        <f>'Нарххо 2024'!CB36</f>
        <v>20.73</v>
      </c>
      <c r="CC36" s="135">
        <f>'Нарххо 2024'!CC36</f>
        <v>20.73</v>
      </c>
      <c r="CD36" s="135">
        <f>'Нарххо 2024'!CD36</f>
        <v>20.73</v>
      </c>
      <c r="CE36" s="135">
        <f>'Нарххо 2024'!CE36</f>
        <v>20.73</v>
      </c>
      <c r="CF36" s="135">
        <f>'Нарххо 2024'!CF36</f>
        <v>0</v>
      </c>
      <c r="CG36" s="135">
        <f>'Нарххо 2024'!CG36</f>
        <v>0</v>
      </c>
      <c r="CH36" s="169">
        <f>'Нарххо 2024'!CH36</f>
        <v>20.73</v>
      </c>
    </row>
    <row r="37" spans="1:86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69">
        <f>'Нарххо 2024'!CB37</f>
        <v>17.43</v>
      </c>
      <c r="CC37" s="135">
        <f>'Нарххо 2024'!CC37</f>
        <v>17.43</v>
      </c>
      <c r="CD37" s="135">
        <f>'Нарххо 2024'!CD37</f>
        <v>17.43</v>
      </c>
      <c r="CE37" s="135">
        <f>'Нарххо 2024'!CE37</f>
        <v>17.43</v>
      </c>
      <c r="CF37" s="135">
        <f>'Нарххо 2024'!CF37</f>
        <v>0</v>
      </c>
      <c r="CG37" s="135">
        <f>'Нарххо 2024'!CG37</f>
        <v>0</v>
      </c>
      <c r="CH37" s="169">
        <f>'Нарххо 2024'!CH37</f>
        <v>17.43</v>
      </c>
    </row>
    <row r="38" spans="1:86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69">
        <f>'Нарххо 2024'!CB38</f>
        <v>3.5</v>
      </c>
      <c r="CC38" s="135">
        <f>'Нарххо 2024'!CC38</f>
        <v>3.5</v>
      </c>
      <c r="CD38" s="135">
        <f>'Нарххо 2024'!CD38</f>
        <v>3.5</v>
      </c>
      <c r="CE38" s="135">
        <f>'Нарххо 2024'!CE38</f>
        <v>3.5</v>
      </c>
      <c r="CF38" s="135">
        <f>'Нарххо 2024'!CF38</f>
        <v>0</v>
      </c>
      <c r="CG38" s="135">
        <f>'Нарххо 2024'!CG38</f>
        <v>0</v>
      </c>
      <c r="CH38" s="169">
        <f>'Нарххо 2024'!CH38</f>
        <v>3.5</v>
      </c>
    </row>
    <row r="39" spans="1:86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69">
        <f>'Нарххо 2024'!CB39</f>
        <v>3</v>
      </c>
      <c r="CC39" s="135">
        <f>'Нарххо 2024'!CC39</f>
        <v>3</v>
      </c>
      <c r="CD39" s="135">
        <f>'Нарххо 2024'!CD39</f>
        <v>3</v>
      </c>
      <c r="CE39" s="135">
        <f>'Нарххо 2024'!CE39</f>
        <v>3</v>
      </c>
      <c r="CF39" s="135">
        <f>'Нарххо 2024'!CF39</f>
        <v>0</v>
      </c>
      <c r="CG39" s="135">
        <f>'Нарххо 2024'!CG39</f>
        <v>0</v>
      </c>
      <c r="CH39" s="169">
        <f>'Нарххо 2024'!CH39</f>
        <v>3</v>
      </c>
    </row>
    <row r="40" spans="1:86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69">
        <f>'Нарххо 2024'!CB40</f>
        <v>36</v>
      </c>
      <c r="CC40" s="135">
        <f>'Нарххо 2024'!CC40</f>
        <v>36</v>
      </c>
      <c r="CD40" s="135">
        <f>'Нарххо 2024'!CD40</f>
        <v>36</v>
      </c>
      <c r="CE40" s="135">
        <f>'Нарххо 2024'!CE40</f>
        <v>36</v>
      </c>
      <c r="CF40" s="135">
        <f>'Нарххо 2024'!CF40</f>
        <v>0</v>
      </c>
      <c r="CG40" s="135">
        <f>'Нарххо 2024'!CG40</f>
        <v>0</v>
      </c>
      <c r="CH40" s="169">
        <f>'Нарххо 2024'!CH40</f>
        <v>36</v>
      </c>
    </row>
    <row r="41" spans="1:86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69">
        <f>'Нарххо 2024'!CB41</f>
        <v>6.8966666666666656</v>
      </c>
      <c r="CC41" s="135">
        <f>'Нарххо 2024'!CC41</f>
        <v>6.83</v>
      </c>
      <c r="CD41" s="135">
        <f>'Нарххо 2024'!CD41</f>
        <v>6.83</v>
      </c>
      <c r="CE41" s="135">
        <f>'Нарххо 2024'!CE41</f>
        <v>6.83</v>
      </c>
      <c r="CF41" s="135">
        <f>'Нарххо 2024'!CF41</f>
        <v>0</v>
      </c>
      <c r="CG41" s="135">
        <f>'Нарххо 2024'!CG41</f>
        <v>0</v>
      </c>
      <c r="CH41" s="169">
        <f>'Нарххо 2024'!CH41</f>
        <v>6.830000000000001</v>
      </c>
    </row>
    <row r="42" spans="1:86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69">
        <f>'Нарххо 2024'!CB42</f>
        <v>10.5</v>
      </c>
      <c r="CC42" s="135">
        <f>'Нарххо 2024'!CC42</f>
        <v>10.5</v>
      </c>
      <c r="CD42" s="135">
        <f>'Нарххо 2024'!CD42</f>
        <v>10.5</v>
      </c>
      <c r="CE42" s="135">
        <f>'Нарххо 2024'!CE42</f>
        <v>10.5</v>
      </c>
      <c r="CF42" s="135">
        <f>'Нарххо 2024'!CF42</f>
        <v>0</v>
      </c>
      <c r="CG42" s="135">
        <f>'Нарххо 2024'!CG42</f>
        <v>0</v>
      </c>
      <c r="CH42" s="169">
        <f>'Нарххо 2024'!CH42</f>
        <v>10.5</v>
      </c>
    </row>
    <row r="43" spans="1:86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69">
        <f>'Нарххо 2024'!CB43</f>
        <v>11.270000000000001</v>
      </c>
      <c r="CC43" s="135">
        <f>'Нарххо 2024'!CC43</f>
        <v>11.27</v>
      </c>
      <c r="CD43" s="135">
        <f>'Нарххо 2024'!CD43</f>
        <v>11.27</v>
      </c>
      <c r="CE43" s="135">
        <f>'Нарххо 2024'!CE43</f>
        <v>11.27</v>
      </c>
      <c r="CF43" s="135">
        <f>'Нарххо 2024'!CF43</f>
        <v>0</v>
      </c>
      <c r="CG43" s="135">
        <f>'Нарххо 2024'!CG43</f>
        <v>0</v>
      </c>
      <c r="CH43" s="169">
        <f>'Нарххо 2024'!CH43</f>
        <v>11.270000000000001</v>
      </c>
    </row>
    <row r="44" spans="1:86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69">
        <f>'Нарххо 2024'!CB44</f>
        <v>0</v>
      </c>
      <c r="CC44" s="135">
        <f>'Нарххо 2024'!CC44</f>
        <v>0</v>
      </c>
      <c r="CD44" s="135">
        <f>'Нарххо 2024'!CD44</f>
        <v>0</v>
      </c>
      <c r="CE44" s="135">
        <f>'Нарххо 2024'!CE44</f>
        <v>0</v>
      </c>
      <c r="CF44" s="135">
        <f>'Нарххо 2024'!CF44</f>
        <v>0</v>
      </c>
      <c r="CG44" s="135">
        <f>'Нарххо 2024'!CG44</f>
        <v>0</v>
      </c>
      <c r="CH44" s="169">
        <f>'Нарххо 2024'!CH44</f>
        <v>0</v>
      </c>
    </row>
    <row r="45" spans="1:86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69">
        <f>'Нарххо 2024'!CB45</f>
        <v>10.9</v>
      </c>
      <c r="CC45" s="135">
        <f>'Нарххо 2024'!CC45</f>
        <v>10.88</v>
      </c>
      <c r="CD45" s="135">
        <f>'Нарххо 2024'!CD45</f>
        <v>10.85</v>
      </c>
      <c r="CE45" s="135">
        <f>'Нарххо 2024'!CE45</f>
        <v>10.86</v>
      </c>
      <c r="CF45" s="135">
        <f>'Нарххо 2024'!CF45</f>
        <v>0</v>
      </c>
      <c r="CG45" s="135">
        <f>'Нарххо 2024'!CG45</f>
        <v>0</v>
      </c>
      <c r="CH45" s="169">
        <f>'Нарххо 2024'!CH45</f>
        <v>10.863333333333335</v>
      </c>
    </row>
    <row r="46" spans="1:86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69">
        <f>'Нарххо 2024'!CB46</f>
        <v>10.949999999999998</v>
      </c>
      <c r="CC46" s="135">
        <f>'Нарххо 2024'!CC46</f>
        <v>10.93</v>
      </c>
      <c r="CD46" s="135">
        <f>'Нарххо 2024'!CD46</f>
        <v>10.91</v>
      </c>
      <c r="CE46" s="135">
        <f>'Нарххо 2024'!CE46</f>
        <v>10.9</v>
      </c>
      <c r="CF46" s="135">
        <f>'Нарххо 2024'!CF46</f>
        <v>0</v>
      </c>
      <c r="CG46" s="135">
        <f>'Нарххо 2024'!CG46</f>
        <v>0</v>
      </c>
      <c r="CH46" s="169">
        <f>'Нарххо 2024'!CH46</f>
        <v>10.913333333333334</v>
      </c>
    </row>
    <row r="47" spans="1:86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261"/>
      <c r="BG47" s="1"/>
      <c r="BH47" s="261"/>
      <c r="BL47" s="1"/>
      <c r="BM47" s="1"/>
      <c r="BN47" s="261"/>
      <c r="BR47" s="1"/>
      <c r="BS47" s="261"/>
      <c r="BW47" s="1"/>
      <c r="BX47" s="261"/>
      <c r="CB47" s="261"/>
      <c r="CH47" s="261"/>
    </row>
    <row r="48" spans="1:86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261"/>
      <c r="BG48" s="1"/>
      <c r="BH48" s="261"/>
      <c r="BL48" s="1"/>
      <c r="BM48" s="1"/>
      <c r="BN48" s="261"/>
      <c r="BR48" s="1"/>
      <c r="BS48" s="261"/>
      <c r="BW48" s="1"/>
      <c r="BX48" s="261"/>
      <c r="CB48" s="261"/>
      <c r="CH48" s="261"/>
    </row>
    <row r="49" spans="1:86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261"/>
      <c r="BG49" s="1"/>
      <c r="BH49" s="261"/>
      <c r="BL49" s="1"/>
      <c r="BM49" s="1"/>
      <c r="BN49" s="261"/>
      <c r="BR49" s="1"/>
      <c r="BS49" s="261"/>
      <c r="BW49" s="1"/>
      <c r="BX49" s="261"/>
      <c r="CB49" s="261"/>
      <c r="CH49" s="261"/>
    </row>
    <row r="50" spans="1:86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261"/>
      <c r="BG50" s="1"/>
      <c r="BH50" s="261"/>
      <c r="BL50" s="1"/>
      <c r="BM50" s="1"/>
      <c r="BN50" s="261"/>
      <c r="BR50" s="1"/>
      <c r="BS50" s="261"/>
      <c r="BW50" s="1"/>
      <c r="BX50" s="261"/>
      <c r="CB50" s="261"/>
      <c r="CH50" s="261"/>
    </row>
    <row r="51" spans="1:86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261"/>
      <c r="BG51" s="1"/>
      <c r="BH51" s="261"/>
      <c r="BL51" s="1"/>
      <c r="BM51" s="1"/>
      <c r="BN51" s="261"/>
      <c r="BR51" s="1"/>
      <c r="BS51" s="261"/>
      <c r="BW51" s="1"/>
      <c r="BX51" s="261"/>
      <c r="CB51" s="261"/>
      <c r="CH51" s="261"/>
    </row>
    <row r="52" spans="1:8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261"/>
      <c r="BG52" s="1"/>
      <c r="BH52" s="261"/>
      <c r="BL52" s="1"/>
      <c r="BM52" s="1"/>
      <c r="BN52" s="261"/>
      <c r="BR52" s="1"/>
      <c r="BS52" s="261"/>
      <c r="BW52" s="1"/>
      <c r="BX52" s="261"/>
      <c r="CB52" s="261"/>
      <c r="CH52" s="261"/>
    </row>
    <row r="53" spans="1:86" ht="18" x14ac:dyDescent="0.25">
      <c r="A53" s="282" t="s">
        <v>200</v>
      </c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2"/>
      <c r="AK53" s="282"/>
      <c r="AL53" s="282"/>
      <c r="AM53" s="282"/>
      <c r="AN53" s="282"/>
      <c r="AO53" s="282"/>
      <c r="AP53" s="282"/>
      <c r="AQ53" s="282"/>
      <c r="AR53" s="282"/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2"/>
      <c r="BS53" s="282"/>
      <c r="BT53" s="282"/>
      <c r="BU53" s="282"/>
      <c r="BV53" s="282"/>
      <c r="BW53" s="282"/>
      <c r="BX53" s="282"/>
      <c r="BY53" s="282"/>
      <c r="BZ53" s="282"/>
      <c r="CA53" s="282"/>
      <c r="CB53" s="282"/>
      <c r="CC53" s="282"/>
      <c r="CD53" s="282"/>
      <c r="CE53" s="282"/>
      <c r="CF53" s="282"/>
      <c r="CG53" s="282"/>
      <c r="CH53" s="282"/>
    </row>
    <row r="54" spans="1:86" x14ac:dyDescent="0.3">
      <c r="A54" s="217"/>
      <c r="B54" s="197"/>
      <c r="C54" s="279" t="s">
        <v>201</v>
      </c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80"/>
      <c r="R54" s="280"/>
      <c r="S54" s="280"/>
      <c r="T54" s="280"/>
      <c r="U54" s="280"/>
      <c r="V54" s="280"/>
      <c r="W54" s="280"/>
      <c r="X54" s="280"/>
      <c r="Y54" s="280"/>
      <c r="Z54" s="280"/>
      <c r="AA54" s="280"/>
      <c r="AB54" s="280"/>
      <c r="AC54" s="280"/>
      <c r="AD54" s="280"/>
      <c r="AE54" s="280"/>
      <c r="AF54" s="280"/>
      <c r="AG54" s="280"/>
      <c r="AH54" s="280"/>
      <c r="AI54" s="280"/>
      <c r="AJ54" s="280"/>
      <c r="AK54" s="280"/>
      <c r="AL54" s="280"/>
      <c r="AM54" s="280"/>
      <c r="AN54" s="280"/>
      <c r="AO54" s="280"/>
      <c r="AP54" s="280"/>
      <c r="AQ54" s="280"/>
      <c r="AR54" s="280"/>
      <c r="AS54" s="280"/>
      <c r="AT54" s="280"/>
      <c r="AU54" s="280"/>
      <c r="AV54" s="280"/>
      <c r="AW54" s="280"/>
      <c r="AX54" s="280"/>
      <c r="AY54" s="280"/>
      <c r="AZ54" s="280"/>
      <c r="BA54" s="280"/>
      <c r="BB54" s="280"/>
      <c r="BC54" s="280"/>
      <c r="BD54" s="280"/>
      <c r="BE54" s="280"/>
      <c r="BF54" s="280"/>
      <c r="BG54" s="280"/>
      <c r="BH54" s="280"/>
      <c r="BI54" s="280"/>
      <c r="BJ54" s="280"/>
      <c r="BK54" s="280"/>
      <c r="BL54" s="280"/>
      <c r="BM54" s="280"/>
      <c r="BN54" s="280"/>
      <c r="BO54" s="280"/>
      <c r="BP54" s="280"/>
      <c r="BQ54" s="280"/>
      <c r="BR54" s="280"/>
      <c r="BS54" s="280"/>
      <c r="BT54" s="280"/>
      <c r="BU54" s="280"/>
      <c r="BV54" s="280"/>
      <c r="BW54" s="280"/>
      <c r="BX54" s="280"/>
      <c r="BY54" s="280"/>
      <c r="BZ54" s="280"/>
      <c r="CA54" s="280"/>
      <c r="CB54" s="280"/>
      <c r="CC54" s="280"/>
      <c r="CD54" s="280"/>
      <c r="CE54" s="280"/>
      <c r="CF54" s="280"/>
      <c r="CG54" s="280"/>
      <c r="CH54" s="281"/>
    </row>
    <row r="55" spans="1:86" ht="18.75" customHeight="1" x14ac:dyDescent="0.3">
      <c r="A55" s="218"/>
      <c r="B55" s="198"/>
      <c r="C55" s="291" t="s">
        <v>139</v>
      </c>
      <c r="D55" s="292"/>
      <c r="E55" s="292"/>
      <c r="F55" s="293"/>
      <c r="G55" s="286" t="s">
        <v>221</v>
      </c>
      <c r="H55" s="288" t="s">
        <v>139</v>
      </c>
      <c r="I55" s="289"/>
      <c r="J55" s="289"/>
      <c r="K55" s="290"/>
      <c r="L55" s="286" t="s">
        <v>221</v>
      </c>
      <c r="M55" s="288" t="s">
        <v>139</v>
      </c>
      <c r="N55" s="289"/>
      <c r="O55" s="289"/>
      <c r="P55" s="290"/>
      <c r="Q55" s="286" t="s">
        <v>221</v>
      </c>
      <c r="R55" s="288" t="s">
        <v>139</v>
      </c>
      <c r="S55" s="289"/>
      <c r="T55" s="289"/>
      <c r="U55" s="289"/>
      <c r="V55" s="290"/>
      <c r="W55" s="286" t="s">
        <v>221</v>
      </c>
      <c r="X55" s="288" t="s">
        <v>139</v>
      </c>
      <c r="Y55" s="289"/>
      <c r="Z55" s="289"/>
      <c r="AA55" s="289"/>
      <c r="AB55" s="286" t="s">
        <v>221</v>
      </c>
      <c r="AC55" s="288" t="s">
        <v>139</v>
      </c>
      <c r="AD55" s="289"/>
      <c r="AE55" s="289"/>
      <c r="AF55" s="289"/>
      <c r="AG55" s="286" t="s">
        <v>221</v>
      </c>
      <c r="AH55" s="288" t="s">
        <v>139</v>
      </c>
      <c r="AI55" s="289"/>
      <c r="AJ55" s="289"/>
      <c r="AK55" s="289"/>
      <c r="AL55" s="289"/>
      <c r="AM55" s="286" t="s">
        <v>221</v>
      </c>
      <c r="AN55" s="288" t="s">
        <v>139</v>
      </c>
      <c r="AO55" s="289"/>
      <c r="AP55" s="289"/>
      <c r="AQ55" s="289"/>
      <c r="AR55" s="286" t="s">
        <v>221</v>
      </c>
      <c r="AS55" s="288" t="s">
        <v>139</v>
      </c>
      <c r="AT55" s="289"/>
      <c r="AU55" s="289"/>
      <c r="AV55" s="289"/>
      <c r="AW55" s="253"/>
      <c r="AX55" s="286" t="s">
        <v>221</v>
      </c>
      <c r="AY55" s="288" t="s">
        <v>139</v>
      </c>
      <c r="AZ55" s="289"/>
      <c r="BA55" s="289"/>
      <c r="BB55" s="289"/>
      <c r="BC55" s="286" t="s">
        <v>221</v>
      </c>
      <c r="BD55" s="288" t="s">
        <v>139</v>
      </c>
      <c r="BE55" s="289"/>
      <c r="BF55" s="289"/>
      <c r="BG55" s="289"/>
      <c r="BH55" s="286" t="s">
        <v>221</v>
      </c>
      <c r="BI55" s="288" t="s">
        <v>139</v>
      </c>
      <c r="BJ55" s="289"/>
      <c r="BK55" s="289"/>
      <c r="BL55" s="289"/>
      <c r="BM55" s="290"/>
      <c r="BN55" s="286" t="s">
        <v>221</v>
      </c>
      <c r="BO55" s="288" t="s">
        <v>316</v>
      </c>
      <c r="BP55" s="289"/>
      <c r="BQ55" s="289"/>
      <c r="BR55" s="289"/>
      <c r="BS55" s="286" t="s">
        <v>221</v>
      </c>
      <c r="BT55" s="288" t="s">
        <v>316</v>
      </c>
      <c r="BU55" s="289"/>
      <c r="BV55" s="289"/>
      <c r="BW55" s="289"/>
      <c r="BX55" s="286" t="s">
        <v>221</v>
      </c>
      <c r="BY55" s="288" t="s">
        <v>316</v>
      </c>
      <c r="BZ55" s="289"/>
      <c r="CA55" s="289"/>
      <c r="CB55" s="286" t="s">
        <v>221</v>
      </c>
      <c r="CC55" s="288" t="s">
        <v>316</v>
      </c>
      <c r="CD55" s="289"/>
      <c r="CE55" s="289"/>
      <c r="CF55" s="289"/>
      <c r="CG55" s="289"/>
      <c r="CH55" s="286" t="s">
        <v>221</v>
      </c>
    </row>
    <row r="56" spans="1:86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7"/>
      <c r="H56" s="138" t="s">
        <v>141</v>
      </c>
      <c r="I56" s="138" t="s">
        <v>142</v>
      </c>
      <c r="J56" s="138" t="s">
        <v>143</v>
      </c>
      <c r="K56" s="138" t="s">
        <v>144</v>
      </c>
      <c r="L56" s="287"/>
      <c r="M56" s="138" t="s">
        <v>145</v>
      </c>
      <c r="N56" s="138" t="s">
        <v>146</v>
      </c>
      <c r="O56" s="138" t="s">
        <v>147</v>
      </c>
      <c r="P56" s="138" t="s">
        <v>148</v>
      </c>
      <c r="Q56" s="287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7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87"/>
      <c r="AC56" s="138" t="s">
        <v>283</v>
      </c>
      <c r="AD56" s="138" t="s">
        <v>284</v>
      </c>
      <c r="AE56" s="225" t="str">
        <f>'Нарххо 2024'!AE56</f>
        <v>18.06</v>
      </c>
      <c r="AF56" s="225" t="str">
        <f>'Нарххо 2024'!AF56</f>
        <v>24.06</v>
      </c>
      <c r="AG56" s="287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7"/>
      <c r="AN56" s="138" t="s">
        <v>292</v>
      </c>
      <c r="AO56" s="138" t="s">
        <v>293</v>
      </c>
      <c r="AP56" s="138" t="s">
        <v>294</v>
      </c>
      <c r="AQ56" s="138" t="s">
        <v>295</v>
      </c>
      <c r="AR56" s="287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7"/>
      <c r="AY56" s="138" t="s">
        <v>302</v>
      </c>
      <c r="AZ56" s="138" t="s">
        <v>303</v>
      </c>
      <c r="BA56" s="138" t="s">
        <v>304</v>
      </c>
      <c r="BB56" s="138" t="s">
        <v>305</v>
      </c>
      <c r="BC56" s="287"/>
      <c r="BD56" s="138" t="s">
        <v>307</v>
      </c>
      <c r="BE56" s="138" t="s">
        <v>308</v>
      </c>
      <c r="BF56" s="138" t="s">
        <v>309</v>
      </c>
      <c r="BG56" s="138" t="s">
        <v>310</v>
      </c>
      <c r="BH56" s="287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7"/>
      <c r="BO56" s="138" t="s">
        <v>317</v>
      </c>
      <c r="BP56" s="138" t="s">
        <v>318</v>
      </c>
      <c r="BQ56" s="138" t="s">
        <v>319</v>
      </c>
      <c r="BR56" s="138" t="s">
        <v>320</v>
      </c>
      <c r="BS56" s="287"/>
      <c r="BT56" s="138" t="s">
        <v>322</v>
      </c>
      <c r="BU56" s="138" t="s">
        <v>323</v>
      </c>
      <c r="BV56" s="138" t="s">
        <v>324</v>
      </c>
      <c r="BW56" s="138" t="s">
        <v>325</v>
      </c>
      <c r="BX56" s="287"/>
      <c r="BY56" s="138" t="s">
        <v>326</v>
      </c>
      <c r="BZ56" s="138" t="s">
        <v>146</v>
      </c>
      <c r="CA56" s="138" t="s">
        <v>327</v>
      </c>
      <c r="CB56" s="287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7"/>
    </row>
    <row r="57" spans="1:86" ht="18" x14ac:dyDescent="0.25">
      <c r="A57" s="294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69">
        <f>'Нарххо 2024'!CB57</f>
        <v>0</v>
      </c>
      <c r="CC57" s="135">
        <f>'Нарххо 2024'!CC57</f>
        <v>0</v>
      </c>
      <c r="CD57" s="135">
        <f>'Нарххо 2024'!CD57</f>
        <v>0</v>
      </c>
      <c r="CE57" s="135">
        <f>'Нарххо 2024'!CE57</f>
        <v>0</v>
      </c>
      <c r="CF57" s="135">
        <f>'Нарххо 2024'!CF57</f>
        <v>0</v>
      </c>
      <c r="CG57" s="135">
        <f>'Нарххо 2024'!CG57</f>
        <v>0</v>
      </c>
      <c r="CH57" s="169">
        <f>'Нарххо 2024'!CH57</f>
        <v>0</v>
      </c>
    </row>
    <row r="58" spans="1:86" ht="18" x14ac:dyDescent="0.25">
      <c r="A58" s="295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69">
        <f>'Нарххо 2024'!CB58</f>
        <v>6</v>
      </c>
      <c r="CC58" s="135">
        <f>'Нарххо 2024'!CC58</f>
        <v>6</v>
      </c>
      <c r="CD58" s="135">
        <f>'Нарххо 2024'!CD58</f>
        <v>5.5</v>
      </c>
      <c r="CE58" s="135">
        <f>'Нарххо 2024'!CE58</f>
        <v>5.6</v>
      </c>
      <c r="CF58" s="135">
        <f>'Нарххо 2024'!CF58</f>
        <v>0</v>
      </c>
      <c r="CG58" s="135">
        <f>'Нарххо 2024'!CG58</f>
        <v>0</v>
      </c>
      <c r="CH58" s="169">
        <f>'Нарххо 2024'!CH58</f>
        <v>5.7</v>
      </c>
    </row>
    <row r="59" spans="1:86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69">
        <f>'Нарххо 2024'!CB59</f>
        <v>4.166666666666667</v>
      </c>
      <c r="CC59" s="135">
        <f>'Нарххо 2024'!CC59</f>
        <v>4</v>
      </c>
      <c r="CD59" s="135">
        <f>'Нарххо 2024'!CD59</f>
        <v>4</v>
      </c>
      <c r="CE59" s="135">
        <f>'Нарххо 2024'!CE59</f>
        <v>3.77</v>
      </c>
      <c r="CF59" s="135">
        <f>'Нарххо 2024'!CF59</f>
        <v>0</v>
      </c>
      <c r="CG59" s="135">
        <f>'Нарххо 2024'!CG59</f>
        <v>0</v>
      </c>
      <c r="CH59" s="169">
        <f>'Нарххо 2024'!CH59</f>
        <v>3.9233333333333333</v>
      </c>
    </row>
    <row r="60" spans="1:86" ht="18" x14ac:dyDescent="0.25">
      <c r="A60" s="294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69">
        <f>'Нарххо 2024'!CB60</f>
        <v>0</v>
      </c>
      <c r="CC60" s="135">
        <f>'Нарххо 2024'!CC60</f>
        <v>0</v>
      </c>
      <c r="CD60" s="135">
        <f>'Нарххо 2024'!CD60</f>
        <v>0</v>
      </c>
      <c r="CE60" s="135">
        <f>'Нарххо 2024'!CE60</f>
        <v>0</v>
      </c>
      <c r="CF60" s="135">
        <f>'Нарххо 2024'!CF60</f>
        <v>0</v>
      </c>
      <c r="CG60" s="135">
        <f>'Нарххо 2024'!CG60</f>
        <v>0</v>
      </c>
      <c r="CH60" s="169">
        <f>'Нарххо 2024'!CH60</f>
        <v>0</v>
      </c>
    </row>
    <row r="61" spans="1:86" ht="18" x14ac:dyDescent="0.25">
      <c r="A61" s="295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69">
        <f>'Нарххо 2024'!CB61</f>
        <v>3.5</v>
      </c>
      <c r="CC61" s="135">
        <f>'Нарххо 2024'!CC61</f>
        <v>3.5</v>
      </c>
      <c r="CD61" s="135">
        <f>'Нарххо 2024'!CD61</f>
        <v>3.5</v>
      </c>
      <c r="CE61" s="135">
        <f>'Нарххо 2024'!CE61</f>
        <v>3.46</v>
      </c>
      <c r="CF61" s="135">
        <f>'Нарххо 2024'!CF61</f>
        <v>0</v>
      </c>
      <c r="CG61" s="135">
        <f>'Нарххо 2024'!CG61</f>
        <v>0</v>
      </c>
      <c r="CH61" s="169">
        <f>'Нарххо 2024'!CH61</f>
        <v>3.4866666666666668</v>
      </c>
    </row>
    <row r="62" spans="1:86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69">
        <f>'Нарххо 2024'!CB62</f>
        <v>4</v>
      </c>
      <c r="CC62" s="135">
        <f>'Нарххо 2024'!CC62</f>
        <v>4</v>
      </c>
      <c r="CD62" s="135">
        <f>'Нарххо 2024'!CD62</f>
        <v>4</v>
      </c>
      <c r="CE62" s="135">
        <f>'Нарххо 2024'!CE62</f>
        <v>3.6</v>
      </c>
      <c r="CF62" s="135">
        <f>'Нарххо 2024'!CF62</f>
        <v>0</v>
      </c>
      <c r="CG62" s="135">
        <f>'Нарххо 2024'!CG62</f>
        <v>0</v>
      </c>
      <c r="CH62" s="169">
        <f>'Нарххо 2024'!CH62</f>
        <v>3.8666666666666667</v>
      </c>
    </row>
    <row r="63" spans="1:86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69">
        <f>'Нарххо 2024'!CB63</f>
        <v>27.333333333333332</v>
      </c>
      <c r="CC63" s="135">
        <f>'Нарххо 2024'!CC63</f>
        <v>28</v>
      </c>
      <c r="CD63" s="135">
        <f>'Нарххо 2024'!CD63</f>
        <v>15</v>
      </c>
      <c r="CE63" s="135">
        <f>'Нарххо 2024'!CE63</f>
        <v>13.6</v>
      </c>
      <c r="CF63" s="135">
        <f>'Нарххо 2024'!CF63</f>
        <v>0</v>
      </c>
      <c r="CG63" s="135">
        <f>'Нарххо 2024'!CG63</f>
        <v>0</v>
      </c>
      <c r="CH63" s="169">
        <f>'Нарххо 2024'!CH63</f>
        <v>18.866666666666667</v>
      </c>
    </row>
    <row r="64" spans="1:86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69">
        <f>'Нарххо 2024'!CB64</f>
        <v>27.333333333333332</v>
      </c>
      <c r="CC64" s="135">
        <f>'Нарххо 2024'!CC64</f>
        <v>28</v>
      </c>
      <c r="CD64" s="135">
        <f>'Нарххо 2024'!CD64</f>
        <v>15</v>
      </c>
      <c r="CE64" s="135">
        <f>'Нарххо 2024'!CE64</f>
        <v>13.4</v>
      </c>
      <c r="CF64" s="135">
        <f>'Нарххо 2024'!CF64</f>
        <v>0</v>
      </c>
      <c r="CG64" s="135">
        <f>'Нарххо 2024'!CG64</f>
        <v>0</v>
      </c>
      <c r="CH64" s="169">
        <f>'Нарххо 2024'!CH64</f>
        <v>18.8</v>
      </c>
    </row>
    <row r="65" spans="1:86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69">
        <f>'Нарххо 2024'!CB65</f>
        <v>16</v>
      </c>
      <c r="CC65" s="135">
        <f>'Нарххо 2024'!CC65</f>
        <v>16</v>
      </c>
      <c r="CD65" s="135">
        <f>'Нарххо 2024'!CD65</f>
        <v>14</v>
      </c>
      <c r="CE65" s="135">
        <f>'Нарххо 2024'!CE65</f>
        <v>14</v>
      </c>
      <c r="CF65" s="135">
        <f>'Нарххо 2024'!CF65</f>
        <v>0</v>
      </c>
      <c r="CG65" s="135">
        <f>'Нарххо 2024'!CG65</f>
        <v>0</v>
      </c>
      <c r="CH65" s="169">
        <f>'Нарххо 2024'!CH65</f>
        <v>14.666666666666666</v>
      </c>
    </row>
    <row r="66" spans="1:86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69">
        <f>'Нарххо 2024'!CB66</f>
        <v>23.333333333333332</v>
      </c>
      <c r="CC66" s="135">
        <f>'Нарххо 2024'!CC66</f>
        <v>23.5</v>
      </c>
      <c r="CD66" s="135">
        <f>'Нарххо 2024'!CD66</f>
        <v>22.5</v>
      </c>
      <c r="CE66" s="135">
        <f>'Нарххо 2024'!CE66</f>
        <v>22</v>
      </c>
      <c r="CF66" s="135">
        <f>'Нарххо 2024'!CF66</f>
        <v>0</v>
      </c>
      <c r="CG66" s="135">
        <f>'Нарххо 2024'!CG66</f>
        <v>0</v>
      </c>
      <c r="CH66" s="169">
        <f>'Нарххо 2024'!CH66</f>
        <v>22.666666666666668</v>
      </c>
    </row>
    <row r="67" spans="1:86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69">
        <f>'Нарххо 2024'!CB67</f>
        <v>19.666666666666668</v>
      </c>
      <c r="CC67" s="135">
        <f>'Нарххо 2024'!CC67</f>
        <v>20</v>
      </c>
      <c r="CD67" s="135">
        <f>'Нарххо 2024'!CD67</f>
        <v>20</v>
      </c>
      <c r="CE67" s="135">
        <f>'Нарххо 2024'!CE67</f>
        <v>19.690000000000001</v>
      </c>
      <c r="CF67" s="135">
        <f>'Нарххо 2024'!CF67</f>
        <v>0</v>
      </c>
      <c r="CG67" s="135">
        <f>'Нарххо 2024'!CG67</f>
        <v>0</v>
      </c>
      <c r="CH67" s="169">
        <f>'Нарххо 2024'!CH67</f>
        <v>19.896666666666665</v>
      </c>
    </row>
    <row r="68" spans="1:86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69">
        <f>'Нарххо 2024'!CB68</f>
        <v>20</v>
      </c>
      <c r="CC68" s="135">
        <f>'Нарххо 2024'!CC68</f>
        <v>20</v>
      </c>
      <c r="CD68" s="135">
        <f>'Нарххо 2024'!CD68</f>
        <v>20</v>
      </c>
      <c r="CE68" s="135">
        <f>'Нарххо 2024'!CE68</f>
        <v>19.2</v>
      </c>
      <c r="CF68" s="135">
        <f>'Нарххо 2024'!CF68</f>
        <v>0</v>
      </c>
      <c r="CG68" s="135">
        <f>'Нарххо 2024'!CG68</f>
        <v>0</v>
      </c>
      <c r="CH68" s="169">
        <f>'Нарххо 2024'!CH68</f>
        <v>19.733333333333334</v>
      </c>
    </row>
    <row r="69" spans="1:86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69">
        <f>'Нарххо 2024'!CB69</f>
        <v>98</v>
      </c>
      <c r="CC69" s="135">
        <f>'Нарххо 2024'!CC69</f>
        <v>98</v>
      </c>
      <c r="CD69" s="135">
        <f>'Нарххо 2024'!CD69</f>
        <v>98</v>
      </c>
      <c r="CE69" s="135">
        <f>'Нарххо 2024'!CE69</f>
        <v>98</v>
      </c>
      <c r="CF69" s="135">
        <f>'Нарххо 2024'!CF69</f>
        <v>0</v>
      </c>
      <c r="CG69" s="135">
        <f>'Нарххо 2024'!CG69</f>
        <v>0</v>
      </c>
      <c r="CH69" s="169">
        <f>'Нарххо 2024'!CH69</f>
        <v>98</v>
      </c>
    </row>
    <row r="70" spans="1:86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69">
        <f>'Нарххо 2024'!CB70</f>
        <v>98</v>
      </c>
      <c r="CC70" s="135">
        <f>'Нарххо 2024'!CC70</f>
        <v>98</v>
      </c>
      <c r="CD70" s="135">
        <f>'Нарххо 2024'!CD70</f>
        <v>98</v>
      </c>
      <c r="CE70" s="135">
        <f>'Нарххо 2024'!CE70</f>
        <v>98</v>
      </c>
      <c r="CF70" s="135">
        <f>'Нарххо 2024'!CF70</f>
        <v>0</v>
      </c>
      <c r="CG70" s="135">
        <f>'Нарххо 2024'!CG70</f>
        <v>0</v>
      </c>
      <c r="CH70" s="169">
        <f>'Нарххо 2024'!CH70</f>
        <v>98</v>
      </c>
    </row>
    <row r="71" spans="1:86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69">
        <f>'Нарххо 2024'!CB71</f>
        <v>6</v>
      </c>
      <c r="CC71" s="135">
        <f>'Нарххо 2024'!CC71</f>
        <v>6</v>
      </c>
      <c r="CD71" s="135">
        <f>'Нарххо 2024'!CD71</f>
        <v>6</v>
      </c>
      <c r="CE71" s="135">
        <f>'Нарххо 2024'!CE71</f>
        <v>6</v>
      </c>
      <c r="CF71" s="135">
        <f>'Нарххо 2024'!CF71</f>
        <v>0</v>
      </c>
      <c r="CG71" s="135">
        <f>'Нарххо 2024'!CG71</f>
        <v>0</v>
      </c>
      <c r="CH71" s="169">
        <f>'Нарххо 2024'!CH71</f>
        <v>6</v>
      </c>
    </row>
    <row r="72" spans="1:86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69">
        <f>'Нарххо 2024'!CB72</f>
        <v>14.666666666666666</v>
      </c>
      <c r="CC72" s="135">
        <f>'Нарххо 2024'!CC72</f>
        <v>15</v>
      </c>
      <c r="CD72" s="135">
        <f>'Нарххо 2024'!CD72</f>
        <v>13</v>
      </c>
      <c r="CE72" s="135">
        <f>'Нарххо 2024'!CE72</f>
        <v>12.8</v>
      </c>
      <c r="CF72" s="135">
        <f>'Нарххо 2024'!CF72</f>
        <v>0</v>
      </c>
      <c r="CG72" s="135">
        <f>'Нарххо 2024'!CG72</f>
        <v>0</v>
      </c>
      <c r="CH72" s="169">
        <f>'Нарххо 2024'!CH72</f>
        <v>13.6</v>
      </c>
    </row>
    <row r="73" spans="1:86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69">
        <f>'Нарххо 2024'!CB73</f>
        <v>12</v>
      </c>
      <c r="CC73" s="135">
        <f>'Нарххо 2024'!CC73</f>
        <v>12</v>
      </c>
      <c r="CD73" s="135">
        <f>'Нарххо 2024'!CD73</f>
        <v>12</v>
      </c>
      <c r="CE73" s="135">
        <f>'Нарххо 2024'!CE73</f>
        <v>12</v>
      </c>
      <c r="CF73" s="135">
        <f>'Нарххо 2024'!CF73</f>
        <v>0</v>
      </c>
      <c r="CG73" s="135">
        <f>'Нарххо 2024'!CG73</f>
        <v>0</v>
      </c>
      <c r="CH73" s="169">
        <f>'Нарххо 2024'!CH73</f>
        <v>12</v>
      </c>
    </row>
    <row r="74" spans="1:86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69">
        <f>'Нарххо 2024'!CB74</f>
        <v>42.666666666666664</v>
      </c>
      <c r="CC74" s="135">
        <f>'Нарххо 2024'!CC74</f>
        <v>42.5</v>
      </c>
      <c r="CD74" s="135">
        <f>'Нарххо 2024'!CD74</f>
        <v>42</v>
      </c>
      <c r="CE74" s="135">
        <f>'Нарххо 2024'!CE74</f>
        <v>40</v>
      </c>
      <c r="CF74" s="135">
        <f>'Нарххо 2024'!CF74</f>
        <v>0</v>
      </c>
      <c r="CG74" s="135">
        <f>'Нарххо 2024'!CG74</f>
        <v>0</v>
      </c>
      <c r="CH74" s="169">
        <f>'Нарххо 2024'!CH74</f>
        <v>41.5</v>
      </c>
    </row>
    <row r="75" spans="1:86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69">
        <f>'Нарххо 2024'!CB75</f>
        <v>43.333333333333336</v>
      </c>
      <c r="CC75" s="135">
        <f>'Нарххо 2024'!CC75</f>
        <v>43</v>
      </c>
      <c r="CD75" s="135">
        <f>'Нарххо 2024'!CD75</f>
        <v>43</v>
      </c>
      <c r="CE75" s="135">
        <f>'Нарххо 2024'!CE75</f>
        <v>42.8</v>
      </c>
      <c r="CF75" s="135">
        <f>'Нарххо 2024'!CF75</f>
        <v>0</v>
      </c>
      <c r="CG75" s="135">
        <f>'Нарххо 2024'!CG75</f>
        <v>0</v>
      </c>
      <c r="CH75" s="169">
        <f>'Нарххо 2024'!CH75</f>
        <v>42.933333333333337</v>
      </c>
    </row>
    <row r="76" spans="1:86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69">
        <f>'Нарххо 2024'!CB76</f>
        <v>6</v>
      </c>
      <c r="CC76" s="135">
        <f>'Нарххо 2024'!CC76</f>
        <v>6</v>
      </c>
      <c r="CD76" s="135">
        <f>'Нарххо 2024'!CD76</f>
        <v>6</v>
      </c>
      <c r="CE76" s="135">
        <f>'Нарххо 2024'!CE76</f>
        <v>6</v>
      </c>
      <c r="CF76" s="135">
        <f>'Нарххо 2024'!CF76</f>
        <v>0</v>
      </c>
      <c r="CG76" s="135">
        <f>'Нарххо 2024'!CG76</f>
        <v>0</v>
      </c>
      <c r="CH76" s="169">
        <f>'Нарххо 2024'!CH76</f>
        <v>6</v>
      </c>
    </row>
    <row r="77" spans="1:86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69">
        <f>'Нарххо 2024'!CB77</f>
        <v>5.5</v>
      </c>
      <c r="CC77" s="135">
        <f>'Нарххо 2024'!CC77</f>
        <v>5.5</v>
      </c>
      <c r="CD77" s="135">
        <f>'Нарххо 2024'!CD77</f>
        <v>5.5</v>
      </c>
      <c r="CE77" s="135">
        <f>'Нарххо 2024'!CE77</f>
        <v>5.5</v>
      </c>
      <c r="CF77" s="135">
        <f>'Нарххо 2024'!CF77</f>
        <v>0</v>
      </c>
      <c r="CG77" s="135">
        <f>'Нарххо 2024'!CG77</f>
        <v>0</v>
      </c>
      <c r="CH77" s="169">
        <f>'Нарххо 2024'!CH77</f>
        <v>5.5</v>
      </c>
    </row>
    <row r="78" spans="1:86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69">
        <f>'Нарххо 2024'!CB78</f>
        <v>4</v>
      </c>
      <c r="CC78" s="135">
        <f>'Нарххо 2024'!CC78</f>
        <v>4</v>
      </c>
      <c r="CD78" s="135">
        <f>'Нарххо 2024'!CD78</f>
        <v>4</v>
      </c>
      <c r="CE78" s="135">
        <f>'Нарххо 2024'!CE78</f>
        <v>3.8</v>
      </c>
      <c r="CF78" s="135">
        <f>'Нарххо 2024'!CF78</f>
        <v>0</v>
      </c>
      <c r="CG78" s="135">
        <f>'Нарххо 2024'!CG78</f>
        <v>0</v>
      </c>
      <c r="CH78" s="169">
        <f>'Нарххо 2024'!CH78</f>
        <v>3.9333333333333336</v>
      </c>
    </row>
    <row r="79" spans="1:86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69">
        <f>'Нарххо 2024'!CB79</f>
        <v>23.833333333333332</v>
      </c>
      <c r="CC79" s="135">
        <f>'Нарххо 2024'!CC79</f>
        <v>24</v>
      </c>
      <c r="CD79" s="135">
        <f>'Нарххо 2024'!CD79</f>
        <v>24</v>
      </c>
      <c r="CE79" s="135">
        <f>'Нарххо 2024'!CE79</f>
        <v>23.2</v>
      </c>
      <c r="CF79" s="135">
        <f>'Нарххо 2024'!CF79</f>
        <v>0</v>
      </c>
      <c r="CG79" s="135">
        <f>'Нарххо 2024'!CG79</f>
        <v>0</v>
      </c>
      <c r="CH79" s="169">
        <f>'Нарххо 2024'!CH79</f>
        <v>23.733333333333334</v>
      </c>
    </row>
    <row r="80" spans="1:86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69">
        <f>'Нарххо 2024'!CB80</f>
        <v>25</v>
      </c>
      <c r="CC80" s="135">
        <f>'Нарххо 2024'!CC80</f>
        <v>25</v>
      </c>
      <c r="CD80" s="135">
        <f>'Нарххо 2024'!CD80</f>
        <v>25</v>
      </c>
      <c r="CE80" s="135">
        <f>'Нарххо 2024'!CE80</f>
        <v>23.4</v>
      </c>
      <c r="CF80" s="135">
        <f>'Нарххо 2024'!CF80</f>
        <v>0</v>
      </c>
      <c r="CG80" s="135">
        <f>'Нарххо 2024'!CG80</f>
        <v>0</v>
      </c>
      <c r="CH80" s="169">
        <f>'Нарххо 2024'!CH80</f>
        <v>24.466666666666669</v>
      </c>
    </row>
    <row r="81" spans="1:86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69">
        <f>'Нарххо 2024'!CB81</f>
        <v>20</v>
      </c>
      <c r="CC81" s="135">
        <f>'Нарххо 2024'!CC81</f>
        <v>20</v>
      </c>
      <c r="CD81" s="135">
        <f>'Нарххо 2024'!CD81</f>
        <v>20</v>
      </c>
      <c r="CE81" s="135">
        <f>'Нарххо 2024'!CE81</f>
        <v>20</v>
      </c>
      <c r="CF81" s="135">
        <f>'Нарххо 2024'!CF81</f>
        <v>0</v>
      </c>
      <c r="CG81" s="135">
        <f>'Нарххо 2024'!CG81</f>
        <v>0</v>
      </c>
      <c r="CH81" s="169">
        <f>'Нарххо 2024'!CH81</f>
        <v>20</v>
      </c>
    </row>
    <row r="82" spans="1:86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69">
        <f>'Нарххо 2024'!CB82</f>
        <v>3.2999999999999994</v>
      </c>
      <c r="CC82" s="135">
        <f>'Нарххо 2024'!CC82</f>
        <v>3.3</v>
      </c>
      <c r="CD82" s="135">
        <f>'Нарххо 2024'!CD82</f>
        <v>3.3</v>
      </c>
      <c r="CE82" s="135">
        <f>'Нарххо 2024'!CE82</f>
        <v>3.3</v>
      </c>
      <c r="CF82" s="135">
        <f>'Нарххо 2024'!CF82</f>
        <v>0</v>
      </c>
      <c r="CG82" s="135">
        <f>'Нарххо 2024'!CG82</f>
        <v>0</v>
      </c>
      <c r="CH82" s="169">
        <f>'Нарххо 2024'!CH82</f>
        <v>3.2999999999999994</v>
      </c>
    </row>
    <row r="83" spans="1:86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69">
        <f>'Нарххо 2024'!CB83</f>
        <v>2.5</v>
      </c>
      <c r="CC83" s="135">
        <f>'Нарххо 2024'!CC83</f>
        <v>2.5</v>
      </c>
      <c r="CD83" s="135">
        <f>'Нарххо 2024'!CD83</f>
        <v>2.5</v>
      </c>
      <c r="CE83" s="135">
        <f>'Нарххо 2024'!CE83</f>
        <v>2.5</v>
      </c>
      <c r="CF83" s="135">
        <f>'Нарххо 2024'!CF83</f>
        <v>0</v>
      </c>
      <c r="CG83" s="135">
        <f>'Нарххо 2024'!CG83</f>
        <v>0</v>
      </c>
      <c r="CH83" s="169">
        <f>'Нарххо 2024'!CH83</f>
        <v>2.5</v>
      </c>
    </row>
    <row r="84" spans="1:86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69">
        <f>'Нарххо 2024'!CB84</f>
        <v>43.666666666666664</v>
      </c>
      <c r="CC84" s="135">
        <f>'Нарххо 2024'!CC84</f>
        <v>45</v>
      </c>
      <c r="CD84" s="135">
        <f>'Нарххо 2024'!CD84</f>
        <v>40</v>
      </c>
      <c r="CE84" s="135">
        <f>'Нарххо 2024'!CE84</f>
        <v>40</v>
      </c>
      <c r="CF84" s="135">
        <f>'Нарххо 2024'!CF84</f>
        <v>0</v>
      </c>
      <c r="CG84" s="135">
        <f>'Нарххо 2024'!CG84</f>
        <v>0</v>
      </c>
      <c r="CH84" s="169">
        <f>'Нарххо 2024'!CH84</f>
        <v>41.666666666666664</v>
      </c>
    </row>
    <row r="85" spans="1:86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69">
        <f>'Нарххо 2024'!CB85</f>
        <v>6.9000000000000012</v>
      </c>
      <c r="CC85" s="135">
        <f>'Нарххо 2024'!CC85</f>
        <v>6.9</v>
      </c>
      <c r="CD85" s="135">
        <f>'Нарххо 2024'!CD85</f>
        <v>6.9</v>
      </c>
      <c r="CE85" s="135">
        <f>'Нарххо 2024'!CE85</f>
        <v>6.8</v>
      </c>
      <c r="CF85" s="135">
        <f>'Нарххо 2024'!CF85</f>
        <v>0</v>
      </c>
      <c r="CG85" s="135">
        <f>'Нарххо 2024'!CG85</f>
        <v>0</v>
      </c>
      <c r="CH85" s="169">
        <f>'Нарххо 2024'!CH85</f>
        <v>6.8666666666666671</v>
      </c>
    </row>
    <row r="86" spans="1:86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69">
        <f>'Нарххо 2024'!CB86</f>
        <v>10.4</v>
      </c>
      <c r="CC86" s="135">
        <f>'Нарххо 2024'!CC86</f>
        <v>10.4</v>
      </c>
      <c r="CD86" s="135">
        <f>'Нарххо 2024'!CD86</f>
        <v>10.4</v>
      </c>
      <c r="CE86" s="135">
        <f>'Нарххо 2024'!CE86</f>
        <v>10.4</v>
      </c>
      <c r="CF86" s="135">
        <f>'Нарххо 2024'!CF86</f>
        <v>0</v>
      </c>
      <c r="CG86" s="135">
        <f>'Нарххо 2024'!CG86</f>
        <v>0</v>
      </c>
      <c r="CH86" s="169">
        <f>'Нарххо 2024'!CH86</f>
        <v>10.4</v>
      </c>
    </row>
    <row r="87" spans="1:86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69">
        <f>'Нарххо 2024'!CB87</f>
        <v>10.800000000000002</v>
      </c>
      <c r="CC87" s="135">
        <f>'Нарххо 2024'!CC87</f>
        <v>10.8</v>
      </c>
      <c r="CD87" s="135">
        <f>'Нарххо 2024'!CD87</f>
        <v>10.8</v>
      </c>
      <c r="CE87" s="135">
        <f>'Нарххо 2024'!CE87</f>
        <v>10.5</v>
      </c>
      <c r="CF87" s="135">
        <f>'Нарххо 2024'!CF87</f>
        <v>0</v>
      </c>
      <c r="CG87" s="135">
        <f>'Нарххо 2024'!CG87</f>
        <v>0</v>
      </c>
      <c r="CH87" s="169">
        <f>'Нарххо 2024'!CH87</f>
        <v>10.700000000000001</v>
      </c>
    </row>
    <row r="88" spans="1:86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69">
        <f>'Нарххо 2024'!CB88</f>
        <v>0</v>
      </c>
      <c r="CC88" s="135">
        <f>'Нарххо 2024'!CC88</f>
        <v>0</v>
      </c>
      <c r="CD88" s="135">
        <f>'Нарххо 2024'!CD88</f>
        <v>0</v>
      </c>
      <c r="CE88" s="135">
        <f>'Нарххо 2024'!CE88</f>
        <v>0</v>
      </c>
      <c r="CF88" s="135">
        <f>'Нарххо 2024'!CF88</f>
        <v>0</v>
      </c>
      <c r="CG88" s="135">
        <f>'Нарххо 2024'!CG88</f>
        <v>0</v>
      </c>
      <c r="CH88" s="169">
        <f>'Нарххо 2024'!CH88</f>
        <v>0</v>
      </c>
    </row>
    <row r="89" spans="1:86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69">
        <f>'Нарххо 2024'!CB89</f>
        <v>10.88</v>
      </c>
      <c r="CC89" s="135">
        <f>'Нарххо 2024'!CC89</f>
        <v>10.88</v>
      </c>
      <c r="CD89" s="135">
        <f>'Нарххо 2024'!CD89</f>
        <v>10.88</v>
      </c>
      <c r="CE89" s="135">
        <f>'Нарххо 2024'!CE89</f>
        <v>10.85</v>
      </c>
      <c r="CF89" s="135">
        <f>'Нарххо 2024'!CF89</f>
        <v>0</v>
      </c>
      <c r="CG89" s="135">
        <f>'Нарххо 2024'!CG89</f>
        <v>0</v>
      </c>
      <c r="CH89" s="169">
        <f>'Нарххо 2024'!CH89</f>
        <v>10.87</v>
      </c>
    </row>
    <row r="90" spans="1:86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69">
        <f>'Нарххо 2024'!CB90</f>
        <v>10.949999999999998</v>
      </c>
      <c r="CC90" s="135">
        <f>'Нарххо 2024'!CC90</f>
        <v>10.95</v>
      </c>
      <c r="CD90" s="135">
        <f>'Нарххо 2024'!CD90</f>
        <v>10.95</v>
      </c>
      <c r="CE90" s="135">
        <f>'Нарххо 2024'!CE90</f>
        <v>10.91</v>
      </c>
      <c r="CF90" s="135">
        <f>'Нарххо 2024'!CF90</f>
        <v>0</v>
      </c>
      <c r="CG90" s="135">
        <f>'Нарххо 2024'!CG90</f>
        <v>0</v>
      </c>
      <c r="CH90" s="169">
        <f>'Нарххо 2024'!CH90</f>
        <v>10.936666666666667</v>
      </c>
    </row>
    <row r="91" spans="1:86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261"/>
      <c r="BG91" s="1"/>
      <c r="BH91" s="261"/>
      <c r="BL91" s="1"/>
      <c r="BM91" s="1"/>
      <c r="BN91" s="261"/>
      <c r="BR91" s="1"/>
      <c r="BS91" s="261"/>
      <c r="BW91" s="1"/>
      <c r="BX91" s="261"/>
      <c r="CB91" s="261"/>
      <c r="CH91" s="261"/>
    </row>
    <row r="92" spans="1:86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261"/>
      <c r="BG92" s="1"/>
      <c r="BH92" s="261"/>
      <c r="BL92" s="1"/>
      <c r="BM92" s="1"/>
      <c r="BN92" s="261"/>
      <c r="BR92" s="1"/>
      <c r="BS92" s="261"/>
      <c r="BW92" s="1"/>
      <c r="BX92" s="261"/>
      <c r="CB92" s="261"/>
      <c r="CH92" s="261"/>
    </row>
    <row r="93" spans="1:86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261"/>
      <c r="BG93" s="1"/>
      <c r="BH93" s="261"/>
      <c r="BL93" s="1"/>
      <c r="BM93" s="1"/>
      <c r="BN93" s="261"/>
      <c r="BR93" s="1"/>
      <c r="BS93" s="261"/>
      <c r="BW93" s="1"/>
      <c r="BX93" s="261"/>
      <c r="CB93" s="261"/>
      <c r="CH93" s="261"/>
    </row>
    <row r="94" spans="1:86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261"/>
      <c r="BG94" s="1"/>
      <c r="BH94" s="261"/>
      <c r="BL94" s="1"/>
      <c r="BM94" s="1"/>
      <c r="BN94" s="261"/>
      <c r="BR94" s="1"/>
      <c r="BS94" s="261"/>
      <c r="BW94" s="1"/>
      <c r="BX94" s="261"/>
      <c r="CB94" s="261"/>
      <c r="CH94" s="261"/>
    </row>
    <row r="95" spans="1:86" ht="18" x14ac:dyDescent="0.25">
      <c r="A95" s="282" t="s">
        <v>200</v>
      </c>
      <c r="B95" s="282"/>
      <c r="C95" s="282"/>
      <c r="D95" s="282"/>
      <c r="E95" s="282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  <c r="AU95" s="282"/>
      <c r="AV95" s="282"/>
      <c r="AW95" s="282"/>
      <c r="AX95" s="282"/>
      <c r="AY95" s="282"/>
      <c r="AZ95" s="282"/>
      <c r="BA95" s="282"/>
      <c r="BB95" s="282"/>
      <c r="BC95" s="282"/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2"/>
      <c r="BS95" s="282"/>
      <c r="BT95" s="282"/>
      <c r="BU95" s="282"/>
      <c r="BV95" s="282"/>
      <c r="BW95" s="282"/>
      <c r="BX95" s="282"/>
      <c r="BY95" s="282"/>
      <c r="BZ95" s="282"/>
      <c r="CA95" s="282"/>
      <c r="CB95" s="282"/>
      <c r="CC95" s="282"/>
      <c r="CD95" s="282"/>
      <c r="CE95" s="282"/>
      <c r="CF95" s="282"/>
      <c r="CG95" s="282"/>
      <c r="CH95" s="282"/>
    </row>
    <row r="96" spans="1:86" x14ac:dyDescent="0.3">
      <c r="A96" s="217"/>
      <c r="B96" s="197"/>
      <c r="C96" s="279" t="s">
        <v>202</v>
      </c>
      <c r="D96" s="280"/>
      <c r="E96" s="280"/>
      <c r="F96" s="280"/>
      <c r="G96" s="280"/>
      <c r="H96" s="280"/>
      <c r="I96" s="280"/>
      <c r="J96" s="280"/>
      <c r="K96" s="280"/>
      <c r="L96" s="280"/>
      <c r="M96" s="280"/>
      <c r="N96" s="280"/>
      <c r="O96" s="280"/>
      <c r="P96" s="280"/>
      <c r="Q96" s="280"/>
      <c r="R96" s="280"/>
      <c r="S96" s="280"/>
      <c r="T96" s="280"/>
      <c r="U96" s="280"/>
      <c r="V96" s="280"/>
      <c r="W96" s="280"/>
      <c r="X96" s="280"/>
      <c r="Y96" s="280"/>
      <c r="Z96" s="280"/>
      <c r="AA96" s="280"/>
      <c r="AB96" s="280"/>
      <c r="AC96" s="280"/>
      <c r="AD96" s="280"/>
      <c r="AE96" s="280"/>
      <c r="AF96" s="280"/>
      <c r="AG96" s="280"/>
      <c r="AH96" s="280"/>
      <c r="AI96" s="280"/>
      <c r="AJ96" s="280"/>
      <c r="AK96" s="280"/>
      <c r="AL96" s="280"/>
      <c r="AM96" s="280"/>
      <c r="AN96" s="280"/>
      <c r="AO96" s="280"/>
      <c r="AP96" s="280"/>
      <c r="AQ96" s="280"/>
      <c r="AR96" s="280"/>
      <c r="AS96" s="280"/>
      <c r="AT96" s="280"/>
      <c r="AU96" s="280"/>
      <c r="AV96" s="280"/>
      <c r="AW96" s="280"/>
      <c r="AX96" s="280"/>
      <c r="AY96" s="280"/>
      <c r="AZ96" s="280"/>
      <c r="BA96" s="280"/>
      <c r="BB96" s="280"/>
      <c r="BC96" s="280"/>
      <c r="BD96" s="280"/>
      <c r="BE96" s="280"/>
      <c r="BF96" s="280"/>
      <c r="BG96" s="280"/>
      <c r="BH96" s="280"/>
      <c r="BI96" s="280"/>
      <c r="BJ96" s="280"/>
      <c r="BK96" s="280"/>
      <c r="BL96" s="280"/>
      <c r="BM96" s="280"/>
      <c r="BN96" s="280"/>
      <c r="BO96" s="280"/>
      <c r="BP96" s="280"/>
      <c r="BQ96" s="280"/>
      <c r="BR96" s="280"/>
      <c r="BS96" s="280"/>
      <c r="BT96" s="280"/>
      <c r="BU96" s="280"/>
      <c r="BV96" s="280"/>
      <c r="BW96" s="280"/>
      <c r="BX96" s="280"/>
      <c r="BY96" s="280"/>
      <c r="BZ96" s="280"/>
      <c r="CA96" s="280"/>
      <c r="CB96" s="280"/>
      <c r="CC96" s="280"/>
      <c r="CD96" s="280"/>
      <c r="CE96" s="280"/>
      <c r="CF96" s="280"/>
      <c r="CG96" s="280"/>
      <c r="CH96" s="281"/>
    </row>
    <row r="97" spans="1:86" ht="18.75" customHeight="1" x14ac:dyDescent="0.3">
      <c r="A97" s="218"/>
      <c r="B97" s="198"/>
      <c r="C97" s="291" t="s">
        <v>139</v>
      </c>
      <c r="D97" s="292"/>
      <c r="E97" s="292"/>
      <c r="F97" s="293"/>
      <c r="G97" s="286" t="s">
        <v>221</v>
      </c>
      <c r="H97" s="288" t="s">
        <v>139</v>
      </c>
      <c r="I97" s="289"/>
      <c r="J97" s="289"/>
      <c r="K97" s="290"/>
      <c r="L97" s="286" t="s">
        <v>221</v>
      </c>
      <c r="M97" s="288" t="s">
        <v>139</v>
      </c>
      <c r="N97" s="289"/>
      <c r="O97" s="289"/>
      <c r="P97" s="290"/>
      <c r="Q97" s="286" t="s">
        <v>221</v>
      </c>
      <c r="R97" s="288" t="s">
        <v>139</v>
      </c>
      <c r="S97" s="289"/>
      <c r="T97" s="289"/>
      <c r="U97" s="289"/>
      <c r="V97" s="290"/>
      <c r="W97" s="286" t="s">
        <v>221</v>
      </c>
      <c r="X97" s="288" t="s">
        <v>139</v>
      </c>
      <c r="Y97" s="289"/>
      <c r="Z97" s="289"/>
      <c r="AA97" s="289"/>
      <c r="AB97" s="286" t="s">
        <v>221</v>
      </c>
      <c r="AC97" s="288" t="s">
        <v>139</v>
      </c>
      <c r="AD97" s="289"/>
      <c r="AE97" s="289"/>
      <c r="AF97" s="289"/>
      <c r="AG97" s="286" t="s">
        <v>221</v>
      </c>
      <c r="AH97" s="288" t="s">
        <v>139</v>
      </c>
      <c r="AI97" s="289"/>
      <c r="AJ97" s="289"/>
      <c r="AK97" s="289"/>
      <c r="AL97" s="289"/>
      <c r="AM97" s="286" t="s">
        <v>221</v>
      </c>
      <c r="AN97" s="288" t="s">
        <v>139</v>
      </c>
      <c r="AO97" s="289"/>
      <c r="AP97" s="289"/>
      <c r="AQ97" s="289"/>
      <c r="AR97" s="286" t="s">
        <v>221</v>
      </c>
      <c r="AS97" s="288" t="s">
        <v>139</v>
      </c>
      <c r="AT97" s="289"/>
      <c r="AU97" s="289"/>
      <c r="AV97" s="289"/>
      <c r="AW97" s="253"/>
      <c r="AX97" s="286" t="s">
        <v>221</v>
      </c>
      <c r="AY97" s="288" t="s">
        <v>139</v>
      </c>
      <c r="AZ97" s="289"/>
      <c r="BA97" s="289"/>
      <c r="BB97" s="289"/>
      <c r="BC97" s="286" t="s">
        <v>221</v>
      </c>
      <c r="BD97" s="288" t="s">
        <v>139</v>
      </c>
      <c r="BE97" s="289"/>
      <c r="BF97" s="289"/>
      <c r="BG97" s="289"/>
      <c r="BH97" s="286" t="s">
        <v>221</v>
      </c>
      <c r="BI97" s="288" t="s">
        <v>139</v>
      </c>
      <c r="BJ97" s="289"/>
      <c r="BK97" s="289"/>
      <c r="BL97" s="289"/>
      <c r="BM97" s="290"/>
      <c r="BN97" s="286" t="s">
        <v>221</v>
      </c>
      <c r="BO97" s="288" t="s">
        <v>316</v>
      </c>
      <c r="BP97" s="289"/>
      <c r="BQ97" s="289"/>
      <c r="BR97" s="289"/>
      <c r="BS97" s="286" t="s">
        <v>221</v>
      </c>
      <c r="BT97" s="288" t="s">
        <v>316</v>
      </c>
      <c r="BU97" s="289"/>
      <c r="BV97" s="289"/>
      <c r="BW97" s="289"/>
      <c r="BX97" s="286" t="s">
        <v>221</v>
      </c>
      <c r="BY97" s="288" t="s">
        <v>316</v>
      </c>
      <c r="BZ97" s="289"/>
      <c r="CA97" s="289"/>
      <c r="CB97" s="286" t="s">
        <v>221</v>
      </c>
      <c r="CC97" s="288" t="s">
        <v>316</v>
      </c>
      <c r="CD97" s="289"/>
      <c r="CE97" s="289"/>
      <c r="CF97" s="289"/>
      <c r="CG97" s="289"/>
      <c r="CH97" s="286" t="s">
        <v>221</v>
      </c>
    </row>
    <row r="98" spans="1:86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7"/>
      <c r="H98" s="138" t="s">
        <v>141</v>
      </c>
      <c r="I98" s="138" t="s">
        <v>142</v>
      </c>
      <c r="J98" s="138" t="s">
        <v>143</v>
      </c>
      <c r="K98" s="138" t="s">
        <v>144</v>
      </c>
      <c r="L98" s="287"/>
      <c r="M98" s="138" t="s">
        <v>145</v>
      </c>
      <c r="N98" s="138" t="s">
        <v>146</v>
      </c>
      <c r="O98" s="138" t="s">
        <v>147</v>
      </c>
      <c r="P98" s="138" t="s">
        <v>148</v>
      </c>
      <c r="Q98" s="287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7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87"/>
      <c r="AC98" s="138" t="s">
        <v>283</v>
      </c>
      <c r="AD98" s="138" t="s">
        <v>284</v>
      </c>
      <c r="AE98" s="225" t="str">
        <f>'Нарххо 2024'!AE98</f>
        <v>18.06</v>
      </c>
      <c r="AF98" s="225" t="str">
        <f>'Нарххо 2024'!AF98</f>
        <v>24.06</v>
      </c>
      <c r="AG98" s="287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7"/>
      <c r="AN98" s="138" t="s">
        <v>292</v>
      </c>
      <c r="AO98" s="138" t="s">
        <v>293</v>
      </c>
      <c r="AP98" s="138" t="s">
        <v>294</v>
      </c>
      <c r="AQ98" s="138" t="s">
        <v>295</v>
      </c>
      <c r="AR98" s="287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7"/>
      <c r="AY98" s="138" t="s">
        <v>302</v>
      </c>
      <c r="AZ98" s="138" t="s">
        <v>303</v>
      </c>
      <c r="BA98" s="138" t="s">
        <v>304</v>
      </c>
      <c r="BB98" s="138" t="s">
        <v>305</v>
      </c>
      <c r="BC98" s="287"/>
      <c r="BD98" s="138" t="s">
        <v>307</v>
      </c>
      <c r="BE98" s="138" t="s">
        <v>308</v>
      </c>
      <c r="BF98" s="138" t="s">
        <v>309</v>
      </c>
      <c r="BG98" s="138" t="s">
        <v>310</v>
      </c>
      <c r="BH98" s="287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7"/>
      <c r="BO98" s="138" t="s">
        <v>317</v>
      </c>
      <c r="BP98" s="138" t="s">
        <v>318</v>
      </c>
      <c r="BQ98" s="138" t="s">
        <v>319</v>
      </c>
      <c r="BR98" s="138" t="s">
        <v>320</v>
      </c>
      <c r="BS98" s="287"/>
      <c r="BT98" s="138" t="s">
        <v>322</v>
      </c>
      <c r="BU98" s="138" t="s">
        <v>323</v>
      </c>
      <c r="BV98" s="138" t="s">
        <v>324</v>
      </c>
      <c r="BW98" s="138" t="s">
        <v>325</v>
      </c>
      <c r="BX98" s="287"/>
      <c r="BY98" s="138" t="s">
        <v>326</v>
      </c>
      <c r="BZ98" s="138" t="s">
        <v>146</v>
      </c>
      <c r="CA98" s="138" t="s">
        <v>327</v>
      </c>
      <c r="CB98" s="287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7"/>
    </row>
    <row r="99" spans="1:86" ht="18" x14ac:dyDescent="0.25">
      <c r="A99" s="294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69">
        <f>'Нарххо 2024'!CB99</f>
        <v>0</v>
      </c>
      <c r="CC99" s="135">
        <f>'Нарххо 2024'!CC99</f>
        <v>0</v>
      </c>
      <c r="CD99" s="135">
        <f>'Нарххо 2024'!CD99</f>
        <v>0</v>
      </c>
      <c r="CE99" s="135">
        <f>'Нарххо 2024'!CE99</f>
        <v>0</v>
      </c>
      <c r="CF99" s="135">
        <f>'Нарххо 2024'!CF99</f>
        <v>0</v>
      </c>
      <c r="CG99" s="135">
        <f>'Нарххо 2024'!CG99</f>
        <v>0</v>
      </c>
      <c r="CH99" s="169">
        <f>'Нарххо 2024'!CH99</f>
        <v>0</v>
      </c>
    </row>
    <row r="100" spans="1:86" ht="18" x14ac:dyDescent="0.25">
      <c r="A100" s="295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69">
        <f>'Нарххо 2024'!CB100</f>
        <v>5.3</v>
      </c>
      <c r="CC100" s="135">
        <f>'Нарххо 2024'!CC100</f>
        <v>5.3</v>
      </c>
      <c r="CD100" s="135">
        <f>'Нарххо 2024'!CD100</f>
        <v>5.3</v>
      </c>
      <c r="CE100" s="135">
        <f>'Нарххо 2024'!CE100</f>
        <v>5</v>
      </c>
      <c r="CF100" s="135">
        <f>'Нарххо 2024'!CF100</f>
        <v>0</v>
      </c>
      <c r="CG100" s="135">
        <f>'Нарххо 2024'!CG100</f>
        <v>0</v>
      </c>
      <c r="CH100" s="169">
        <f>'Нарххо 2024'!CH100</f>
        <v>5.2</v>
      </c>
    </row>
    <row r="101" spans="1:86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69">
        <f>'Нарххо 2024'!CB101</f>
        <v>6.333333333333333</v>
      </c>
      <c r="CC101" s="135">
        <f>'Нарххо 2024'!CC101</f>
        <v>6</v>
      </c>
      <c r="CD101" s="135">
        <f>'Нарххо 2024'!CD101</f>
        <v>4</v>
      </c>
      <c r="CE101" s="135">
        <f>'Нарххо 2024'!CE101</f>
        <v>4</v>
      </c>
      <c r="CF101" s="135">
        <f>'Нарххо 2024'!CF101</f>
        <v>0</v>
      </c>
      <c r="CG101" s="135">
        <f>'Нарххо 2024'!CG101</f>
        <v>0</v>
      </c>
      <c r="CH101" s="169">
        <f>'Нарххо 2024'!CH101</f>
        <v>4.666666666666667</v>
      </c>
    </row>
    <row r="102" spans="1:86" ht="18" x14ac:dyDescent="0.25">
      <c r="A102" s="294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69">
        <f>'Нарххо 2024'!CB102</f>
        <v>0</v>
      </c>
      <c r="CC102" s="135">
        <f>'Нарххо 2024'!CC102</f>
        <v>0</v>
      </c>
      <c r="CD102" s="135">
        <f>'Нарххо 2024'!CD102</f>
        <v>0</v>
      </c>
      <c r="CE102" s="135">
        <f>'Нарххо 2024'!CE102</f>
        <v>0</v>
      </c>
      <c r="CF102" s="135">
        <f>'Нарххо 2024'!CF102</f>
        <v>0</v>
      </c>
      <c r="CG102" s="135">
        <f>'Нарххо 2024'!CG102</f>
        <v>0</v>
      </c>
      <c r="CH102" s="169">
        <f>'Нарххо 2024'!CH102</f>
        <v>0</v>
      </c>
    </row>
    <row r="103" spans="1:86" ht="18" x14ac:dyDescent="0.25">
      <c r="A103" s="295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69">
        <f>'Нарххо 2024'!CB103</f>
        <v>2.5</v>
      </c>
      <c r="CC103" s="135">
        <f>'Нарххо 2024'!CC103</f>
        <v>2.6</v>
      </c>
      <c r="CD103" s="135">
        <f>'Нарххо 2024'!CD103</f>
        <v>2.4</v>
      </c>
      <c r="CE103" s="135">
        <f>'Нарххо 2024'!CE103</f>
        <v>2.2999999999999998</v>
      </c>
      <c r="CF103" s="135">
        <f>'Нарххо 2024'!CF103</f>
        <v>0</v>
      </c>
      <c r="CG103" s="135">
        <f>'Нарххо 2024'!CG103</f>
        <v>0</v>
      </c>
      <c r="CH103" s="169">
        <f>'Нарххо 2024'!CH103</f>
        <v>2.4333333333333331</v>
      </c>
    </row>
    <row r="104" spans="1:86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69">
        <f>'Нарххо 2024'!CB104</f>
        <v>4.2666666666666666</v>
      </c>
      <c r="CC104" s="135">
        <f>'Нарххо 2024'!CC104</f>
        <v>5</v>
      </c>
      <c r="CD104" s="135">
        <f>'Нарххо 2024'!CD104</f>
        <v>4.5</v>
      </c>
      <c r="CE104" s="135">
        <f>'Нарххо 2024'!CE104</f>
        <v>5</v>
      </c>
      <c r="CF104" s="135">
        <f>'Нарххо 2024'!CF104</f>
        <v>0</v>
      </c>
      <c r="CG104" s="135">
        <f>'Нарххо 2024'!CG104</f>
        <v>0</v>
      </c>
      <c r="CH104" s="169">
        <f>'Нарххо 2024'!CH104</f>
        <v>4.833333333333333</v>
      </c>
    </row>
    <row r="105" spans="1:86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69">
        <f>'Нарххо 2024'!CB105</f>
        <v>18.666666666666668</v>
      </c>
      <c r="CC105" s="135">
        <f>'Нарххо 2024'!CC105</f>
        <v>17</v>
      </c>
      <c r="CD105" s="135">
        <f>'Нарххо 2024'!CD105</f>
        <v>13</v>
      </c>
      <c r="CE105" s="135">
        <f>'Нарххо 2024'!CE105</f>
        <v>12</v>
      </c>
      <c r="CF105" s="135">
        <f>'Нарххо 2024'!CF105</f>
        <v>0</v>
      </c>
      <c r="CG105" s="135">
        <f>'Нарххо 2024'!CG105</f>
        <v>0</v>
      </c>
      <c r="CH105" s="169">
        <f>'Нарххо 2024'!CH105</f>
        <v>14</v>
      </c>
    </row>
    <row r="106" spans="1:86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69">
        <f>'Нарххо 2024'!CB106</f>
        <v>18</v>
      </c>
      <c r="CC106" s="135">
        <f>'Нарххо 2024'!CC106</f>
        <v>14</v>
      </c>
      <c r="CD106" s="135">
        <f>'Нарххо 2024'!CD106</f>
        <v>11</v>
      </c>
      <c r="CE106" s="135">
        <f>'Нарххо 2024'!CE106</f>
        <v>10</v>
      </c>
      <c r="CF106" s="135">
        <f>'Нарххо 2024'!CF106</f>
        <v>0</v>
      </c>
      <c r="CG106" s="135">
        <f>'Нарххо 2024'!CG106</f>
        <v>0</v>
      </c>
      <c r="CH106" s="169">
        <f>'Нарххо 2024'!CH106</f>
        <v>11.666666666666666</v>
      </c>
    </row>
    <row r="107" spans="1:86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69">
        <f>'Нарххо 2024'!CB107</f>
        <v>10</v>
      </c>
      <c r="CC107" s="135">
        <f>'Нарххо 2024'!CC107</f>
        <v>12</v>
      </c>
      <c r="CD107" s="135">
        <f>'Нарххо 2024'!CD107</f>
        <v>12</v>
      </c>
      <c r="CE107" s="135">
        <f>'Нарххо 2024'!CE107</f>
        <v>12</v>
      </c>
      <c r="CF107" s="135">
        <f>'Нарххо 2024'!CF107</f>
        <v>0</v>
      </c>
      <c r="CG107" s="135">
        <f>'Нарххо 2024'!CG107</f>
        <v>0</v>
      </c>
      <c r="CH107" s="169">
        <f>'Нарххо 2024'!CH107</f>
        <v>12</v>
      </c>
    </row>
    <row r="108" spans="1:86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69">
        <f>'Нарххо 2024'!CB108</f>
        <v>22</v>
      </c>
      <c r="CC108" s="135">
        <f>'Нарххо 2024'!CC108</f>
        <v>22</v>
      </c>
      <c r="CD108" s="135">
        <f>'Нарххо 2024'!CD108</f>
        <v>22</v>
      </c>
      <c r="CE108" s="135">
        <f>'Нарххо 2024'!CE108</f>
        <v>22</v>
      </c>
      <c r="CF108" s="135">
        <f>'Нарххо 2024'!CF108</f>
        <v>0</v>
      </c>
      <c r="CG108" s="135">
        <f>'Нарххо 2024'!CG108</f>
        <v>0</v>
      </c>
      <c r="CH108" s="169">
        <f>'Нарххо 2024'!CH108</f>
        <v>22</v>
      </c>
    </row>
    <row r="109" spans="1:86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69">
        <f>'Нарххо 2024'!CB109</f>
        <v>16.666666666666668</v>
      </c>
      <c r="CC109" s="135">
        <f>'Нарххо 2024'!CC109</f>
        <v>16</v>
      </c>
      <c r="CD109" s="135">
        <f>'Нарххо 2024'!CD109</f>
        <v>16</v>
      </c>
      <c r="CE109" s="135">
        <f>'Нарххо 2024'!CE109</f>
        <v>16</v>
      </c>
      <c r="CF109" s="135">
        <f>'Нарххо 2024'!CF109</f>
        <v>0</v>
      </c>
      <c r="CG109" s="135">
        <f>'Нарххо 2024'!CG109</f>
        <v>0</v>
      </c>
      <c r="CH109" s="169">
        <f>'Нарххо 2024'!CH109</f>
        <v>16</v>
      </c>
    </row>
    <row r="110" spans="1:86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69">
        <f>'Нарххо 2024'!CB110</f>
        <v>18.5</v>
      </c>
      <c r="CC110" s="135">
        <f>'Нарххо 2024'!CC110</f>
        <v>20</v>
      </c>
      <c r="CD110" s="135">
        <f>'Нарххо 2024'!CD110</f>
        <v>20</v>
      </c>
      <c r="CE110" s="135">
        <f>'Нарххо 2024'!CE110</f>
        <v>19</v>
      </c>
      <c r="CF110" s="135">
        <f>'Нарххо 2024'!CF110</f>
        <v>0</v>
      </c>
      <c r="CG110" s="135">
        <f>'Нарххо 2024'!CG110</f>
        <v>0</v>
      </c>
      <c r="CH110" s="169">
        <f>'Нарххо 2024'!CH110</f>
        <v>19.666666666666668</v>
      </c>
    </row>
    <row r="111" spans="1:86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69">
        <f>'Нарххо 2024'!CB111</f>
        <v>95</v>
      </c>
      <c r="CC111" s="135">
        <f>'Нарххо 2024'!CC111</f>
        <v>95</v>
      </c>
      <c r="CD111" s="135">
        <f>'Нарххо 2024'!CD111</f>
        <v>95</v>
      </c>
      <c r="CE111" s="135">
        <f>'Нарххо 2024'!CE111</f>
        <v>95</v>
      </c>
      <c r="CF111" s="135">
        <f>'Нарххо 2024'!CF111</f>
        <v>0</v>
      </c>
      <c r="CG111" s="135">
        <f>'Нарххо 2024'!CG111</f>
        <v>0</v>
      </c>
      <c r="CH111" s="169">
        <f>'Нарххо 2024'!CH111</f>
        <v>95</v>
      </c>
    </row>
    <row r="112" spans="1:86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69">
        <f>'Нарххо 2024'!CB112</f>
        <v>95</v>
      </c>
      <c r="CC112" s="135">
        <f>'Нарххо 2024'!CC112</f>
        <v>95</v>
      </c>
      <c r="CD112" s="135">
        <f>'Нарххо 2024'!CD112</f>
        <v>95</v>
      </c>
      <c r="CE112" s="135">
        <f>'Нарххо 2024'!CE112</f>
        <v>95</v>
      </c>
      <c r="CF112" s="135">
        <f>'Нарххо 2024'!CF112</f>
        <v>0</v>
      </c>
      <c r="CG112" s="135">
        <f>'Нарххо 2024'!CG112</f>
        <v>0</v>
      </c>
      <c r="CH112" s="169">
        <f>'Нарххо 2024'!CH112</f>
        <v>95</v>
      </c>
    </row>
    <row r="113" spans="1:86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69">
        <f>'Нарххо 2024'!CB113</f>
        <v>7</v>
      </c>
      <c r="CC113" s="135">
        <f>'Нарххо 2024'!CC113</f>
        <v>6</v>
      </c>
      <c r="CD113" s="135">
        <f>'Нарххо 2024'!CD113</f>
        <v>6</v>
      </c>
      <c r="CE113" s="135">
        <f>'Нарххо 2024'!CE113</f>
        <v>5</v>
      </c>
      <c r="CF113" s="135">
        <f>'Нарххо 2024'!CF113</f>
        <v>0</v>
      </c>
      <c r="CG113" s="135">
        <f>'Нарххо 2024'!CG113</f>
        <v>0</v>
      </c>
      <c r="CH113" s="169">
        <f>'Нарххо 2024'!CH113</f>
        <v>5.666666666666667</v>
      </c>
    </row>
    <row r="114" spans="1:86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69">
        <f>'Нарххо 2024'!CB114</f>
        <v>13.666666666666666</v>
      </c>
      <c r="CC114" s="135">
        <f>'Нарххо 2024'!CC114</f>
        <v>13</v>
      </c>
      <c r="CD114" s="135">
        <f>'Нарххо 2024'!CD114</f>
        <v>12</v>
      </c>
      <c r="CE114" s="135">
        <f>'Нарххо 2024'!CE114</f>
        <v>12</v>
      </c>
      <c r="CF114" s="135">
        <f>'Нарххо 2024'!CF114</f>
        <v>0</v>
      </c>
      <c r="CG114" s="135">
        <f>'Нарххо 2024'!CG114</f>
        <v>0</v>
      </c>
      <c r="CH114" s="169">
        <f>'Нарххо 2024'!CH114</f>
        <v>12.333333333333334</v>
      </c>
    </row>
    <row r="115" spans="1:86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69">
        <f>'Нарххо 2024'!CB115</f>
        <v>10.833333333333334</v>
      </c>
      <c r="CC115" s="135">
        <f>'Нарххо 2024'!CC115</f>
        <v>11</v>
      </c>
      <c r="CD115" s="135">
        <f>'Нарххо 2024'!CD115</f>
        <v>11</v>
      </c>
      <c r="CE115" s="135">
        <f>'Нарххо 2024'!CE115</f>
        <v>11</v>
      </c>
      <c r="CF115" s="135">
        <f>'Нарххо 2024'!CF115</f>
        <v>0</v>
      </c>
      <c r="CG115" s="135">
        <f>'Нарххо 2024'!CG115</f>
        <v>0</v>
      </c>
      <c r="CH115" s="169">
        <f>'Нарххо 2024'!CH115</f>
        <v>11</v>
      </c>
    </row>
    <row r="116" spans="1:86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69">
        <f>'Нарххо 2024'!CB116</f>
        <v>55</v>
      </c>
      <c r="CC116" s="135">
        <f>'Нарххо 2024'!CC116</f>
        <v>55</v>
      </c>
      <c r="CD116" s="135">
        <f>'Нарххо 2024'!CD116</f>
        <v>55</v>
      </c>
      <c r="CE116" s="135">
        <f>'Нарххо 2024'!CE116</f>
        <v>55</v>
      </c>
      <c r="CF116" s="135">
        <f>'Нарххо 2024'!CF116</f>
        <v>0</v>
      </c>
      <c r="CG116" s="135">
        <f>'Нарххо 2024'!CG116</f>
        <v>0</v>
      </c>
      <c r="CH116" s="169">
        <f>'Нарххо 2024'!CH116</f>
        <v>55</v>
      </c>
    </row>
    <row r="117" spans="1:86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69">
        <f>'Нарххо 2024'!CB117</f>
        <v>55</v>
      </c>
      <c r="CC117" s="135">
        <f>'Нарххо 2024'!CC117</f>
        <v>55</v>
      </c>
      <c r="CD117" s="135">
        <f>'Нарххо 2024'!CD117</f>
        <v>55</v>
      </c>
      <c r="CE117" s="135">
        <f>'Нарххо 2024'!CE117</f>
        <v>55</v>
      </c>
      <c r="CF117" s="135">
        <f>'Нарххо 2024'!CF117</f>
        <v>0</v>
      </c>
      <c r="CG117" s="135">
        <f>'Нарххо 2024'!CG117</f>
        <v>0</v>
      </c>
      <c r="CH117" s="169">
        <f>'Нарххо 2024'!CH117</f>
        <v>55</v>
      </c>
    </row>
    <row r="118" spans="1:86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69">
        <f>'Нарххо 2024'!CB118</f>
        <v>5.2666666666666666</v>
      </c>
      <c r="CC118" s="135">
        <f>'Нарххо 2024'!CC118</f>
        <v>5.6</v>
      </c>
      <c r="CD118" s="135">
        <f>'Нарххо 2024'!CD118</f>
        <v>5.6</v>
      </c>
      <c r="CE118" s="135">
        <f>'Нарххо 2024'!CE118</f>
        <v>5.6</v>
      </c>
      <c r="CF118" s="135">
        <f>'Нарххо 2024'!CF118</f>
        <v>0</v>
      </c>
      <c r="CG118" s="135">
        <f>'Нарххо 2024'!CG118</f>
        <v>0</v>
      </c>
      <c r="CH118" s="169">
        <f>'Нарххо 2024'!CH118</f>
        <v>5.5999999999999988</v>
      </c>
    </row>
    <row r="119" spans="1:86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69">
        <f>'Нарххо 2024'!CB119</f>
        <v>4.3666666666666671</v>
      </c>
      <c r="CC119" s="135">
        <f>'Нарххо 2024'!CC119</f>
        <v>4.7</v>
      </c>
      <c r="CD119" s="135">
        <f>'Нарххо 2024'!CD119</f>
        <v>4.7</v>
      </c>
      <c r="CE119" s="135">
        <f>'Нарххо 2024'!CE119</f>
        <v>4.7</v>
      </c>
      <c r="CF119" s="135">
        <f>'Нарххо 2024'!CF119</f>
        <v>0</v>
      </c>
      <c r="CG119" s="135">
        <f>'Нарххо 2024'!CG119</f>
        <v>0</v>
      </c>
      <c r="CH119" s="169">
        <f>'Нарххо 2024'!CH119</f>
        <v>4.7</v>
      </c>
    </row>
    <row r="120" spans="1:86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69">
        <f>'Нарххо 2024'!CB120</f>
        <v>3.4333333333333336</v>
      </c>
      <c r="CC120" s="135">
        <f>'Нарххо 2024'!CC120</f>
        <v>3.5</v>
      </c>
      <c r="CD120" s="135">
        <f>'Нарххо 2024'!CD120</f>
        <v>3.5</v>
      </c>
      <c r="CE120" s="135">
        <f>'Нарххо 2024'!CE120</f>
        <v>3.5</v>
      </c>
      <c r="CF120" s="135">
        <f>'Нарххо 2024'!CF120</f>
        <v>0</v>
      </c>
      <c r="CG120" s="135">
        <f>'Нарххо 2024'!CG120</f>
        <v>0</v>
      </c>
      <c r="CH120" s="169">
        <f>'Нарххо 2024'!CH120</f>
        <v>3.5</v>
      </c>
    </row>
    <row r="121" spans="1:86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69">
        <f>'Нарххо 2024'!CB121</f>
        <v>25</v>
      </c>
      <c r="CC121" s="135">
        <f>'Нарххо 2024'!CC121</f>
        <v>25</v>
      </c>
      <c r="CD121" s="135">
        <f>'Нарххо 2024'!CD121</f>
        <v>25</v>
      </c>
      <c r="CE121" s="135">
        <f>'Нарххо 2024'!CE121</f>
        <v>25</v>
      </c>
      <c r="CF121" s="135">
        <f>'Нарххо 2024'!CF121</f>
        <v>0</v>
      </c>
      <c r="CG121" s="135">
        <f>'Нарххо 2024'!CG121</f>
        <v>0</v>
      </c>
      <c r="CH121" s="169">
        <f>'Нарххо 2024'!CH121</f>
        <v>25</v>
      </c>
    </row>
    <row r="122" spans="1:86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69">
        <f>'Нарххо 2024'!CB122</f>
        <v>20</v>
      </c>
      <c r="CC122" s="135">
        <f>'Нарххо 2024'!CC122</f>
        <v>20</v>
      </c>
      <c r="CD122" s="135">
        <f>'Нарххо 2024'!CD122</f>
        <v>20</v>
      </c>
      <c r="CE122" s="135">
        <f>'Нарххо 2024'!CE122</f>
        <v>20</v>
      </c>
      <c r="CF122" s="135">
        <f>'Нарххо 2024'!CF122</f>
        <v>0</v>
      </c>
      <c r="CG122" s="135">
        <f>'Нарххо 2024'!CG122</f>
        <v>0</v>
      </c>
      <c r="CH122" s="169">
        <f>'Нарххо 2024'!CH122</f>
        <v>20</v>
      </c>
    </row>
    <row r="123" spans="1:86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69">
        <f>'Нарххо 2024'!CB123</f>
        <v>17</v>
      </c>
      <c r="CC123" s="135">
        <f>'Нарххо 2024'!CC123</f>
        <v>17</v>
      </c>
      <c r="CD123" s="135">
        <f>'Нарххо 2024'!CD123</f>
        <v>17</v>
      </c>
      <c r="CE123" s="135">
        <f>'Нарххо 2024'!CE123</f>
        <v>17</v>
      </c>
      <c r="CF123" s="135">
        <f>'Нарххо 2024'!CF123</f>
        <v>0</v>
      </c>
      <c r="CG123" s="135">
        <f>'Нарххо 2024'!CG123</f>
        <v>0</v>
      </c>
      <c r="CH123" s="169">
        <f>'Нарххо 2024'!CH123</f>
        <v>17</v>
      </c>
    </row>
    <row r="124" spans="1:86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69">
        <f>'Нарххо 2024'!CB124</f>
        <v>4</v>
      </c>
      <c r="CC124" s="135">
        <f>'Нарххо 2024'!CC124</f>
        <v>4</v>
      </c>
      <c r="CD124" s="135">
        <f>'Нарххо 2024'!CD124</f>
        <v>4</v>
      </c>
      <c r="CE124" s="135">
        <f>'Нарххо 2024'!CE124</f>
        <v>4</v>
      </c>
      <c r="CF124" s="135">
        <f>'Нарххо 2024'!CF124</f>
        <v>0</v>
      </c>
      <c r="CG124" s="135">
        <f>'Нарххо 2024'!CG124</f>
        <v>0</v>
      </c>
      <c r="CH124" s="169">
        <f>'Нарххо 2024'!CH124</f>
        <v>4</v>
      </c>
    </row>
    <row r="125" spans="1:86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69">
        <f>'Нарххо 2024'!CB125</f>
        <v>2.5</v>
      </c>
      <c r="CC125" s="135">
        <f>'Нарххо 2024'!CC125</f>
        <v>2.5</v>
      </c>
      <c r="CD125" s="135">
        <f>'Нарххо 2024'!CD125</f>
        <v>2.5</v>
      </c>
      <c r="CE125" s="135">
        <f>'Нарххо 2024'!CE125</f>
        <v>2.5</v>
      </c>
      <c r="CF125" s="135">
        <f>'Нарххо 2024'!CF125</f>
        <v>0</v>
      </c>
      <c r="CG125" s="135">
        <f>'Нарххо 2024'!CG125</f>
        <v>0</v>
      </c>
      <c r="CH125" s="169">
        <f>'Нарххо 2024'!CH125</f>
        <v>2.5</v>
      </c>
    </row>
    <row r="126" spans="1:86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69">
        <f>'Нарххо 2024'!CB126</f>
        <v>30</v>
      </c>
      <c r="CC126" s="135">
        <f>'Нарххо 2024'!CC126</f>
        <v>30</v>
      </c>
      <c r="CD126" s="135">
        <f>'Нарххо 2024'!CD126</f>
        <v>30</v>
      </c>
      <c r="CE126" s="135">
        <f>'Нарххо 2024'!CE126</f>
        <v>30</v>
      </c>
      <c r="CF126" s="135">
        <f>'Нарххо 2024'!CF126</f>
        <v>0</v>
      </c>
      <c r="CG126" s="135">
        <f>'Нарххо 2024'!CG126</f>
        <v>0</v>
      </c>
      <c r="CH126" s="169">
        <f>'Нарххо 2024'!CH126</f>
        <v>30</v>
      </c>
    </row>
    <row r="127" spans="1:86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69">
        <f>'Нарххо 2024'!CB127</f>
        <v>6.8666666666666671</v>
      </c>
      <c r="CC127" s="135">
        <f>'Нарххо 2024'!CC127</f>
        <v>6.8</v>
      </c>
      <c r="CD127" s="135">
        <f>'Нарххо 2024'!CD127</f>
        <v>6.8</v>
      </c>
      <c r="CE127" s="135">
        <f>'Нарххо 2024'!CE127</f>
        <v>6.8</v>
      </c>
      <c r="CF127" s="135">
        <f>'Нарххо 2024'!CF127</f>
        <v>0</v>
      </c>
      <c r="CG127" s="135">
        <f>'Нарххо 2024'!CG127</f>
        <v>0</v>
      </c>
      <c r="CH127" s="169">
        <f>'Нарххо 2024'!CH127</f>
        <v>6.8</v>
      </c>
    </row>
    <row r="128" spans="1:86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69">
        <f>'Нарххо 2024'!CB128</f>
        <v>10.3</v>
      </c>
      <c r="CC128" s="135">
        <f>'Нарххо 2024'!CC128</f>
        <v>10.3</v>
      </c>
      <c r="CD128" s="135">
        <f>'Нарххо 2024'!CD128</f>
        <v>10.3</v>
      </c>
      <c r="CE128" s="135">
        <f>'Нарххо 2024'!CE128</f>
        <v>10.3</v>
      </c>
      <c r="CF128" s="135">
        <f>'Нарххо 2024'!CF128</f>
        <v>0</v>
      </c>
      <c r="CG128" s="135">
        <f>'Нарххо 2024'!CG128</f>
        <v>0</v>
      </c>
      <c r="CH128" s="169">
        <f>'Нарххо 2024'!CH128</f>
        <v>10.3</v>
      </c>
    </row>
    <row r="129" spans="1:86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69">
        <f>'Нарххо 2024'!CB129</f>
        <v>10.800000000000002</v>
      </c>
      <c r="CC129" s="135">
        <f>'Нарххо 2024'!CC129</f>
        <v>10.6</v>
      </c>
      <c r="CD129" s="135">
        <f>'Нарххо 2024'!CD129</f>
        <v>10.6</v>
      </c>
      <c r="CE129" s="135">
        <f>'Нарххо 2024'!CE129</f>
        <v>10.6</v>
      </c>
      <c r="CF129" s="135">
        <f>'Нарххо 2024'!CF129</f>
        <v>0</v>
      </c>
      <c r="CG129" s="135">
        <f>'Нарххо 2024'!CG129</f>
        <v>0</v>
      </c>
      <c r="CH129" s="169">
        <f>'Нарххо 2024'!CH129</f>
        <v>10.6</v>
      </c>
    </row>
    <row r="130" spans="1:86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69">
        <f>'Нарххо 2024'!CB130</f>
        <v>0</v>
      </c>
      <c r="CC130" s="135">
        <f>'Нарххо 2024'!CC130</f>
        <v>0</v>
      </c>
      <c r="CD130" s="135">
        <f>'Нарххо 2024'!CD130</f>
        <v>0</v>
      </c>
      <c r="CE130" s="135">
        <f>'Нарххо 2024'!CE130</f>
        <v>0</v>
      </c>
      <c r="CF130" s="135">
        <f>'Нарххо 2024'!CF130</f>
        <v>0</v>
      </c>
      <c r="CG130" s="135">
        <f>'Нарххо 2024'!CG130</f>
        <v>0</v>
      </c>
      <c r="CH130" s="169">
        <f>'Нарххо 2024'!CH130</f>
        <v>0</v>
      </c>
    </row>
    <row r="131" spans="1:86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69">
        <f>'Нарххо 2024'!CB131</f>
        <v>10.88</v>
      </c>
      <c r="CC131" s="135">
        <f>'Нарххо 2024'!CC131</f>
        <v>10.86</v>
      </c>
      <c r="CD131" s="135">
        <f>'Нарххо 2024'!CD131</f>
        <v>10.88</v>
      </c>
      <c r="CE131" s="135">
        <f>'Нарххо 2024'!CE131</f>
        <v>10.85</v>
      </c>
      <c r="CF131" s="135">
        <f>'Нарххо 2024'!CF131</f>
        <v>0</v>
      </c>
      <c r="CG131" s="135">
        <f>'Нарххо 2024'!CG131</f>
        <v>0</v>
      </c>
      <c r="CH131" s="169">
        <f>'Нарххо 2024'!CH131</f>
        <v>10.863333333333335</v>
      </c>
    </row>
    <row r="132" spans="1:86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69">
        <f>'Нарххо 2024'!CB132</f>
        <v>10.949999999999998</v>
      </c>
      <c r="CC132" s="135">
        <f>'Нарххо 2024'!CC132</f>
        <v>10.93</v>
      </c>
      <c r="CD132" s="135">
        <f>'Нарххо 2024'!CD132</f>
        <v>10.93</v>
      </c>
      <c r="CE132" s="135">
        <f>'Нарххо 2024'!CE132</f>
        <v>10.91</v>
      </c>
      <c r="CF132" s="135">
        <f>'Нарххо 2024'!CF132</f>
        <v>0</v>
      </c>
      <c r="CG132" s="135">
        <f>'Нарххо 2024'!CG132</f>
        <v>0</v>
      </c>
      <c r="CH132" s="169">
        <f>'Нарххо 2024'!CH132</f>
        <v>10.923333333333332</v>
      </c>
    </row>
    <row r="133" spans="1:86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261"/>
      <c r="BG133" s="1"/>
      <c r="BH133" s="261"/>
      <c r="BL133" s="1"/>
      <c r="BM133" s="1"/>
      <c r="BN133" s="261"/>
      <c r="BR133" s="1"/>
      <c r="BS133" s="261"/>
      <c r="BW133" s="1"/>
      <c r="BX133" s="261"/>
      <c r="CB133" s="261"/>
      <c r="CH133" s="261"/>
    </row>
    <row r="134" spans="1:86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261"/>
      <c r="BG134" s="1"/>
      <c r="BH134" s="261"/>
      <c r="BL134" s="1"/>
      <c r="BM134" s="1"/>
      <c r="BN134" s="261"/>
      <c r="BR134" s="1"/>
      <c r="BS134" s="261"/>
      <c r="BW134" s="1"/>
      <c r="BX134" s="261"/>
      <c r="CB134" s="261"/>
      <c r="CH134" s="261"/>
    </row>
    <row r="135" spans="1:86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261"/>
      <c r="BG135" s="1"/>
      <c r="BH135" s="261"/>
      <c r="BL135" s="1"/>
      <c r="BM135" s="1"/>
      <c r="BN135" s="261"/>
      <c r="BR135" s="1"/>
      <c r="BS135" s="261"/>
      <c r="BW135" s="1"/>
      <c r="BX135" s="261"/>
      <c r="CB135" s="261"/>
      <c r="CH135" s="261"/>
    </row>
    <row r="136" spans="1:86" ht="18" x14ac:dyDescent="0.25">
      <c r="A136" s="282" t="s">
        <v>200</v>
      </c>
      <c r="B136" s="282"/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2"/>
      <c r="AK136" s="282"/>
      <c r="AL136" s="282"/>
      <c r="AM136" s="282"/>
      <c r="AN136" s="282"/>
      <c r="AO136" s="282"/>
      <c r="AP136" s="282"/>
      <c r="AQ136" s="282"/>
      <c r="AR136" s="282"/>
      <c r="AS136" s="282"/>
      <c r="AT136" s="282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</row>
    <row r="137" spans="1:86" x14ac:dyDescent="0.3">
      <c r="A137" s="217"/>
      <c r="B137" s="197"/>
      <c r="C137" s="279" t="s">
        <v>30</v>
      </c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80"/>
      <c r="AI137" s="280"/>
      <c r="AJ137" s="280"/>
      <c r="AK137" s="280"/>
      <c r="AL137" s="280"/>
      <c r="AM137" s="280"/>
      <c r="AN137" s="280"/>
      <c r="AO137" s="280"/>
      <c r="AP137" s="280"/>
      <c r="AQ137" s="280"/>
      <c r="AR137" s="280"/>
      <c r="AS137" s="280"/>
      <c r="AT137" s="280"/>
      <c r="AU137" s="280"/>
      <c r="AV137" s="280"/>
      <c r="AW137" s="280"/>
      <c r="AX137" s="280"/>
      <c r="AY137" s="280"/>
      <c r="AZ137" s="280"/>
      <c r="BA137" s="280"/>
      <c r="BB137" s="280"/>
      <c r="BC137" s="280"/>
      <c r="BD137" s="280"/>
      <c r="BE137" s="280"/>
      <c r="BF137" s="280"/>
      <c r="BG137" s="280"/>
      <c r="BH137" s="280"/>
      <c r="BI137" s="280"/>
      <c r="BJ137" s="280"/>
      <c r="BK137" s="280"/>
      <c r="BL137" s="280"/>
      <c r="BM137" s="280"/>
      <c r="BN137" s="280"/>
      <c r="BO137" s="280"/>
      <c r="BP137" s="280"/>
      <c r="BQ137" s="280"/>
      <c r="BR137" s="280"/>
      <c r="BS137" s="280"/>
      <c r="BT137" s="280"/>
      <c r="BU137" s="280"/>
      <c r="BV137" s="280"/>
      <c r="BW137" s="280"/>
      <c r="BX137" s="280"/>
      <c r="BY137" s="280"/>
      <c r="BZ137" s="280"/>
      <c r="CA137" s="280"/>
      <c r="CB137" s="280"/>
      <c r="CC137" s="280"/>
      <c r="CD137" s="280"/>
      <c r="CE137" s="280"/>
      <c r="CF137" s="280"/>
      <c r="CG137" s="280"/>
      <c r="CH137" s="281"/>
    </row>
    <row r="138" spans="1:86" ht="18.75" customHeight="1" x14ac:dyDescent="0.3">
      <c r="A138" s="218"/>
      <c r="B138" s="198"/>
      <c r="C138" s="291" t="s">
        <v>139</v>
      </c>
      <c r="D138" s="292"/>
      <c r="E138" s="292"/>
      <c r="F138" s="293"/>
      <c r="G138" s="286" t="s">
        <v>221</v>
      </c>
      <c r="H138" s="288" t="s">
        <v>139</v>
      </c>
      <c r="I138" s="289"/>
      <c r="J138" s="289"/>
      <c r="K138" s="290"/>
      <c r="L138" s="286" t="s">
        <v>221</v>
      </c>
      <c r="M138" s="288" t="s">
        <v>139</v>
      </c>
      <c r="N138" s="289"/>
      <c r="O138" s="289"/>
      <c r="P138" s="290"/>
      <c r="Q138" s="286" t="s">
        <v>221</v>
      </c>
      <c r="R138" s="288" t="s">
        <v>139</v>
      </c>
      <c r="S138" s="289"/>
      <c r="T138" s="289"/>
      <c r="U138" s="289"/>
      <c r="V138" s="290"/>
      <c r="W138" s="286" t="s">
        <v>221</v>
      </c>
      <c r="X138" s="288" t="s">
        <v>139</v>
      </c>
      <c r="Y138" s="289"/>
      <c r="Z138" s="289"/>
      <c r="AA138" s="289"/>
      <c r="AB138" s="286" t="s">
        <v>221</v>
      </c>
      <c r="AC138" s="288" t="s">
        <v>139</v>
      </c>
      <c r="AD138" s="289"/>
      <c r="AE138" s="289"/>
      <c r="AF138" s="289"/>
      <c r="AG138" s="286" t="s">
        <v>221</v>
      </c>
      <c r="AH138" s="288" t="s">
        <v>139</v>
      </c>
      <c r="AI138" s="289"/>
      <c r="AJ138" s="289"/>
      <c r="AK138" s="289"/>
      <c r="AL138" s="289"/>
      <c r="AM138" s="286" t="s">
        <v>221</v>
      </c>
      <c r="AN138" s="288" t="s">
        <v>139</v>
      </c>
      <c r="AO138" s="289"/>
      <c r="AP138" s="289"/>
      <c r="AQ138" s="289"/>
      <c r="AR138" s="286" t="s">
        <v>221</v>
      </c>
      <c r="AS138" s="288" t="s">
        <v>139</v>
      </c>
      <c r="AT138" s="289"/>
      <c r="AU138" s="289"/>
      <c r="AV138" s="289"/>
      <c r="AW138" s="253"/>
      <c r="AX138" s="286" t="s">
        <v>221</v>
      </c>
      <c r="AY138" s="288" t="s">
        <v>139</v>
      </c>
      <c r="AZ138" s="289"/>
      <c r="BA138" s="289"/>
      <c r="BB138" s="289"/>
      <c r="BC138" s="286" t="s">
        <v>221</v>
      </c>
      <c r="BD138" s="288" t="s">
        <v>139</v>
      </c>
      <c r="BE138" s="289"/>
      <c r="BF138" s="289"/>
      <c r="BG138" s="289"/>
      <c r="BH138" s="286" t="s">
        <v>221</v>
      </c>
      <c r="BI138" s="288" t="s">
        <v>139</v>
      </c>
      <c r="BJ138" s="289"/>
      <c r="BK138" s="289"/>
      <c r="BL138" s="289"/>
      <c r="BM138" s="290"/>
      <c r="BN138" s="286" t="s">
        <v>221</v>
      </c>
      <c r="BO138" s="288" t="s">
        <v>316</v>
      </c>
      <c r="BP138" s="289"/>
      <c r="BQ138" s="289"/>
      <c r="BR138" s="289"/>
      <c r="BS138" s="286" t="s">
        <v>221</v>
      </c>
      <c r="BT138" s="288" t="s">
        <v>316</v>
      </c>
      <c r="BU138" s="289"/>
      <c r="BV138" s="289"/>
      <c r="BW138" s="289"/>
      <c r="BX138" s="286" t="s">
        <v>221</v>
      </c>
      <c r="BY138" s="288" t="s">
        <v>316</v>
      </c>
      <c r="BZ138" s="289"/>
      <c r="CA138" s="289"/>
      <c r="CB138" s="286" t="s">
        <v>221</v>
      </c>
      <c r="CC138" s="288" t="s">
        <v>316</v>
      </c>
      <c r="CD138" s="289"/>
      <c r="CE138" s="289"/>
      <c r="CF138" s="289"/>
      <c r="CG138" s="289"/>
      <c r="CH138" s="286" t="s">
        <v>221</v>
      </c>
    </row>
    <row r="139" spans="1:86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7"/>
      <c r="H139" s="138" t="s">
        <v>141</v>
      </c>
      <c r="I139" s="138" t="s">
        <v>142</v>
      </c>
      <c r="J139" s="138" t="s">
        <v>143</v>
      </c>
      <c r="K139" s="138" t="s">
        <v>144</v>
      </c>
      <c r="L139" s="287"/>
      <c r="M139" s="138" t="s">
        <v>145</v>
      </c>
      <c r="N139" s="138" t="s">
        <v>146</v>
      </c>
      <c r="O139" s="138" t="s">
        <v>147</v>
      </c>
      <c r="P139" s="138" t="s">
        <v>148</v>
      </c>
      <c r="Q139" s="287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7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87"/>
      <c r="AC139" s="138" t="s">
        <v>283</v>
      </c>
      <c r="AD139" s="138" t="s">
        <v>284</v>
      </c>
      <c r="AE139" s="225" t="str">
        <f>'Нарххо 2024'!AE139</f>
        <v>18.06</v>
      </c>
      <c r="AF139" s="225" t="str">
        <f>'Нарххо 2024'!AF139</f>
        <v>24.06</v>
      </c>
      <c r="AG139" s="287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7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7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7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7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7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7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7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7"/>
      <c r="BY139" s="138" t="s">
        <v>326</v>
      </c>
      <c r="BZ139" s="138" t="s">
        <v>146</v>
      </c>
      <c r="CA139" s="138" t="s">
        <v>327</v>
      </c>
      <c r="CB139" s="287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7"/>
    </row>
    <row r="140" spans="1:86" ht="18" x14ac:dyDescent="0.25">
      <c r="A140" s="294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69" t="e">
        <f>'Нарххо 2024'!CB140</f>
        <v>#DIV/0!</v>
      </c>
      <c r="CC140" s="135">
        <f>'Нарххо 2024'!CC140</f>
        <v>0</v>
      </c>
      <c r="CD140" s="135">
        <f>'Нарххо 2024'!CD140</f>
        <v>0</v>
      </c>
      <c r="CE140" s="135">
        <f>'Нарххо 2024'!CE140</f>
        <v>0</v>
      </c>
      <c r="CF140" s="135">
        <f>'Нарххо 2024'!CF140</f>
        <v>0</v>
      </c>
      <c r="CG140" s="135">
        <f>'Нарххо 2024'!CG140</f>
        <v>0</v>
      </c>
      <c r="CH140" s="169" t="e">
        <f>'Нарххо 2024'!CH140</f>
        <v>#DIV/0!</v>
      </c>
    </row>
    <row r="141" spans="1:86" ht="18" x14ac:dyDescent="0.25">
      <c r="A141" s="295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69">
        <f>'Нарххо 2024'!CB141</f>
        <v>4</v>
      </c>
      <c r="CC141" s="135">
        <f>'Нарххо 2024'!CC141</f>
        <v>4</v>
      </c>
      <c r="CD141" s="135">
        <f>'Нарххо 2024'!CD141</f>
        <v>4</v>
      </c>
      <c r="CE141" s="135">
        <f>'Нарххо 2024'!CE141</f>
        <v>4</v>
      </c>
      <c r="CF141" s="135">
        <f>'Нарххо 2024'!CF141</f>
        <v>0</v>
      </c>
      <c r="CG141" s="135">
        <f>'Нарххо 2024'!CG141</f>
        <v>0</v>
      </c>
      <c r="CH141" s="169">
        <f>'Нарххо 2024'!CH141</f>
        <v>4</v>
      </c>
    </row>
    <row r="142" spans="1:86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69">
        <f>'Нарххо 2024'!CB142</f>
        <v>4.7</v>
      </c>
      <c r="CC142" s="135">
        <f>'Нарххо 2024'!CC142</f>
        <v>4.7</v>
      </c>
      <c r="CD142" s="135">
        <f>'Нарххо 2024'!CD142</f>
        <v>4.7</v>
      </c>
      <c r="CE142" s="135">
        <f>'Нарххо 2024'!CE142</f>
        <v>4.7</v>
      </c>
      <c r="CF142" s="135">
        <f>'Нарххо 2024'!CF142</f>
        <v>0</v>
      </c>
      <c r="CG142" s="135">
        <f>'Нарххо 2024'!CG142</f>
        <v>0</v>
      </c>
      <c r="CH142" s="169">
        <f>'Нарххо 2024'!CH142</f>
        <v>4.7</v>
      </c>
    </row>
    <row r="143" spans="1:86" ht="18" x14ac:dyDescent="0.25">
      <c r="A143" s="294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69" t="e">
        <f>'Нарххо 2024'!CB143</f>
        <v>#DIV/0!</v>
      </c>
      <c r="CC143" s="135">
        <f>'Нарххо 2024'!CC143</f>
        <v>0</v>
      </c>
      <c r="CD143" s="135">
        <f>'Нарххо 2024'!CD143</f>
        <v>0</v>
      </c>
      <c r="CE143" s="135">
        <f>'Нарххо 2024'!CE143</f>
        <v>0</v>
      </c>
      <c r="CF143" s="135">
        <f>'Нарххо 2024'!CF143</f>
        <v>0</v>
      </c>
      <c r="CG143" s="135">
        <f>'Нарххо 2024'!CG143</f>
        <v>0</v>
      </c>
      <c r="CH143" s="169" t="e">
        <f>'Нарххо 2024'!CH143</f>
        <v>#DIV/0!</v>
      </c>
    </row>
    <row r="144" spans="1:86" ht="18" x14ac:dyDescent="0.25">
      <c r="A144" s="295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69">
        <f>'Нарххо 2024'!CB144</f>
        <v>2.5</v>
      </c>
      <c r="CC144" s="135">
        <f>'Нарххо 2024'!CC144</f>
        <v>2.5</v>
      </c>
      <c r="CD144" s="135">
        <f>'Нарххо 2024'!CD144</f>
        <v>2.5</v>
      </c>
      <c r="CE144" s="135">
        <f>'Нарххо 2024'!CE144</f>
        <v>2.5</v>
      </c>
      <c r="CF144" s="135">
        <f>'Нарххо 2024'!CF144</f>
        <v>0</v>
      </c>
      <c r="CG144" s="135">
        <f>'Нарххо 2024'!CG144</f>
        <v>0</v>
      </c>
      <c r="CH144" s="169">
        <f>'Нарххо 2024'!CH144</f>
        <v>2.5</v>
      </c>
    </row>
    <row r="145" spans="1:86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69">
        <f>'Нарххо 2024'!CB145</f>
        <v>4</v>
      </c>
      <c r="CC145" s="135">
        <f>'Нарххо 2024'!CC145</f>
        <v>4</v>
      </c>
      <c r="CD145" s="135">
        <f>'Нарххо 2024'!CD145</f>
        <v>4</v>
      </c>
      <c r="CE145" s="135">
        <f>'Нарххо 2024'!CE145</f>
        <v>4</v>
      </c>
      <c r="CF145" s="135">
        <f>'Нарххо 2024'!CF145</f>
        <v>0</v>
      </c>
      <c r="CG145" s="135">
        <f>'Нарххо 2024'!CG145</f>
        <v>0</v>
      </c>
      <c r="CH145" s="169">
        <f>'Нарххо 2024'!CH145</f>
        <v>4</v>
      </c>
    </row>
    <row r="146" spans="1:86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69">
        <f>'Нарххо 2024'!CB146</f>
        <v>14</v>
      </c>
      <c r="CC146" s="135">
        <f>'Нарххо 2024'!CC146</f>
        <v>14</v>
      </c>
      <c r="CD146" s="135">
        <f>'Нарххо 2024'!CD146</f>
        <v>14</v>
      </c>
      <c r="CE146" s="135">
        <f>'Нарххо 2024'!CE146</f>
        <v>14</v>
      </c>
      <c r="CF146" s="135">
        <f>'Нарххо 2024'!CF146</f>
        <v>0</v>
      </c>
      <c r="CG146" s="135">
        <f>'Нарххо 2024'!CG146</f>
        <v>0</v>
      </c>
      <c r="CH146" s="169">
        <f>'Нарххо 2024'!CH146</f>
        <v>14</v>
      </c>
    </row>
    <row r="147" spans="1:86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69">
        <f>'Нарххо 2024'!CB147</f>
        <v>12</v>
      </c>
      <c r="CC147" s="135">
        <f>'Нарххо 2024'!CC147</f>
        <v>12</v>
      </c>
      <c r="CD147" s="135">
        <f>'Нарххо 2024'!CD147</f>
        <v>12</v>
      </c>
      <c r="CE147" s="135">
        <f>'Нарххо 2024'!CE147</f>
        <v>12</v>
      </c>
      <c r="CF147" s="135">
        <f>'Нарххо 2024'!CF147</f>
        <v>0</v>
      </c>
      <c r="CG147" s="135">
        <f>'Нарххо 2024'!CG147</f>
        <v>0</v>
      </c>
      <c r="CH147" s="169">
        <f>'Нарххо 2024'!CH147</f>
        <v>12</v>
      </c>
    </row>
    <row r="148" spans="1:86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69">
        <f>'Нарххо 2024'!CB148</f>
        <v>8</v>
      </c>
      <c r="CC148" s="135">
        <f>'Нарххо 2024'!CC148</f>
        <v>8</v>
      </c>
      <c r="CD148" s="135">
        <f>'Нарххо 2024'!CD148</f>
        <v>8</v>
      </c>
      <c r="CE148" s="135">
        <f>'Нарххо 2024'!CE148</f>
        <v>8</v>
      </c>
      <c r="CF148" s="135">
        <f>'Нарххо 2024'!CF148</f>
        <v>0</v>
      </c>
      <c r="CG148" s="135">
        <f>'Нарххо 2024'!CG148</f>
        <v>0</v>
      </c>
      <c r="CH148" s="169">
        <f>'Нарххо 2024'!CH148</f>
        <v>8</v>
      </c>
    </row>
    <row r="149" spans="1:86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69">
        <f>'Нарххо 2024'!CB149</f>
        <v>19.5</v>
      </c>
      <c r="CC149" s="135">
        <f>'Нарххо 2024'!CC149</f>
        <v>19.5</v>
      </c>
      <c r="CD149" s="135">
        <f>'Нарххо 2024'!CD149</f>
        <v>19.5</v>
      </c>
      <c r="CE149" s="135">
        <f>'Нарххо 2024'!CE149</f>
        <v>19.5</v>
      </c>
      <c r="CF149" s="135">
        <f>'Нарххо 2024'!CF149</f>
        <v>0</v>
      </c>
      <c r="CG149" s="135">
        <f>'Нарххо 2024'!CG149</f>
        <v>0</v>
      </c>
      <c r="CH149" s="169">
        <f>'Нарххо 2024'!CH149</f>
        <v>19.5</v>
      </c>
    </row>
    <row r="150" spans="1:86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69">
        <f>'Нарххо 2024'!CB150</f>
        <v>17.8</v>
      </c>
      <c r="CC150" s="135">
        <f>'Нарххо 2024'!CC150</f>
        <v>17.8</v>
      </c>
      <c r="CD150" s="135">
        <f>'Нарххо 2024'!CD150</f>
        <v>17.8</v>
      </c>
      <c r="CE150" s="135">
        <f>'Нарххо 2024'!CE150</f>
        <v>17.8</v>
      </c>
      <c r="CF150" s="135">
        <f>'Нарххо 2024'!CF150</f>
        <v>0</v>
      </c>
      <c r="CG150" s="135">
        <f>'Нарххо 2024'!CG150</f>
        <v>0</v>
      </c>
      <c r="CH150" s="169">
        <f>'Нарххо 2024'!CH150</f>
        <v>17.8</v>
      </c>
    </row>
    <row r="151" spans="1:86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69">
        <f>'Нарххо 2024'!CB151</f>
        <v>17.5</v>
      </c>
      <c r="CC151" s="135">
        <f>'Нарххо 2024'!CC151</f>
        <v>17.5</v>
      </c>
      <c r="CD151" s="135">
        <f>'Нарххо 2024'!CD151</f>
        <v>17.5</v>
      </c>
      <c r="CE151" s="135">
        <f>'Нарххо 2024'!CE151</f>
        <v>17.5</v>
      </c>
      <c r="CF151" s="135">
        <f>'Нарххо 2024'!CF151</f>
        <v>0</v>
      </c>
      <c r="CG151" s="135">
        <f>'Нарххо 2024'!CG151</f>
        <v>0</v>
      </c>
      <c r="CH151" s="169">
        <f>'Нарххо 2024'!CH151</f>
        <v>17.5</v>
      </c>
    </row>
    <row r="152" spans="1:86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69">
        <f>'Нарххо 2024'!CB152</f>
        <v>85</v>
      </c>
      <c r="CC152" s="135">
        <f>'Нарххо 2024'!CC152</f>
        <v>85</v>
      </c>
      <c r="CD152" s="135">
        <f>'Нарххо 2024'!CD152</f>
        <v>85</v>
      </c>
      <c r="CE152" s="135">
        <f>'Нарххо 2024'!CE152</f>
        <v>85</v>
      </c>
      <c r="CF152" s="135">
        <f>'Нарххо 2024'!CF152</f>
        <v>0</v>
      </c>
      <c r="CG152" s="135">
        <f>'Нарххо 2024'!CG152</f>
        <v>0</v>
      </c>
      <c r="CH152" s="169">
        <f>'Нарххо 2024'!CH152</f>
        <v>85</v>
      </c>
    </row>
    <row r="153" spans="1:86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69">
        <f>'Нарххо 2024'!CB153</f>
        <v>88</v>
      </c>
      <c r="CC153" s="135">
        <f>'Нарххо 2024'!CC153</f>
        <v>88</v>
      </c>
      <c r="CD153" s="135">
        <f>'Нарххо 2024'!CD153</f>
        <v>88</v>
      </c>
      <c r="CE153" s="135">
        <f>'Нарххо 2024'!CE153</f>
        <v>88</v>
      </c>
      <c r="CF153" s="135">
        <f>'Нарххо 2024'!CF153</f>
        <v>0</v>
      </c>
      <c r="CG153" s="135">
        <f>'Нарххо 2024'!CG153</f>
        <v>0</v>
      </c>
      <c r="CH153" s="169">
        <f>'Нарххо 2024'!CH153</f>
        <v>88</v>
      </c>
    </row>
    <row r="154" spans="1:86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69">
        <f>'Нарххо 2024'!CB154</f>
        <v>5.5</v>
      </c>
      <c r="CC154" s="135">
        <f>'Нарххо 2024'!CC154</f>
        <v>5.5</v>
      </c>
      <c r="CD154" s="135">
        <f>'Нарххо 2024'!CD154</f>
        <v>5.5</v>
      </c>
      <c r="CE154" s="135">
        <f>'Нарххо 2024'!CE154</f>
        <v>5.5</v>
      </c>
      <c r="CF154" s="135">
        <f>'Нарххо 2024'!CF154</f>
        <v>0</v>
      </c>
      <c r="CG154" s="135">
        <f>'Нарххо 2024'!CG154</f>
        <v>0</v>
      </c>
      <c r="CH154" s="169">
        <f>'Нарххо 2024'!CH154</f>
        <v>5.5</v>
      </c>
    </row>
    <row r="155" spans="1:86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69">
        <f>'Нарххо 2024'!CB155</f>
        <v>12.6</v>
      </c>
      <c r="CC155" s="135">
        <f>'Нарххо 2024'!CC155</f>
        <v>12.6</v>
      </c>
      <c r="CD155" s="135">
        <f>'Нарххо 2024'!CD155</f>
        <v>12.6</v>
      </c>
      <c r="CE155" s="135">
        <f>'Нарххо 2024'!CE155</f>
        <v>12.6</v>
      </c>
      <c r="CF155" s="135">
        <f>'Нарххо 2024'!CF155</f>
        <v>0</v>
      </c>
      <c r="CG155" s="135">
        <f>'Нарххо 2024'!CG155</f>
        <v>0</v>
      </c>
      <c r="CH155" s="169">
        <f>'Нарххо 2024'!CH155</f>
        <v>12.6</v>
      </c>
    </row>
    <row r="156" spans="1:86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69">
        <f>'Нарххо 2024'!CB156</f>
        <v>12.5</v>
      </c>
      <c r="CC156" s="135">
        <f>'Нарххо 2024'!CC156</f>
        <v>12.5</v>
      </c>
      <c r="CD156" s="135">
        <f>'Нарххо 2024'!CD156</f>
        <v>12.5</v>
      </c>
      <c r="CE156" s="135">
        <f>'Нарххо 2024'!CE156</f>
        <v>12.5</v>
      </c>
      <c r="CF156" s="135">
        <f>'Нарххо 2024'!CF156</f>
        <v>0</v>
      </c>
      <c r="CG156" s="135">
        <f>'Нарххо 2024'!CG156</f>
        <v>0</v>
      </c>
      <c r="CH156" s="169">
        <f>'Нарххо 2024'!CH156</f>
        <v>12.5</v>
      </c>
    </row>
    <row r="157" spans="1:86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69">
        <f>'Нарххо 2024'!CB157</f>
        <v>45</v>
      </c>
      <c r="CC157" s="135">
        <f>'Нарххо 2024'!CC157</f>
        <v>45</v>
      </c>
      <c r="CD157" s="135">
        <f>'Нарххо 2024'!CD157</f>
        <v>45</v>
      </c>
      <c r="CE157" s="135">
        <f>'Нарххо 2024'!CE157</f>
        <v>45</v>
      </c>
      <c r="CF157" s="135">
        <f>'Нарххо 2024'!CF157</f>
        <v>0</v>
      </c>
      <c r="CG157" s="135">
        <f>'Нарххо 2024'!CG157</f>
        <v>0</v>
      </c>
      <c r="CH157" s="169">
        <f>'Нарххо 2024'!CH157</f>
        <v>45</v>
      </c>
    </row>
    <row r="158" spans="1:86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69">
        <f>'Нарххо 2024'!CB158</f>
        <v>55</v>
      </c>
      <c r="CC158" s="135">
        <f>'Нарххо 2024'!CC158</f>
        <v>55</v>
      </c>
      <c r="CD158" s="135">
        <f>'Нарххо 2024'!CD158</f>
        <v>55</v>
      </c>
      <c r="CE158" s="135">
        <f>'Нарххо 2024'!CE158</f>
        <v>55</v>
      </c>
      <c r="CF158" s="135">
        <f>'Нарххо 2024'!CF158</f>
        <v>0</v>
      </c>
      <c r="CG158" s="135">
        <f>'Нарххо 2024'!CG158</f>
        <v>0</v>
      </c>
      <c r="CH158" s="169">
        <f>'Нарххо 2024'!CH158</f>
        <v>55</v>
      </c>
    </row>
    <row r="159" spans="1:86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69">
        <f>'Нарххо 2024'!CB159</f>
        <v>6.2</v>
      </c>
      <c r="CC159" s="135">
        <f>'Нарххо 2024'!CC159</f>
        <v>6.2</v>
      </c>
      <c r="CD159" s="135">
        <f>'Нарххо 2024'!CD159</f>
        <v>6.2</v>
      </c>
      <c r="CE159" s="135">
        <f>'Нарххо 2024'!CE159</f>
        <v>6.2</v>
      </c>
      <c r="CF159" s="135">
        <f>'Нарххо 2024'!CF159</f>
        <v>0</v>
      </c>
      <c r="CG159" s="135">
        <f>'Нарххо 2024'!CG159</f>
        <v>0</v>
      </c>
      <c r="CH159" s="169">
        <f>'Нарххо 2024'!CH159</f>
        <v>6.2</v>
      </c>
    </row>
    <row r="160" spans="1:86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69">
        <f>'Нарххо 2024'!CB160</f>
        <v>4.8</v>
      </c>
      <c r="CC160" s="135">
        <f>'Нарххо 2024'!CC160</f>
        <v>4.8</v>
      </c>
      <c r="CD160" s="135">
        <f>'Нарххо 2024'!CD160</f>
        <v>4.8</v>
      </c>
      <c r="CE160" s="135">
        <f>'Нарххо 2024'!CE160</f>
        <v>4.8</v>
      </c>
      <c r="CF160" s="135">
        <f>'Нарххо 2024'!CF160</f>
        <v>0</v>
      </c>
      <c r="CG160" s="135">
        <f>'Нарххо 2024'!CG160</f>
        <v>0</v>
      </c>
      <c r="CH160" s="169">
        <f>'Нарххо 2024'!CH160</f>
        <v>4.8</v>
      </c>
    </row>
    <row r="161" spans="1:86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69">
        <f>'Нарххо 2024'!CB161</f>
        <v>5.0199999999999996</v>
      </c>
      <c r="CC161" s="135">
        <f>'Нарххо 2024'!CC161</f>
        <v>5.0199999999999996</v>
      </c>
      <c r="CD161" s="135">
        <f>'Нарххо 2024'!CD161</f>
        <v>5.0199999999999996</v>
      </c>
      <c r="CE161" s="135">
        <f>'Нарххо 2024'!CE161</f>
        <v>5.0199999999999996</v>
      </c>
      <c r="CF161" s="135">
        <f>'Нарххо 2024'!CF161</f>
        <v>0</v>
      </c>
      <c r="CG161" s="135">
        <f>'Нарххо 2024'!CG161</f>
        <v>0</v>
      </c>
      <c r="CH161" s="169">
        <f>'Нарххо 2024'!CH161</f>
        <v>5.0199999999999996</v>
      </c>
    </row>
    <row r="162" spans="1:86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69">
        <f>'Нарххо 2024'!CB162</f>
        <v>17.8</v>
      </c>
      <c r="CC162" s="135">
        <f>'Нарххо 2024'!CC162</f>
        <v>17.8</v>
      </c>
      <c r="CD162" s="135">
        <f>'Нарххо 2024'!CD162</f>
        <v>17.8</v>
      </c>
      <c r="CE162" s="135">
        <f>'Нарххо 2024'!CE162</f>
        <v>17.8</v>
      </c>
      <c r="CF162" s="135">
        <f>'Нарххо 2024'!CF162</f>
        <v>0</v>
      </c>
      <c r="CG162" s="135">
        <f>'Нарххо 2024'!CG162</f>
        <v>0</v>
      </c>
      <c r="CH162" s="169">
        <f>'Нарххо 2024'!CH162</f>
        <v>17.8</v>
      </c>
    </row>
    <row r="163" spans="1:86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69">
        <f>'Нарххо 2024'!CB163</f>
        <v>16.5</v>
      </c>
      <c r="CC163" s="135">
        <f>'Нарххо 2024'!CC163</f>
        <v>16.5</v>
      </c>
      <c r="CD163" s="135">
        <f>'Нарххо 2024'!CD163</f>
        <v>16.5</v>
      </c>
      <c r="CE163" s="135">
        <f>'Нарххо 2024'!CE163</f>
        <v>16.5</v>
      </c>
      <c r="CF163" s="135">
        <f>'Нарххо 2024'!CF163</f>
        <v>0</v>
      </c>
      <c r="CG163" s="135">
        <f>'Нарххо 2024'!CG163</f>
        <v>0</v>
      </c>
      <c r="CH163" s="169">
        <f>'Нарххо 2024'!CH163</f>
        <v>16.5</v>
      </c>
    </row>
    <row r="164" spans="1:86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69">
        <f>'Нарххо 2024'!CB164</f>
        <v>16.5</v>
      </c>
      <c r="CC164" s="135">
        <f>'Нарххо 2024'!CC164</f>
        <v>16.5</v>
      </c>
      <c r="CD164" s="135">
        <f>'Нарххо 2024'!CD164</f>
        <v>16.5</v>
      </c>
      <c r="CE164" s="135">
        <f>'Нарххо 2024'!CE164</f>
        <v>16.5</v>
      </c>
      <c r="CF164" s="135">
        <f>'Нарххо 2024'!CF164</f>
        <v>0</v>
      </c>
      <c r="CG164" s="135">
        <f>'Нарххо 2024'!CG164</f>
        <v>0</v>
      </c>
      <c r="CH164" s="169">
        <f>'Нарххо 2024'!CH164</f>
        <v>16.5</v>
      </c>
    </row>
    <row r="165" spans="1:86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69">
        <f>'Нарххо 2024'!CB165</f>
        <v>4.5</v>
      </c>
      <c r="CC165" s="135">
        <f>'Нарххо 2024'!CC165</f>
        <v>4.5</v>
      </c>
      <c r="CD165" s="135">
        <f>'Нарххо 2024'!CD165</f>
        <v>4.5</v>
      </c>
      <c r="CE165" s="135">
        <f>'Нарххо 2024'!CE165</f>
        <v>4.5</v>
      </c>
      <c r="CF165" s="135">
        <f>'Нарххо 2024'!CF165</f>
        <v>0</v>
      </c>
      <c r="CG165" s="135">
        <f>'Нарххо 2024'!CG165</f>
        <v>0</v>
      </c>
      <c r="CH165" s="169">
        <f>'Нарххо 2024'!CH165</f>
        <v>4.5</v>
      </c>
    </row>
    <row r="166" spans="1:86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69">
        <f>'Нарххо 2024'!CB166</f>
        <v>4</v>
      </c>
      <c r="CC166" s="135">
        <f>'Нарххо 2024'!CC166</f>
        <v>4</v>
      </c>
      <c r="CD166" s="135">
        <f>'Нарххо 2024'!CD166</f>
        <v>4</v>
      </c>
      <c r="CE166" s="135">
        <f>'Нарххо 2024'!CE166</f>
        <v>4</v>
      </c>
      <c r="CF166" s="135">
        <f>'Нарххо 2024'!CF166</f>
        <v>0</v>
      </c>
      <c r="CG166" s="135">
        <f>'Нарххо 2024'!CG166</f>
        <v>0</v>
      </c>
      <c r="CH166" s="169">
        <f>'Нарххо 2024'!CH166</f>
        <v>4</v>
      </c>
    </row>
    <row r="167" spans="1:86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69">
        <f>'Нарххо 2024'!CB167</f>
        <v>30</v>
      </c>
      <c r="CC167" s="135">
        <f>'Нарххо 2024'!CC167</f>
        <v>30</v>
      </c>
      <c r="CD167" s="135">
        <f>'Нарххо 2024'!CD167</f>
        <v>30</v>
      </c>
      <c r="CE167" s="135">
        <f>'Нарххо 2024'!CE167</f>
        <v>30</v>
      </c>
      <c r="CF167" s="135">
        <f>'Нарххо 2024'!CF167</f>
        <v>0</v>
      </c>
      <c r="CG167" s="135">
        <f>'Нарххо 2024'!CG167</f>
        <v>0</v>
      </c>
      <c r="CH167" s="169">
        <f>'Нарххо 2024'!CH167</f>
        <v>30</v>
      </c>
    </row>
    <row r="168" spans="1:86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69">
        <f>'Нарххо 2024'!CB168</f>
        <v>9.6</v>
      </c>
      <c r="CC168" s="135">
        <f>'Нарххо 2024'!CC168</f>
        <v>9.6</v>
      </c>
      <c r="CD168" s="135">
        <f>'Нарххо 2024'!CD168</f>
        <v>9.6</v>
      </c>
      <c r="CE168" s="135">
        <f>'Нарххо 2024'!CE168</f>
        <v>9.6</v>
      </c>
      <c r="CF168" s="135">
        <f>'Нарххо 2024'!CF168</f>
        <v>0</v>
      </c>
      <c r="CG168" s="135">
        <f>'Нарххо 2024'!CG168</f>
        <v>0</v>
      </c>
      <c r="CH168" s="169">
        <f>'Нарххо 2024'!CH168</f>
        <v>9.6</v>
      </c>
    </row>
    <row r="169" spans="1:86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69">
        <f>'Нарххо 2024'!CB169</f>
        <v>11</v>
      </c>
      <c r="CC169" s="135">
        <f>'Нарххо 2024'!CC169</f>
        <v>11</v>
      </c>
      <c r="CD169" s="135">
        <f>'Нарххо 2024'!CD169</f>
        <v>11</v>
      </c>
      <c r="CE169" s="135">
        <f>'Нарххо 2024'!CE169</f>
        <v>11</v>
      </c>
      <c r="CF169" s="135">
        <f>'Нарххо 2024'!CF169</f>
        <v>0</v>
      </c>
      <c r="CG169" s="135">
        <f>'Нарххо 2024'!CG169</f>
        <v>0</v>
      </c>
      <c r="CH169" s="169">
        <f>'Нарххо 2024'!CH169</f>
        <v>11</v>
      </c>
    </row>
    <row r="170" spans="1:86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69">
        <f>'Нарххо 2024'!CB170</f>
        <v>11</v>
      </c>
      <c r="CC170" s="135">
        <f>'Нарххо 2024'!CC170</f>
        <v>11</v>
      </c>
      <c r="CD170" s="135">
        <f>'Нарххо 2024'!CD170</f>
        <v>11</v>
      </c>
      <c r="CE170" s="135">
        <f>'Нарххо 2024'!CE170</f>
        <v>11</v>
      </c>
      <c r="CF170" s="135">
        <f>'Нарххо 2024'!CF170</f>
        <v>0</v>
      </c>
      <c r="CG170" s="135">
        <f>'Нарххо 2024'!CG170</f>
        <v>0</v>
      </c>
      <c r="CH170" s="169">
        <f>'Нарххо 2024'!CH170</f>
        <v>11</v>
      </c>
    </row>
    <row r="171" spans="1:86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69">
        <f>'Нарххо 2024'!CB171</f>
        <v>0</v>
      </c>
      <c r="CC171" s="135">
        <f>'Нарххо 2024'!CC171</f>
        <v>0</v>
      </c>
      <c r="CD171" s="135">
        <f>'Нарххо 2024'!CD171</f>
        <v>0</v>
      </c>
      <c r="CE171" s="135">
        <f>'Нарххо 2024'!CE171</f>
        <v>0</v>
      </c>
      <c r="CF171" s="135">
        <f>'Нарххо 2024'!CF171</f>
        <v>0</v>
      </c>
      <c r="CG171" s="135">
        <f>'Нарххо 2024'!CG171</f>
        <v>0</v>
      </c>
      <c r="CH171" s="169">
        <f>'Нарххо 2024'!CH171</f>
        <v>0</v>
      </c>
    </row>
    <row r="172" spans="1:86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69">
        <f>'Нарххо 2024'!CB172</f>
        <v>10.96</v>
      </c>
      <c r="CC172" s="135">
        <f>'Нарххо 2024'!CC172</f>
        <v>10.96</v>
      </c>
      <c r="CD172" s="135">
        <f>'Нарххо 2024'!CD172</f>
        <v>10.96</v>
      </c>
      <c r="CE172" s="135">
        <f>'Нарххо 2024'!CE172</f>
        <v>10.96</v>
      </c>
      <c r="CF172" s="135">
        <f>'Нарххо 2024'!CF172</f>
        <v>0</v>
      </c>
      <c r="CG172" s="135">
        <f>'Нарххо 2024'!CG172</f>
        <v>0</v>
      </c>
      <c r="CH172" s="169">
        <f>'Нарххо 2024'!CH172</f>
        <v>10.96</v>
      </c>
    </row>
    <row r="173" spans="1:86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69">
        <f>'Нарххо 2024'!CB173</f>
        <v>11.1</v>
      </c>
      <c r="CC173" s="135">
        <f>'Нарххо 2024'!CC173</f>
        <v>11.1</v>
      </c>
      <c r="CD173" s="135">
        <f>'Нарххо 2024'!CD173</f>
        <v>11.1</v>
      </c>
      <c r="CE173" s="135">
        <f>'Нарххо 2024'!CE173</f>
        <v>11.1</v>
      </c>
      <c r="CF173" s="135">
        <f>'Нарххо 2024'!CF173</f>
        <v>0</v>
      </c>
      <c r="CG173" s="135">
        <f>'Нарххо 2024'!CG173</f>
        <v>0</v>
      </c>
      <c r="CH173" s="169">
        <f>'Нарххо 2024'!CH173</f>
        <v>11.1</v>
      </c>
    </row>
    <row r="174" spans="1:86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261"/>
      <c r="BG174" s="1"/>
      <c r="BH174" s="261"/>
      <c r="BL174" s="1"/>
      <c r="BM174" s="1"/>
      <c r="BN174" s="261"/>
      <c r="BR174" s="1"/>
      <c r="BS174" s="261"/>
      <c r="BW174" s="1"/>
      <c r="BX174" s="261"/>
      <c r="CB174" s="261"/>
      <c r="CH174" s="261"/>
    </row>
    <row r="175" spans="1:86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261"/>
      <c r="BG175" s="1"/>
      <c r="BH175" s="261"/>
      <c r="BL175" s="1"/>
      <c r="BM175" s="1"/>
      <c r="BN175" s="261"/>
      <c r="BR175" s="1"/>
      <c r="BS175" s="261"/>
      <c r="BW175" s="1"/>
      <c r="BX175" s="261"/>
      <c r="CB175" s="261"/>
      <c r="CH175" s="261"/>
    </row>
    <row r="176" spans="1:86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261"/>
      <c r="BG176" s="1"/>
      <c r="BH176" s="261"/>
      <c r="BL176" s="1"/>
      <c r="BM176" s="1"/>
      <c r="BN176" s="261"/>
      <c r="BR176" s="1"/>
      <c r="BS176" s="261"/>
      <c r="BW176" s="1"/>
      <c r="BX176" s="261"/>
      <c r="CB176" s="261"/>
      <c r="CH176" s="261"/>
    </row>
    <row r="177" spans="1:86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261"/>
      <c r="BG177" s="1"/>
      <c r="BH177" s="261"/>
      <c r="BL177" s="1"/>
      <c r="BM177" s="1"/>
      <c r="BN177" s="261"/>
      <c r="BR177" s="1"/>
      <c r="BS177" s="261"/>
      <c r="BW177" s="1"/>
      <c r="BX177" s="261"/>
      <c r="CB177" s="261"/>
      <c r="CH177" s="261"/>
    </row>
    <row r="178" spans="1:86" ht="18" x14ac:dyDescent="0.25">
      <c r="A178" s="282" t="s">
        <v>200</v>
      </c>
      <c r="B178" s="282"/>
      <c r="C178" s="282"/>
      <c r="D178" s="282"/>
      <c r="E178" s="282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  <c r="AC178" s="282"/>
      <c r="AD178" s="282"/>
      <c r="AE178" s="282"/>
      <c r="AF178" s="282"/>
      <c r="AG178" s="282"/>
      <c r="AH178" s="282"/>
      <c r="AI178" s="282"/>
      <c r="AJ178" s="282"/>
      <c r="AK178" s="282"/>
      <c r="AL178" s="282"/>
      <c r="AM178" s="282"/>
      <c r="AN178" s="282"/>
      <c r="AO178" s="282"/>
      <c r="AP178" s="282"/>
      <c r="AQ178" s="282"/>
      <c r="AR178" s="282"/>
      <c r="AS178" s="282"/>
      <c r="AT178" s="282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</row>
    <row r="179" spans="1:86" x14ac:dyDescent="0.3">
      <c r="A179" s="217"/>
      <c r="B179" s="197"/>
      <c r="C179" s="279" t="s">
        <v>203</v>
      </c>
      <c r="D179" s="280"/>
      <c r="E179" s="280"/>
      <c r="F179" s="280"/>
      <c r="G179" s="280"/>
      <c r="H179" s="280"/>
      <c r="I179" s="280"/>
      <c r="J179" s="280"/>
      <c r="K179" s="280"/>
      <c r="L179" s="280"/>
      <c r="M179" s="280"/>
      <c r="N179" s="280"/>
      <c r="O179" s="280"/>
      <c r="P179" s="280"/>
      <c r="Q179" s="280"/>
      <c r="R179" s="280"/>
      <c r="S179" s="280"/>
      <c r="T179" s="280"/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80"/>
      <c r="AI179" s="280"/>
      <c r="AJ179" s="280"/>
      <c r="AK179" s="280"/>
      <c r="AL179" s="280"/>
      <c r="AM179" s="280"/>
      <c r="AN179" s="280"/>
      <c r="AO179" s="280"/>
      <c r="AP179" s="280"/>
      <c r="AQ179" s="280"/>
      <c r="AR179" s="280"/>
      <c r="AS179" s="280"/>
      <c r="AT179" s="280"/>
      <c r="AU179" s="280"/>
      <c r="AV179" s="280"/>
      <c r="AW179" s="280"/>
      <c r="AX179" s="280"/>
      <c r="AY179" s="280"/>
      <c r="AZ179" s="280"/>
      <c r="BA179" s="280"/>
      <c r="BB179" s="280"/>
      <c r="BC179" s="280"/>
      <c r="BD179" s="280"/>
      <c r="BE179" s="280"/>
      <c r="BF179" s="280"/>
      <c r="BG179" s="280"/>
      <c r="BH179" s="280"/>
      <c r="BI179" s="280"/>
      <c r="BJ179" s="280"/>
      <c r="BK179" s="280"/>
      <c r="BL179" s="280"/>
      <c r="BM179" s="280"/>
      <c r="BN179" s="280"/>
      <c r="BO179" s="280"/>
      <c r="BP179" s="280"/>
      <c r="BQ179" s="280"/>
      <c r="BR179" s="280"/>
      <c r="BS179" s="280"/>
      <c r="BT179" s="280"/>
      <c r="BU179" s="280"/>
      <c r="BV179" s="280"/>
      <c r="BW179" s="280"/>
      <c r="BX179" s="280"/>
      <c r="BY179" s="280"/>
      <c r="BZ179" s="280"/>
      <c r="CA179" s="280"/>
      <c r="CB179" s="280"/>
      <c r="CC179" s="280"/>
      <c r="CD179" s="280"/>
      <c r="CE179" s="280"/>
      <c r="CF179" s="280"/>
      <c r="CG179" s="280"/>
      <c r="CH179" s="281"/>
    </row>
    <row r="180" spans="1:86" ht="18.75" customHeight="1" x14ac:dyDescent="0.3">
      <c r="A180" s="218"/>
      <c r="B180" s="198"/>
      <c r="C180" s="291" t="s">
        <v>139</v>
      </c>
      <c r="D180" s="292"/>
      <c r="E180" s="292"/>
      <c r="F180" s="293"/>
      <c r="G180" s="286" t="s">
        <v>221</v>
      </c>
      <c r="H180" s="288" t="s">
        <v>139</v>
      </c>
      <c r="I180" s="289"/>
      <c r="J180" s="289"/>
      <c r="K180" s="290"/>
      <c r="L180" s="286" t="s">
        <v>221</v>
      </c>
      <c r="M180" s="288" t="s">
        <v>139</v>
      </c>
      <c r="N180" s="289"/>
      <c r="O180" s="289"/>
      <c r="P180" s="290"/>
      <c r="Q180" s="286" t="s">
        <v>221</v>
      </c>
      <c r="R180" s="288" t="s">
        <v>139</v>
      </c>
      <c r="S180" s="289"/>
      <c r="T180" s="289"/>
      <c r="U180" s="289"/>
      <c r="V180" s="290"/>
      <c r="W180" s="286" t="s">
        <v>221</v>
      </c>
      <c r="X180" s="288" t="s">
        <v>139</v>
      </c>
      <c r="Y180" s="289"/>
      <c r="Z180" s="289"/>
      <c r="AA180" s="289"/>
      <c r="AB180" s="286" t="s">
        <v>221</v>
      </c>
      <c r="AC180" s="288" t="s">
        <v>139</v>
      </c>
      <c r="AD180" s="289"/>
      <c r="AE180" s="289"/>
      <c r="AF180" s="289"/>
      <c r="AG180" s="286" t="s">
        <v>221</v>
      </c>
      <c r="AH180" s="288" t="s">
        <v>139</v>
      </c>
      <c r="AI180" s="289"/>
      <c r="AJ180" s="289"/>
      <c r="AK180" s="289"/>
      <c r="AL180" s="289"/>
      <c r="AM180" s="286" t="s">
        <v>221</v>
      </c>
      <c r="AN180" s="288" t="s">
        <v>139</v>
      </c>
      <c r="AO180" s="289"/>
      <c r="AP180" s="289"/>
      <c r="AQ180" s="289"/>
      <c r="AR180" s="286" t="s">
        <v>221</v>
      </c>
      <c r="AS180" s="288" t="s">
        <v>139</v>
      </c>
      <c r="AT180" s="289"/>
      <c r="AU180" s="289"/>
      <c r="AV180" s="289"/>
      <c r="AW180" s="253"/>
      <c r="AX180" s="286" t="s">
        <v>221</v>
      </c>
      <c r="AY180" s="288" t="s">
        <v>139</v>
      </c>
      <c r="AZ180" s="289"/>
      <c r="BA180" s="289"/>
      <c r="BB180" s="289"/>
      <c r="BC180" s="286" t="s">
        <v>221</v>
      </c>
      <c r="BD180" s="288" t="s">
        <v>139</v>
      </c>
      <c r="BE180" s="289"/>
      <c r="BF180" s="289"/>
      <c r="BG180" s="289"/>
      <c r="BH180" s="286" t="s">
        <v>221</v>
      </c>
      <c r="BI180" s="288" t="s">
        <v>139</v>
      </c>
      <c r="BJ180" s="289"/>
      <c r="BK180" s="289"/>
      <c r="BL180" s="289"/>
      <c r="BM180" s="290"/>
      <c r="BN180" s="286" t="s">
        <v>221</v>
      </c>
      <c r="BO180" s="288" t="s">
        <v>316</v>
      </c>
      <c r="BP180" s="289"/>
      <c r="BQ180" s="289"/>
      <c r="BR180" s="289"/>
      <c r="BS180" s="286" t="s">
        <v>221</v>
      </c>
      <c r="BT180" s="288" t="s">
        <v>316</v>
      </c>
      <c r="BU180" s="289"/>
      <c r="BV180" s="289"/>
      <c r="BW180" s="289"/>
      <c r="BX180" s="286" t="s">
        <v>221</v>
      </c>
      <c r="BY180" s="288" t="s">
        <v>316</v>
      </c>
      <c r="BZ180" s="289"/>
      <c r="CA180" s="289"/>
      <c r="CB180" s="286" t="s">
        <v>221</v>
      </c>
      <c r="CC180" s="288" t="s">
        <v>316</v>
      </c>
      <c r="CD180" s="289"/>
      <c r="CE180" s="289"/>
      <c r="CF180" s="289"/>
      <c r="CG180" s="289"/>
      <c r="CH180" s="286" t="s">
        <v>221</v>
      </c>
    </row>
    <row r="181" spans="1:86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7"/>
      <c r="H181" s="138" t="s">
        <v>141</v>
      </c>
      <c r="I181" s="138" t="s">
        <v>142</v>
      </c>
      <c r="J181" s="138" t="s">
        <v>143</v>
      </c>
      <c r="K181" s="138" t="s">
        <v>144</v>
      </c>
      <c r="L181" s="287"/>
      <c r="M181" s="138" t="s">
        <v>145</v>
      </c>
      <c r="N181" s="138" t="s">
        <v>146</v>
      </c>
      <c r="O181" s="138" t="s">
        <v>147</v>
      </c>
      <c r="P181" s="138" t="s">
        <v>148</v>
      </c>
      <c r="Q181" s="287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7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87"/>
      <c r="AC181" s="138" t="s">
        <v>283</v>
      </c>
      <c r="AD181" s="138" t="s">
        <v>284</v>
      </c>
      <c r="AE181" s="225" t="str">
        <f>'Нарххо 2024'!AE181</f>
        <v>18.06</v>
      </c>
      <c r="AF181" s="225" t="str">
        <f>'Нарххо 2024'!AF181</f>
        <v>24.06</v>
      </c>
      <c r="AG181" s="287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7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7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7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7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7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7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7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7"/>
      <c r="BY181" s="138" t="s">
        <v>326</v>
      </c>
      <c r="BZ181" s="138" t="s">
        <v>146</v>
      </c>
      <c r="CA181" s="138" t="s">
        <v>327</v>
      </c>
      <c r="CB181" s="287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7"/>
    </row>
    <row r="182" spans="1:86" ht="18" x14ac:dyDescent="0.25">
      <c r="A182" s="294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69" t="e">
        <f>'Нарххо 2024'!CB182</f>
        <v>#DIV/0!</v>
      </c>
      <c r="CC182" s="135">
        <f>'Нарххо 2024'!CC182</f>
        <v>0</v>
      </c>
      <c r="CD182" s="135">
        <f>'Нарххо 2024'!CD182</f>
        <v>0</v>
      </c>
      <c r="CE182" s="135">
        <f>'Нарххо 2024'!CE182</f>
        <v>0</v>
      </c>
      <c r="CF182" s="135">
        <f>'Нарххо 2024'!CF182</f>
        <v>0</v>
      </c>
      <c r="CG182" s="135">
        <f>'Нарххо 2024'!CG182</f>
        <v>0</v>
      </c>
      <c r="CH182" s="169" t="e">
        <f>'Нарххо 2024'!CH182</f>
        <v>#DIV/0!</v>
      </c>
    </row>
    <row r="183" spans="1:86" ht="18" x14ac:dyDescent="0.25">
      <c r="A183" s="295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69">
        <f>'Нарххо 2024'!CB183</f>
        <v>5.9200000000000008</v>
      </c>
      <c r="CC183" s="135">
        <f>'Нарххо 2024'!CC183</f>
        <v>5.8</v>
      </c>
      <c r="CD183" s="135">
        <f>'Нарххо 2024'!CD183</f>
        <v>5.9</v>
      </c>
      <c r="CE183" s="135">
        <f>'Нарххо 2024'!CE183</f>
        <v>5.96</v>
      </c>
      <c r="CF183" s="135">
        <f>'Нарххо 2024'!CF183</f>
        <v>0</v>
      </c>
      <c r="CG183" s="135">
        <f>'Нарххо 2024'!CG183</f>
        <v>0</v>
      </c>
      <c r="CH183" s="169">
        <f>'Нарххо 2024'!CH183</f>
        <v>5.8866666666666667</v>
      </c>
    </row>
    <row r="184" spans="1:86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69">
        <f>'Нарххо 2024'!CB184</f>
        <v>6</v>
      </c>
      <c r="CC184" s="135">
        <f>'Нарххо 2024'!CC184</f>
        <v>6</v>
      </c>
      <c r="CD184" s="135">
        <f>'Нарххо 2024'!CD184</f>
        <v>5.9</v>
      </c>
      <c r="CE184" s="135">
        <f>'Нарххо 2024'!CE184</f>
        <v>5.8</v>
      </c>
      <c r="CF184" s="135">
        <f>'Нарххо 2024'!CF184</f>
        <v>0</v>
      </c>
      <c r="CG184" s="135">
        <f>'Нарххо 2024'!CG184</f>
        <v>0</v>
      </c>
      <c r="CH184" s="169">
        <f>'Нарххо 2024'!CH184</f>
        <v>5.8999999999999995</v>
      </c>
    </row>
    <row r="185" spans="1:86" ht="18" x14ac:dyDescent="0.25">
      <c r="A185" s="294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69" t="e">
        <f>'Нарххо 2024'!CB185</f>
        <v>#DIV/0!</v>
      </c>
      <c r="CC185" s="135">
        <f>'Нарххо 2024'!CC185</f>
        <v>0</v>
      </c>
      <c r="CD185" s="135">
        <f>'Нарххо 2024'!CD185</f>
        <v>0</v>
      </c>
      <c r="CE185" s="135">
        <f>'Нарххо 2024'!CE185</f>
        <v>0</v>
      </c>
      <c r="CF185" s="135">
        <f>'Нарххо 2024'!CF185</f>
        <v>0</v>
      </c>
      <c r="CG185" s="135">
        <f>'Нарххо 2024'!CG185</f>
        <v>0</v>
      </c>
      <c r="CH185" s="169" t="e">
        <f>'Нарххо 2024'!CH185</f>
        <v>#DIV/0!</v>
      </c>
    </row>
    <row r="186" spans="1:86" ht="18" x14ac:dyDescent="0.25">
      <c r="A186" s="295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69">
        <f>'Нарххо 2024'!CB186</f>
        <v>3.0666666666666664</v>
      </c>
      <c r="CC186" s="135">
        <f>'Нарххо 2024'!CC186</f>
        <v>3.1</v>
      </c>
      <c r="CD186" s="135">
        <f>'Нарххо 2024'!CD186</f>
        <v>3.1</v>
      </c>
      <c r="CE186" s="135">
        <f>'Нарххо 2024'!CE186</f>
        <v>3.43</v>
      </c>
      <c r="CF186" s="135">
        <f>'Нарххо 2024'!CF186</f>
        <v>0</v>
      </c>
      <c r="CG186" s="135">
        <f>'Нарххо 2024'!CG186</f>
        <v>0</v>
      </c>
      <c r="CH186" s="169">
        <f>'Нарххо 2024'!CH186</f>
        <v>3.2100000000000004</v>
      </c>
    </row>
    <row r="187" spans="1:86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69">
        <f>'Нарххо 2024'!CB187</f>
        <v>3.8066666666666666</v>
      </c>
      <c r="CC187" s="135">
        <f>'Нарххо 2024'!CC187</f>
        <v>5</v>
      </c>
      <c r="CD187" s="135">
        <f>'Нарххо 2024'!CD187</f>
        <v>6</v>
      </c>
      <c r="CE187" s="135">
        <f>'Нарххо 2024'!CE187</f>
        <v>5.9</v>
      </c>
      <c r="CF187" s="135">
        <f>'Нарххо 2024'!CF187</f>
        <v>0</v>
      </c>
      <c r="CG187" s="135">
        <f>'Нарххо 2024'!CG187</f>
        <v>0</v>
      </c>
      <c r="CH187" s="169">
        <f>'Нарххо 2024'!CH187</f>
        <v>5.6333333333333329</v>
      </c>
    </row>
    <row r="188" spans="1:86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69">
        <f>'Нарххо 2024'!CB188</f>
        <v>16.533333333333335</v>
      </c>
      <c r="CC188" s="135">
        <f>'Нарххо 2024'!CC188</f>
        <v>18</v>
      </c>
      <c r="CD188" s="135">
        <f>'Нарххо 2024'!CD188</f>
        <v>11.2</v>
      </c>
      <c r="CE188" s="135">
        <f>'Нарххо 2024'!CE188</f>
        <v>25.2</v>
      </c>
      <c r="CF188" s="135">
        <f>'Нарххо 2024'!CF188</f>
        <v>0</v>
      </c>
      <c r="CG188" s="135">
        <f>'Нарххо 2024'!CG188</f>
        <v>0</v>
      </c>
      <c r="CH188" s="169">
        <f>'Нарххо 2024'!CH188</f>
        <v>18.133333333333333</v>
      </c>
    </row>
    <row r="189" spans="1:86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69">
        <f>'Нарххо 2024'!CB189</f>
        <v>16.466666666666665</v>
      </c>
      <c r="CC189" s="135">
        <f>'Нарххо 2024'!CC189</f>
        <v>17.8</v>
      </c>
      <c r="CD189" s="135">
        <f>'Нарххо 2024'!CD189</f>
        <v>12.4</v>
      </c>
      <c r="CE189" s="135">
        <f>'Нарххо 2024'!CE189</f>
        <v>10.199999999999999</v>
      </c>
      <c r="CF189" s="135">
        <f>'Нарххо 2024'!CF189</f>
        <v>0</v>
      </c>
      <c r="CG189" s="135">
        <f>'Нарххо 2024'!CG189</f>
        <v>0</v>
      </c>
      <c r="CH189" s="169">
        <f>'Нарххо 2024'!CH189</f>
        <v>13.466666666666669</v>
      </c>
    </row>
    <row r="190" spans="1:86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69">
        <f>'Нарххо 2024'!CB190</f>
        <v>12.199999999999998</v>
      </c>
      <c r="CC190" s="135">
        <f>'Нарххо 2024'!CC190</f>
        <v>13.8</v>
      </c>
      <c r="CD190" s="135">
        <f>'Нарххо 2024'!CD190</f>
        <v>13.2</v>
      </c>
      <c r="CE190" s="135">
        <f>'Нарххо 2024'!CE190</f>
        <v>16</v>
      </c>
      <c r="CF190" s="135">
        <f>'Нарххо 2024'!CF190</f>
        <v>0</v>
      </c>
      <c r="CG190" s="135">
        <f>'Нарххо 2024'!CG190</f>
        <v>0</v>
      </c>
      <c r="CH190" s="169">
        <f>'Нарххо 2024'!CH190</f>
        <v>14.333333333333334</v>
      </c>
    </row>
    <row r="191" spans="1:86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69">
        <f>'Нарххо 2024'!CB191</f>
        <v>17.066666666666666</v>
      </c>
      <c r="CC191" s="135">
        <f>'Нарххо 2024'!CC191</f>
        <v>17.2</v>
      </c>
      <c r="CD191" s="135">
        <f>'Нарххо 2024'!CD191</f>
        <v>17.8</v>
      </c>
      <c r="CE191" s="135">
        <f>'Нарххо 2024'!CE191</f>
        <v>18</v>
      </c>
      <c r="CF191" s="135">
        <f>'Нарххо 2024'!CF191</f>
        <v>0</v>
      </c>
      <c r="CG191" s="135">
        <f>'Нарххо 2024'!CG191</f>
        <v>0</v>
      </c>
      <c r="CH191" s="169">
        <f>'Нарххо 2024'!CH191</f>
        <v>17.666666666666668</v>
      </c>
    </row>
    <row r="192" spans="1:86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69">
        <f>'Нарххо 2024'!CB192</f>
        <v>15.1</v>
      </c>
      <c r="CC192" s="135">
        <f>'Нарххо 2024'!CC192</f>
        <v>14.6</v>
      </c>
      <c r="CD192" s="135">
        <f>'Нарххо 2024'!CD192</f>
        <v>14</v>
      </c>
      <c r="CE192" s="135">
        <f>'Нарххо 2024'!CE192</f>
        <v>13.7</v>
      </c>
      <c r="CF192" s="135">
        <f>'Нарххо 2024'!CF192</f>
        <v>0</v>
      </c>
      <c r="CG192" s="135">
        <f>'Нарххо 2024'!CG192</f>
        <v>0</v>
      </c>
      <c r="CH192" s="169">
        <f>'Нарххо 2024'!CH192</f>
        <v>14.1</v>
      </c>
    </row>
    <row r="193" spans="1:86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69">
        <f>'Нарххо 2024'!CB193</f>
        <v>21.973333333333333</v>
      </c>
      <c r="CC193" s="135">
        <f>'Нарххо 2024'!CC193</f>
        <v>22.96</v>
      </c>
      <c r="CD193" s="135">
        <f>'Нарххо 2024'!CD193</f>
        <v>22.96</v>
      </c>
      <c r="CE193" s="135">
        <f>'Нарххо 2024'!CE193</f>
        <v>22.96</v>
      </c>
      <c r="CF193" s="135">
        <f>'Нарххо 2024'!CF193</f>
        <v>0</v>
      </c>
      <c r="CG193" s="135">
        <f>'Нарххо 2024'!CG193</f>
        <v>0</v>
      </c>
      <c r="CH193" s="169">
        <f>'Нарххо 2024'!CH193</f>
        <v>22.959999999999997</v>
      </c>
    </row>
    <row r="194" spans="1:86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69">
        <f>'Нарххо 2024'!CB194</f>
        <v>94.866666666666674</v>
      </c>
      <c r="CC194" s="135">
        <f>'Нарххо 2024'!CC194</f>
        <v>95</v>
      </c>
      <c r="CD194" s="135">
        <f>'Нарххо 2024'!CD194</f>
        <v>95</v>
      </c>
      <c r="CE194" s="135">
        <f>'Нарххо 2024'!CE194</f>
        <v>95</v>
      </c>
      <c r="CF194" s="135">
        <f>'Нарххо 2024'!CF194</f>
        <v>0</v>
      </c>
      <c r="CG194" s="135">
        <f>'Нарххо 2024'!CG194</f>
        <v>0</v>
      </c>
      <c r="CH194" s="169">
        <f>'Нарххо 2024'!CH194</f>
        <v>95</v>
      </c>
    </row>
    <row r="195" spans="1:86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69">
        <f>'Нарххо 2024'!CB195</f>
        <v>99.8</v>
      </c>
      <c r="CC195" s="135">
        <f>'Нарххо 2024'!CC195</f>
        <v>100</v>
      </c>
      <c r="CD195" s="135">
        <f>'Нарххо 2024'!CD195</f>
        <v>100</v>
      </c>
      <c r="CE195" s="135">
        <f>'Нарххо 2024'!CE195</f>
        <v>100</v>
      </c>
      <c r="CF195" s="135">
        <f>'Нарххо 2024'!CF195</f>
        <v>0</v>
      </c>
      <c r="CG195" s="135">
        <f>'Нарххо 2024'!CG195</f>
        <v>0</v>
      </c>
      <c r="CH195" s="169">
        <f>'Нарххо 2024'!CH195</f>
        <v>100</v>
      </c>
    </row>
    <row r="196" spans="1:86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69">
        <f>'Нарххо 2024'!CB196</f>
        <v>7.6333333333333329</v>
      </c>
      <c r="CC196" s="135">
        <f>'Нарххо 2024'!CC196</f>
        <v>6.4</v>
      </c>
      <c r="CD196" s="135">
        <f>'Нарххо 2024'!CD196</f>
        <v>6.2</v>
      </c>
      <c r="CE196" s="135">
        <f>'Нарххо 2024'!CE196</f>
        <v>6.1</v>
      </c>
      <c r="CF196" s="135">
        <f>'Нарххо 2024'!CF196</f>
        <v>0</v>
      </c>
      <c r="CG196" s="135">
        <f>'Нарххо 2024'!CG196</f>
        <v>0</v>
      </c>
      <c r="CH196" s="169">
        <f>'Нарххо 2024'!CH196</f>
        <v>6.2333333333333343</v>
      </c>
    </row>
    <row r="197" spans="1:86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69">
        <f>'Нарххо 2024'!CB197</f>
        <v>12.166666666666666</v>
      </c>
      <c r="CC197" s="135">
        <f>'Нарххо 2024'!CC197</f>
        <v>13.3</v>
      </c>
      <c r="CD197" s="135">
        <f>'Нарххо 2024'!CD197</f>
        <v>12.9</v>
      </c>
      <c r="CE197" s="135">
        <f>'Нарххо 2024'!CE197</f>
        <v>12.5</v>
      </c>
      <c r="CF197" s="135">
        <f>'Нарххо 2024'!CF197</f>
        <v>0</v>
      </c>
      <c r="CG197" s="135">
        <f>'Нарххо 2024'!CG197</f>
        <v>0</v>
      </c>
      <c r="CH197" s="169">
        <f>'Нарххо 2024'!CH197</f>
        <v>12.9</v>
      </c>
    </row>
    <row r="198" spans="1:86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69">
        <f>'Нарххо 2024'!CB198</f>
        <v>10.833333333333334</v>
      </c>
      <c r="CC198" s="135">
        <f>'Нарххо 2024'!CC198</f>
        <v>11.3</v>
      </c>
      <c r="CD198" s="135">
        <f>'Нарххо 2024'!CD198</f>
        <v>11.1</v>
      </c>
      <c r="CE198" s="135">
        <f>'Нарххо 2024'!CE198</f>
        <v>11.1</v>
      </c>
      <c r="CF198" s="135">
        <f>'Нарххо 2024'!CF198</f>
        <v>0</v>
      </c>
      <c r="CG198" s="135">
        <f>'Нарххо 2024'!CG198</f>
        <v>0</v>
      </c>
      <c r="CH198" s="169">
        <f>'Нарххо 2024'!CH198</f>
        <v>11.166666666666666</v>
      </c>
    </row>
    <row r="199" spans="1:86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69">
        <f>'Нарххо 2024'!CB199</f>
        <v>53.533333333333331</v>
      </c>
      <c r="CC199" s="135">
        <f>'Нарххо 2024'!CC199</f>
        <v>53</v>
      </c>
      <c r="CD199" s="135">
        <f>'Нарххо 2024'!CD199</f>
        <v>52.4</v>
      </c>
      <c r="CE199" s="135">
        <f>'Нарххо 2024'!CE199</f>
        <v>52.4</v>
      </c>
      <c r="CF199" s="135">
        <f>'Нарххо 2024'!CF199</f>
        <v>0</v>
      </c>
      <c r="CG199" s="135">
        <f>'Нарххо 2024'!CG199</f>
        <v>0</v>
      </c>
      <c r="CH199" s="169">
        <f>'Нарххо 2024'!CH199</f>
        <v>52.6</v>
      </c>
    </row>
    <row r="200" spans="1:86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69">
        <f>'Нарххо 2024'!CB200</f>
        <v>60.933333333333337</v>
      </c>
      <c r="CC200" s="135">
        <f>'Нарххо 2024'!CC200</f>
        <v>62.6</v>
      </c>
      <c r="CD200" s="135">
        <f>'Нарххо 2024'!CD200</f>
        <v>6.2</v>
      </c>
      <c r="CE200" s="135">
        <f>'Нарххо 2024'!CE200</f>
        <v>59.5</v>
      </c>
      <c r="CF200" s="135">
        <f>'Нарххо 2024'!CF200</f>
        <v>0</v>
      </c>
      <c r="CG200" s="135">
        <f>'Нарххо 2024'!CG200</f>
        <v>0</v>
      </c>
      <c r="CH200" s="169">
        <f>'Нарххо 2024'!CH200</f>
        <v>42.766666666666673</v>
      </c>
    </row>
    <row r="201" spans="1:86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69">
        <f>'Нарххо 2024'!CB201</f>
        <v>5.1533333333333333</v>
      </c>
      <c r="CC201" s="135">
        <f>'Нарххо 2024'!CC201</f>
        <v>5.24</v>
      </c>
      <c r="CD201" s="135">
        <f>'Нарххо 2024'!CD201</f>
        <v>5.22</v>
      </c>
      <c r="CE201" s="135">
        <f>'Нарххо 2024'!CE201</f>
        <v>5.22</v>
      </c>
      <c r="CF201" s="135">
        <f>'Нарххо 2024'!CF201</f>
        <v>0</v>
      </c>
      <c r="CG201" s="135">
        <f>'Нарххо 2024'!CG201</f>
        <v>0</v>
      </c>
      <c r="CH201" s="169">
        <f>'Нарххо 2024'!CH201</f>
        <v>5.2266666666666666</v>
      </c>
    </row>
    <row r="202" spans="1:86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69">
        <f>'Нарххо 2024'!CB202</f>
        <v>4.34</v>
      </c>
      <c r="CC202" s="135">
        <f>'Нарххо 2024'!CC202</f>
        <v>4.3600000000000003</v>
      </c>
      <c r="CD202" s="135">
        <f>'Нарххо 2024'!CD202</f>
        <v>4.34</v>
      </c>
      <c r="CE202" s="135">
        <f>'Нарххо 2024'!CE202</f>
        <v>4.34</v>
      </c>
      <c r="CF202" s="135">
        <f>'Нарххо 2024'!CF202</f>
        <v>0</v>
      </c>
      <c r="CG202" s="135">
        <f>'Нарххо 2024'!CG202</f>
        <v>0</v>
      </c>
      <c r="CH202" s="169">
        <f>'Нарххо 2024'!CH202</f>
        <v>4.3466666666666667</v>
      </c>
    </row>
    <row r="203" spans="1:86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69">
        <f>'Нарххо 2024'!CB203</f>
        <v>4.2</v>
      </c>
      <c r="CC203" s="135">
        <f>'Нарххо 2024'!CC203</f>
        <v>4.2</v>
      </c>
      <c r="CD203" s="135">
        <f>'Нарххо 2024'!CD203</f>
        <v>4.2</v>
      </c>
      <c r="CE203" s="135">
        <f>'Нарххо 2024'!CE203</f>
        <v>4.2</v>
      </c>
      <c r="CF203" s="135">
        <f>'Нарххо 2024'!CF203</f>
        <v>0</v>
      </c>
      <c r="CG203" s="135">
        <f>'Нарххо 2024'!CG203</f>
        <v>0</v>
      </c>
      <c r="CH203" s="169">
        <f>'Нарххо 2024'!CH203</f>
        <v>4.2</v>
      </c>
    </row>
    <row r="204" spans="1:86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69">
        <f>'Нарххо 2024'!CB204</f>
        <v>22.133333333333336</v>
      </c>
      <c r="CC204" s="135">
        <f>'Нарххо 2024'!CC204</f>
        <v>21.4</v>
      </c>
      <c r="CD204" s="135">
        <f>'Нарххо 2024'!CD204</f>
        <v>21.4</v>
      </c>
      <c r="CE204" s="135">
        <f>'Нарххо 2024'!CE204</f>
        <v>22.4</v>
      </c>
      <c r="CF204" s="135">
        <f>'Нарххо 2024'!CF204</f>
        <v>0</v>
      </c>
      <c r="CG204" s="135">
        <f>'Нарххо 2024'!CG204</f>
        <v>0</v>
      </c>
      <c r="CH204" s="169">
        <f>'Нарххо 2024'!CH204</f>
        <v>21.733333333333331</v>
      </c>
    </row>
    <row r="205" spans="1:86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69">
        <f>'Нарххо 2024'!CB205</f>
        <v>21.333333333333332</v>
      </c>
      <c r="CC205" s="135">
        <f>'Нарххо 2024'!CC205</f>
        <v>22.2</v>
      </c>
      <c r="CD205" s="135">
        <f>'Нарххо 2024'!CD205</f>
        <v>21</v>
      </c>
      <c r="CE205" s="135">
        <f>'Нарххо 2024'!CE205</f>
        <v>21.6</v>
      </c>
      <c r="CF205" s="135">
        <f>'Нарххо 2024'!CF205</f>
        <v>0</v>
      </c>
      <c r="CG205" s="135">
        <f>'Нарххо 2024'!CG205</f>
        <v>0</v>
      </c>
      <c r="CH205" s="169">
        <f>'Нарххо 2024'!CH205</f>
        <v>21.600000000000005</v>
      </c>
    </row>
    <row r="206" spans="1:86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69">
        <f>'Нарххо 2024'!CB206</f>
        <v>17.666666666666668</v>
      </c>
      <c r="CC206" s="135">
        <f>'Нарххо 2024'!CC206</f>
        <v>17.399999999999999</v>
      </c>
      <c r="CD206" s="135">
        <f>'Нарххо 2024'!CD206</f>
        <v>18.2</v>
      </c>
      <c r="CE206" s="135">
        <f>'Нарххо 2024'!CE206</f>
        <v>17.8</v>
      </c>
      <c r="CF206" s="135">
        <f>'Нарххо 2024'!CF206</f>
        <v>0</v>
      </c>
      <c r="CG206" s="135">
        <f>'Нарххо 2024'!CG206</f>
        <v>0</v>
      </c>
      <c r="CH206" s="169">
        <f>'Нарххо 2024'!CH206</f>
        <v>17.799999999999997</v>
      </c>
    </row>
    <row r="207" spans="1:86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69">
        <f>'Нарххо 2024'!CB207</f>
        <v>4.2</v>
      </c>
      <c r="CC207" s="135">
        <f>'Нарххо 2024'!CC207</f>
        <v>4.2</v>
      </c>
      <c r="CD207" s="135">
        <f>'Нарххо 2024'!CD207</f>
        <v>4.2</v>
      </c>
      <c r="CE207" s="135">
        <f>'Нарххо 2024'!CE207</f>
        <v>4.2</v>
      </c>
      <c r="CF207" s="135">
        <f>'Нарххо 2024'!CF207</f>
        <v>0</v>
      </c>
      <c r="CG207" s="135">
        <f>'Нарххо 2024'!CG207</f>
        <v>0</v>
      </c>
      <c r="CH207" s="169">
        <f>'Нарххо 2024'!CH207</f>
        <v>4.2</v>
      </c>
    </row>
    <row r="208" spans="1:86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69">
        <f>'Нарххо 2024'!CB208</f>
        <v>3.1</v>
      </c>
      <c r="CC208" s="135">
        <f>'Нарххо 2024'!CC208</f>
        <v>3.1</v>
      </c>
      <c r="CD208" s="135">
        <f>'Нарххо 2024'!CD208</f>
        <v>3.1</v>
      </c>
      <c r="CE208" s="135">
        <f>'Нарххо 2024'!CE208</f>
        <v>3.1</v>
      </c>
      <c r="CF208" s="135">
        <f>'Нарххо 2024'!CF208</f>
        <v>0</v>
      </c>
      <c r="CG208" s="135">
        <f>'Нарххо 2024'!CG208</f>
        <v>0</v>
      </c>
      <c r="CH208" s="169">
        <f>'Нарххо 2024'!CH208</f>
        <v>3.1</v>
      </c>
    </row>
    <row r="209" spans="1:86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69">
        <f>'Нарххо 2024'!CB209</f>
        <v>38.633333333333333</v>
      </c>
      <c r="CC209" s="135">
        <f>'Нарххо 2024'!CC209</f>
        <v>39</v>
      </c>
      <c r="CD209" s="135">
        <f>'Нарххо 2024'!CD209</f>
        <v>38.799999999999997</v>
      </c>
      <c r="CE209" s="135">
        <f>'Нарххо 2024'!CE209</f>
        <v>39</v>
      </c>
      <c r="CF209" s="135">
        <f>'Нарххо 2024'!CF209</f>
        <v>0</v>
      </c>
      <c r="CG209" s="135">
        <f>'Нарххо 2024'!CG209</f>
        <v>0</v>
      </c>
      <c r="CH209" s="169">
        <f>'Нарххо 2024'!CH209</f>
        <v>38.93333333333333</v>
      </c>
    </row>
    <row r="210" spans="1:86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69">
        <f>'Нарххо 2024'!CB210</f>
        <v>6.8866666666666667</v>
      </c>
      <c r="CC210" s="135">
        <f>'Нарххо 2024'!CC210</f>
        <v>6.92</v>
      </c>
      <c r="CD210" s="135">
        <f>'Нарххо 2024'!CD210</f>
        <v>6.82</v>
      </c>
      <c r="CE210" s="135">
        <f>'Нарххо 2024'!CE210</f>
        <v>6.82</v>
      </c>
      <c r="CF210" s="135">
        <f>'Нарххо 2024'!CF210</f>
        <v>0</v>
      </c>
      <c r="CG210" s="135">
        <f>'Нарххо 2024'!CG210</f>
        <v>0</v>
      </c>
      <c r="CH210" s="169">
        <f>'Нарххо 2024'!CH210</f>
        <v>6.8533333333333344</v>
      </c>
    </row>
    <row r="211" spans="1:86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69">
        <f>'Нарххо 2024'!CB211</f>
        <v>10.273333333333333</v>
      </c>
      <c r="CC211" s="135">
        <f>'Нарххо 2024'!CC211</f>
        <v>1.28</v>
      </c>
      <c r="CD211" s="135">
        <f>'Нарххо 2024'!CD211</f>
        <v>10.26</v>
      </c>
      <c r="CE211" s="135">
        <f>'Нарххо 2024'!CE211</f>
        <v>10.32</v>
      </c>
      <c r="CF211" s="135">
        <f>'Нарххо 2024'!CF211</f>
        <v>0</v>
      </c>
      <c r="CG211" s="135">
        <f>'Нарххо 2024'!CG211</f>
        <v>0</v>
      </c>
      <c r="CH211" s="169">
        <f>'Нарххо 2024'!CH211</f>
        <v>7.2866666666666662</v>
      </c>
    </row>
    <row r="212" spans="1:86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69">
        <f>'Нарххо 2024'!CB212</f>
        <v>10.793333333333331</v>
      </c>
      <c r="CC212" s="135">
        <f>'Нарххо 2024'!CC212</f>
        <v>10.6</v>
      </c>
      <c r="CD212" s="135">
        <f>'Нарххо 2024'!CD212</f>
        <v>10.72</v>
      </c>
      <c r="CE212" s="135">
        <f>'Нарххо 2024'!CE212</f>
        <v>10.84</v>
      </c>
      <c r="CF212" s="135">
        <f>'Нарххо 2024'!CF212</f>
        <v>0</v>
      </c>
      <c r="CG212" s="135">
        <f>'Нарххо 2024'!CG212</f>
        <v>0</v>
      </c>
      <c r="CH212" s="169">
        <f>'Нарххо 2024'!CH212</f>
        <v>10.719999999999999</v>
      </c>
    </row>
    <row r="213" spans="1:86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69">
        <f>'Нарххо 2024'!CB213</f>
        <v>0</v>
      </c>
      <c r="CC213" s="135">
        <f>'Нарххо 2024'!CC213</f>
        <v>0</v>
      </c>
      <c r="CD213" s="135">
        <f>'Нарххо 2024'!CD213</f>
        <v>0</v>
      </c>
      <c r="CE213" s="135">
        <f>'Нарххо 2024'!CE213</f>
        <v>0</v>
      </c>
      <c r="CF213" s="135">
        <f>'Нарххо 2024'!CF213</f>
        <v>0</v>
      </c>
      <c r="CG213" s="135">
        <f>'Нарххо 2024'!CG213</f>
        <v>0</v>
      </c>
      <c r="CH213" s="169">
        <f>'Нарххо 2024'!CH213</f>
        <v>0</v>
      </c>
    </row>
    <row r="214" spans="1:86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69">
        <f>'Нарххо 2024'!CB214</f>
        <v>10.9</v>
      </c>
      <c r="CC214" s="135">
        <f>'Нарххо 2024'!CC214</f>
        <v>10.9</v>
      </c>
      <c r="CD214" s="135">
        <f>'Нарххо 2024'!CD214</f>
        <v>10.9</v>
      </c>
      <c r="CE214" s="135">
        <f>'Нарххо 2024'!CE214</f>
        <v>10.88</v>
      </c>
      <c r="CF214" s="135">
        <f>'Нарххо 2024'!CF214</f>
        <v>0</v>
      </c>
      <c r="CG214" s="135">
        <f>'Нарххо 2024'!CG214</f>
        <v>0</v>
      </c>
      <c r="CH214" s="169">
        <f>'Нарххо 2024'!CH214</f>
        <v>10.893333333333333</v>
      </c>
    </row>
    <row r="215" spans="1:86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69">
        <f>'Нарххо 2024'!CB215</f>
        <v>10.949999999999998</v>
      </c>
      <c r="CC215" s="135">
        <f>'Нарххо 2024'!CC215</f>
        <v>10.95</v>
      </c>
      <c r="CD215" s="135">
        <f>'Нарххо 2024'!CD215</f>
        <v>10.95</v>
      </c>
      <c r="CE215" s="135">
        <f>'Нарххо 2024'!CE215</f>
        <v>10.9</v>
      </c>
      <c r="CF215" s="135">
        <f>'Нарххо 2024'!CF215</f>
        <v>0</v>
      </c>
      <c r="CG215" s="135">
        <f>'Нарххо 2024'!CG215</f>
        <v>0</v>
      </c>
      <c r="CH215" s="169">
        <f>'Нарххо 2024'!CH215</f>
        <v>10.933333333333332</v>
      </c>
    </row>
    <row r="216" spans="1:86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261"/>
      <c r="BG216" s="1"/>
      <c r="BH216" s="261"/>
      <c r="BL216" s="1"/>
      <c r="BM216" s="1"/>
      <c r="BN216" s="261"/>
      <c r="BR216" s="1"/>
      <c r="BS216" s="261"/>
      <c r="BW216" s="1"/>
      <c r="BX216" s="261"/>
      <c r="CB216" s="261"/>
      <c r="CH216" s="261"/>
    </row>
    <row r="217" spans="1:86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261"/>
      <c r="BG217" s="1"/>
      <c r="BH217" s="261"/>
      <c r="BL217" s="1"/>
      <c r="BM217" s="1"/>
      <c r="BN217" s="261"/>
      <c r="BR217" s="1"/>
      <c r="BS217" s="261"/>
      <c r="BW217" s="1"/>
      <c r="BX217" s="261"/>
      <c r="CB217" s="261"/>
      <c r="CH217" s="261"/>
    </row>
    <row r="218" spans="1:86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261"/>
      <c r="BG218" s="1"/>
      <c r="BH218" s="261"/>
      <c r="BL218" s="1"/>
      <c r="BM218" s="1"/>
      <c r="BN218" s="261"/>
      <c r="BR218" s="1"/>
      <c r="BS218" s="261"/>
      <c r="BW218" s="1"/>
      <c r="BX218" s="261"/>
      <c r="CB218" s="261"/>
      <c r="CH218" s="261"/>
    </row>
    <row r="219" spans="1:86" ht="18" x14ac:dyDescent="0.25">
      <c r="A219" s="282" t="s">
        <v>200</v>
      </c>
      <c r="B219" s="282"/>
      <c r="C219" s="282"/>
      <c r="D219" s="282"/>
      <c r="E219" s="282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  <c r="AC219" s="282"/>
      <c r="AD219" s="282"/>
      <c r="AE219" s="282"/>
      <c r="AF219" s="282"/>
      <c r="AG219" s="282"/>
      <c r="AH219" s="282"/>
      <c r="AI219" s="282"/>
      <c r="AJ219" s="282"/>
      <c r="AK219" s="282"/>
      <c r="AL219" s="282"/>
      <c r="AM219" s="282"/>
      <c r="AN219" s="282"/>
      <c r="AO219" s="282"/>
      <c r="AP219" s="282"/>
      <c r="AQ219" s="282"/>
      <c r="AR219" s="282"/>
      <c r="AS219" s="282"/>
      <c r="AT219" s="282"/>
      <c r="AU219" s="282"/>
      <c r="AV219" s="282"/>
      <c r="AW219" s="282"/>
      <c r="AX219" s="282"/>
      <c r="AY219" s="282"/>
      <c r="AZ219" s="282"/>
      <c r="BA219" s="282"/>
      <c r="BB219" s="282"/>
      <c r="BC219" s="282"/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2"/>
      <c r="BS219" s="282"/>
      <c r="BT219" s="282"/>
      <c r="BU219" s="282"/>
      <c r="BV219" s="282"/>
      <c r="BW219" s="282"/>
      <c r="BX219" s="282"/>
      <c r="BY219" s="282"/>
      <c r="BZ219" s="282"/>
      <c r="CA219" s="282"/>
      <c r="CB219" s="282"/>
      <c r="CC219" s="282"/>
      <c r="CD219" s="282"/>
      <c r="CE219" s="282"/>
      <c r="CF219" s="282"/>
      <c r="CG219" s="282"/>
      <c r="CH219" s="282"/>
    </row>
    <row r="220" spans="1:86" x14ac:dyDescent="0.3">
      <c r="A220" s="217"/>
      <c r="B220" s="197"/>
      <c r="C220" s="279" t="s">
        <v>204</v>
      </c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80"/>
      <c r="AI220" s="280"/>
      <c r="AJ220" s="280"/>
      <c r="AK220" s="280"/>
      <c r="AL220" s="280"/>
      <c r="AM220" s="280"/>
      <c r="AN220" s="280"/>
      <c r="AO220" s="280"/>
      <c r="AP220" s="280"/>
      <c r="AQ220" s="280"/>
      <c r="AR220" s="280"/>
      <c r="AS220" s="280"/>
      <c r="AT220" s="280"/>
      <c r="AU220" s="280"/>
      <c r="AV220" s="280"/>
      <c r="AW220" s="280"/>
      <c r="AX220" s="280"/>
      <c r="AY220" s="280"/>
      <c r="AZ220" s="280"/>
      <c r="BA220" s="280"/>
      <c r="BB220" s="280"/>
      <c r="BC220" s="280"/>
      <c r="BD220" s="280"/>
      <c r="BE220" s="280"/>
      <c r="BF220" s="280"/>
      <c r="BG220" s="280"/>
      <c r="BH220" s="280"/>
      <c r="BI220" s="280"/>
      <c r="BJ220" s="280"/>
      <c r="BK220" s="280"/>
      <c r="BL220" s="280"/>
      <c r="BM220" s="280"/>
      <c r="BN220" s="280"/>
      <c r="BO220" s="280"/>
      <c r="BP220" s="280"/>
      <c r="BQ220" s="280"/>
      <c r="BR220" s="280"/>
      <c r="BS220" s="280"/>
      <c r="BT220" s="280"/>
      <c r="BU220" s="280"/>
      <c r="BV220" s="280"/>
      <c r="BW220" s="280"/>
      <c r="BX220" s="280"/>
      <c r="BY220" s="280"/>
      <c r="BZ220" s="280"/>
      <c r="CA220" s="280"/>
      <c r="CB220" s="280"/>
      <c r="CC220" s="280"/>
      <c r="CD220" s="280"/>
      <c r="CE220" s="280"/>
      <c r="CF220" s="280"/>
      <c r="CG220" s="280"/>
      <c r="CH220" s="281"/>
    </row>
    <row r="221" spans="1:86" ht="18.75" customHeight="1" x14ac:dyDescent="0.3">
      <c r="A221" s="218"/>
      <c r="B221" s="198"/>
      <c r="C221" s="291" t="s">
        <v>139</v>
      </c>
      <c r="D221" s="292"/>
      <c r="E221" s="292"/>
      <c r="F221" s="293"/>
      <c r="G221" s="286" t="s">
        <v>221</v>
      </c>
      <c r="H221" s="288" t="s">
        <v>139</v>
      </c>
      <c r="I221" s="289"/>
      <c r="J221" s="289"/>
      <c r="K221" s="290"/>
      <c r="L221" s="286" t="s">
        <v>221</v>
      </c>
      <c r="M221" s="288" t="s">
        <v>139</v>
      </c>
      <c r="N221" s="289"/>
      <c r="O221" s="289"/>
      <c r="P221" s="290"/>
      <c r="Q221" s="286" t="s">
        <v>221</v>
      </c>
      <c r="R221" s="288" t="s">
        <v>139</v>
      </c>
      <c r="S221" s="289"/>
      <c r="T221" s="289"/>
      <c r="U221" s="289"/>
      <c r="V221" s="290"/>
      <c r="W221" s="286" t="s">
        <v>221</v>
      </c>
      <c r="X221" s="288" t="s">
        <v>139</v>
      </c>
      <c r="Y221" s="289"/>
      <c r="Z221" s="289"/>
      <c r="AA221" s="289"/>
      <c r="AB221" s="286" t="s">
        <v>221</v>
      </c>
      <c r="AC221" s="288" t="s">
        <v>139</v>
      </c>
      <c r="AD221" s="289"/>
      <c r="AE221" s="289"/>
      <c r="AF221" s="289"/>
      <c r="AG221" s="286" t="s">
        <v>221</v>
      </c>
      <c r="AH221" s="288" t="s">
        <v>139</v>
      </c>
      <c r="AI221" s="289"/>
      <c r="AJ221" s="289"/>
      <c r="AK221" s="289"/>
      <c r="AL221" s="289"/>
      <c r="AM221" s="286" t="s">
        <v>221</v>
      </c>
      <c r="AN221" s="288" t="s">
        <v>139</v>
      </c>
      <c r="AO221" s="289"/>
      <c r="AP221" s="289"/>
      <c r="AQ221" s="289"/>
      <c r="AR221" s="286" t="s">
        <v>221</v>
      </c>
      <c r="AS221" s="288" t="s">
        <v>139</v>
      </c>
      <c r="AT221" s="289"/>
      <c r="AU221" s="289"/>
      <c r="AV221" s="289"/>
      <c r="AW221" s="253"/>
      <c r="AX221" s="286" t="s">
        <v>221</v>
      </c>
      <c r="AY221" s="288" t="s">
        <v>139</v>
      </c>
      <c r="AZ221" s="289"/>
      <c r="BA221" s="289"/>
      <c r="BB221" s="289"/>
      <c r="BC221" s="286" t="s">
        <v>221</v>
      </c>
      <c r="BD221" s="288" t="s">
        <v>139</v>
      </c>
      <c r="BE221" s="289"/>
      <c r="BF221" s="289"/>
      <c r="BG221" s="289"/>
      <c r="BH221" s="286" t="s">
        <v>221</v>
      </c>
      <c r="BI221" s="288" t="s">
        <v>139</v>
      </c>
      <c r="BJ221" s="289"/>
      <c r="BK221" s="289"/>
      <c r="BL221" s="289"/>
      <c r="BM221" s="290"/>
      <c r="BN221" s="286" t="s">
        <v>221</v>
      </c>
      <c r="BO221" s="288" t="s">
        <v>316</v>
      </c>
      <c r="BP221" s="289"/>
      <c r="BQ221" s="289"/>
      <c r="BR221" s="289"/>
      <c r="BS221" s="286" t="s">
        <v>221</v>
      </c>
      <c r="BT221" s="288" t="s">
        <v>316</v>
      </c>
      <c r="BU221" s="289"/>
      <c r="BV221" s="289"/>
      <c r="BW221" s="289"/>
      <c r="BX221" s="286" t="s">
        <v>221</v>
      </c>
      <c r="BY221" s="288" t="s">
        <v>316</v>
      </c>
      <c r="BZ221" s="289"/>
      <c r="CA221" s="289"/>
      <c r="CB221" s="286" t="s">
        <v>221</v>
      </c>
      <c r="CC221" s="288" t="s">
        <v>316</v>
      </c>
      <c r="CD221" s="289"/>
      <c r="CE221" s="289"/>
      <c r="CF221" s="289"/>
      <c r="CG221" s="289"/>
      <c r="CH221" s="286" t="s">
        <v>221</v>
      </c>
    </row>
    <row r="222" spans="1:86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7"/>
      <c r="H222" s="138" t="s">
        <v>141</v>
      </c>
      <c r="I222" s="138" t="s">
        <v>142</v>
      </c>
      <c r="J222" s="138" t="s">
        <v>143</v>
      </c>
      <c r="K222" s="138" t="s">
        <v>144</v>
      </c>
      <c r="L222" s="287"/>
      <c r="M222" s="138" t="s">
        <v>145</v>
      </c>
      <c r="N222" s="138" t="s">
        <v>146</v>
      </c>
      <c r="O222" s="138" t="s">
        <v>147</v>
      </c>
      <c r="P222" s="138" t="s">
        <v>148</v>
      </c>
      <c r="Q222" s="287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7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87"/>
      <c r="AC222" s="138" t="s">
        <v>283</v>
      </c>
      <c r="AD222" s="138" t="s">
        <v>284</v>
      </c>
      <c r="AE222" s="225" t="str">
        <f>'Нарххо 2024'!AE222</f>
        <v>18.06</v>
      </c>
      <c r="AF222" s="225" t="str">
        <f>'Нарххо 2024'!AF222</f>
        <v>24.06</v>
      </c>
      <c r="AG222" s="287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7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7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7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7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7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7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7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7"/>
      <c r="BY222" s="138" t="s">
        <v>326</v>
      </c>
      <c r="BZ222" s="138" t="s">
        <v>146</v>
      </c>
      <c r="CA222" s="138" t="s">
        <v>327</v>
      </c>
      <c r="CB222" s="287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7"/>
    </row>
    <row r="223" spans="1:86" ht="18" x14ac:dyDescent="0.25">
      <c r="A223" s="294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69" t="e">
        <f>'Нарххо 2024'!CB223</f>
        <v>#DIV/0!</v>
      </c>
      <c r="CC223" s="135">
        <f>'Нарххо 2024'!CC223</f>
        <v>0</v>
      </c>
      <c r="CD223" s="135">
        <f>'Нарххо 2024'!CD223</f>
        <v>0</v>
      </c>
      <c r="CE223" s="135">
        <f>'Нарххо 2024'!CE223</f>
        <v>0</v>
      </c>
      <c r="CF223" s="135">
        <f>'Нарххо 2024'!CF223</f>
        <v>0</v>
      </c>
      <c r="CG223" s="135">
        <f>'Нарххо 2024'!CG223</f>
        <v>0</v>
      </c>
      <c r="CH223" s="169" t="e">
        <f>'Нарххо 2024'!CH223</f>
        <v>#DIV/0!</v>
      </c>
    </row>
    <row r="224" spans="1:86" ht="18" x14ac:dyDescent="0.25">
      <c r="A224" s="295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69">
        <f>'Нарххо 2024'!CB224</f>
        <v>6.2</v>
      </c>
      <c r="CC224" s="135">
        <f>'Нарххо 2024'!CC224</f>
        <v>6.2</v>
      </c>
      <c r="CD224" s="135">
        <f>'Нарххо 2024'!CD224</f>
        <v>5.8</v>
      </c>
      <c r="CE224" s="135">
        <f>'Нарххо 2024'!CE224</f>
        <v>5.8</v>
      </c>
      <c r="CF224" s="135">
        <f>'Нарххо 2024'!CF224</f>
        <v>0</v>
      </c>
      <c r="CG224" s="135">
        <f>'Нарххо 2024'!CG224</f>
        <v>0</v>
      </c>
      <c r="CH224" s="169">
        <f>'Нарххо 2024'!CH224</f>
        <v>5.9333333333333336</v>
      </c>
    </row>
    <row r="225" spans="1:86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69">
        <f>'Нарххо 2024'!CB225</f>
        <v>6.4000000000000012</v>
      </c>
      <c r="CC225" s="135">
        <f>'Нарххо 2024'!CC225</f>
        <v>6.4</v>
      </c>
      <c r="CD225" s="135">
        <f>'Нарххо 2024'!CD225</f>
        <v>7.6</v>
      </c>
      <c r="CE225" s="135">
        <f>'Нарххо 2024'!CE225</f>
        <v>7.6</v>
      </c>
      <c r="CF225" s="135">
        <f>'Нарххо 2024'!CF225</f>
        <v>0</v>
      </c>
      <c r="CG225" s="135">
        <f>'Нарххо 2024'!CG225</f>
        <v>0</v>
      </c>
      <c r="CH225" s="169">
        <f>'Нарххо 2024'!CH225</f>
        <v>7.2</v>
      </c>
    </row>
    <row r="226" spans="1:86" ht="18" x14ac:dyDescent="0.25">
      <c r="A226" s="294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69" t="e">
        <f>'Нарххо 2024'!CB226</f>
        <v>#DIV/0!</v>
      </c>
      <c r="CC226" s="135">
        <f>'Нарххо 2024'!CC226</f>
        <v>0</v>
      </c>
      <c r="CD226" s="135">
        <f>'Нарххо 2024'!CD226</f>
        <v>0</v>
      </c>
      <c r="CE226" s="135">
        <f>'Нарххо 2024'!CE226</f>
        <v>0</v>
      </c>
      <c r="CF226" s="135">
        <f>'Нарххо 2024'!CF226</f>
        <v>0</v>
      </c>
      <c r="CG226" s="135">
        <f>'Нарххо 2024'!CG226</f>
        <v>0</v>
      </c>
      <c r="CH226" s="169" t="e">
        <f>'Нарххо 2024'!CH226</f>
        <v>#DIV/0!</v>
      </c>
    </row>
    <row r="227" spans="1:86" ht="18" x14ac:dyDescent="0.25">
      <c r="A227" s="295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69">
        <f>'Нарххо 2024'!CB227</f>
        <v>2.7999999999999994</v>
      </c>
      <c r="CC227" s="135">
        <f>'Нарххо 2024'!CC227</f>
        <v>2.8</v>
      </c>
      <c r="CD227" s="135">
        <f>'Нарххо 2024'!CD227</f>
        <v>3.04</v>
      </c>
      <c r="CE227" s="135">
        <f>'Нарххо 2024'!CE227</f>
        <v>3.04</v>
      </c>
      <c r="CF227" s="135">
        <f>'Нарххо 2024'!CF227</f>
        <v>0</v>
      </c>
      <c r="CG227" s="135">
        <f>'Нарххо 2024'!CG227</f>
        <v>0</v>
      </c>
      <c r="CH227" s="169">
        <f>'Нарххо 2024'!CH227</f>
        <v>2.9599999999999995</v>
      </c>
    </row>
    <row r="228" spans="1:86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69">
        <f>'Нарххо 2024'!CB228</f>
        <v>4</v>
      </c>
      <c r="CC228" s="135">
        <f>'Нарххо 2024'!CC228</f>
        <v>4</v>
      </c>
      <c r="CD228" s="135">
        <f>'Нарххо 2024'!CD228</f>
        <v>4.8</v>
      </c>
      <c r="CE228" s="135">
        <f>'Нарххо 2024'!CE228</f>
        <v>4.8</v>
      </c>
      <c r="CF228" s="135">
        <f>'Нарххо 2024'!CF228</f>
        <v>0</v>
      </c>
      <c r="CG228" s="135">
        <f>'Нарххо 2024'!CG228</f>
        <v>0</v>
      </c>
      <c r="CH228" s="169">
        <f>'Нарххо 2024'!CH228</f>
        <v>4.5333333333333341</v>
      </c>
    </row>
    <row r="229" spans="1:86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69">
        <f>'Нарххо 2024'!CB229</f>
        <v>23.8</v>
      </c>
      <c r="CC229" s="135">
        <f>'Нарххо 2024'!CC229</f>
        <v>23.8</v>
      </c>
      <c r="CD229" s="135">
        <f>'Нарххо 2024'!CD229</f>
        <v>14.6</v>
      </c>
      <c r="CE229" s="135">
        <f>'Нарххо 2024'!CE229</f>
        <v>14.6</v>
      </c>
      <c r="CF229" s="135">
        <f>'Нарххо 2024'!CF229</f>
        <v>0</v>
      </c>
      <c r="CG229" s="135">
        <f>'Нарххо 2024'!CG229</f>
        <v>0</v>
      </c>
      <c r="CH229" s="169">
        <f>'Нарххо 2024'!CH229</f>
        <v>17.666666666666668</v>
      </c>
    </row>
    <row r="230" spans="1:86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69">
        <f>'Нарххо 2024'!CB230</f>
        <v>20.8</v>
      </c>
      <c r="CC230" s="135">
        <f>'Нарххо 2024'!CC230</f>
        <v>20.8</v>
      </c>
      <c r="CD230" s="135">
        <f>'Нарххо 2024'!CD230</f>
        <v>15</v>
      </c>
      <c r="CE230" s="135">
        <f>'Нарххо 2024'!CE230</f>
        <v>15</v>
      </c>
      <c r="CF230" s="135">
        <f>'Нарххо 2024'!CF230</f>
        <v>0</v>
      </c>
      <c r="CG230" s="135">
        <f>'Нарххо 2024'!CG230</f>
        <v>0</v>
      </c>
      <c r="CH230" s="169">
        <f>'Нарххо 2024'!CH230</f>
        <v>16.933333333333334</v>
      </c>
    </row>
    <row r="231" spans="1:86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69">
        <f>'Нарххо 2024'!CB231</f>
        <v>16</v>
      </c>
      <c r="CC231" s="135">
        <f>'Нарххо 2024'!CC231</f>
        <v>16</v>
      </c>
      <c r="CD231" s="135">
        <f>'Нарххо 2024'!CD231</f>
        <v>15.8</v>
      </c>
      <c r="CE231" s="135">
        <f>'Нарххо 2024'!CE231</f>
        <v>15.8</v>
      </c>
      <c r="CF231" s="135">
        <f>'Нарххо 2024'!CF231</f>
        <v>0</v>
      </c>
      <c r="CG231" s="135">
        <f>'Нарххо 2024'!CG231</f>
        <v>0</v>
      </c>
      <c r="CH231" s="169">
        <f>'Нарххо 2024'!CH231</f>
        <v>15.866666666666667</v>
      </c>
    </row>
    <row r="232" spans="1:86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69">
        <f>'Нарххо 2024'!CB232</f>
        <v>13.6</v>
      </c>
      <c r="CC232" s="135">
        <f>'Нарххо 2024'!CC232</f>
        <v>13.6</v>
      </c>
      <c r="CD232" s="135">
        <f>'Нарххо 2024'!CD232</f>
        <v>13.6</v>
      </c>
      <c r="CE232" s="135">
        <f>'Нарххо 2024'!CE232</f>
        <v>13.6</v>
      </c>
      <c r="CF232" s="135">
        <f>'Нарххо 2024'!CF232</f>
        <v>0</v>
      </c>
      <c r="CG232" s="135">
        <f>'Нарххо 2024'!CG232</f>
        <v>0</v>
      </c>
      <c r="CH232" s="169">
        <f>'Нарххо 2024'!CH232</f>
        <v>13.6</v>
      </c>
    </row>
    <row r="233" spans="1:86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69">
        <f>'Нарххо 2024'!CB233</f>
        <v>15.5</v>
      </c>
      <c r="CC233" s="135">
        <f>'Нарххо 2024'!CC233</f>
        <v>15.5</v>
      </c>
      <c r="CD233" s="135">
        <f>'Нарххо 2024'!CD233</f>
        <v>18</v>
      </c>
      <c r="CE233" s="135">
        <f>'Нарххо 2024'!CE233</f>
        <v>18</v>
      </c>
      <c r="CF233" s="135">
        <f>'Нарххо 2024'!CF233</f>
        <v>0</v>
      </c>
      <c r="CG233" s="135">
        <f>'Нарххо 2024'!CG233</f>
        <v>0</v>
      </c>
      <c r="CH233" s="169">
        <f>'Нарххо 2024'!CH233</f>
        <v>17.166666666666668</v>
      </c>
    </row>
    <row r="234" spans="1:86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69">
        <f>'Нарххо 2024'!CB234</f>
        <v>16.8</v>
      </c>
      <c r="CC234" s="135">
        <f>'Нарххо 2024'!CC234</f>
        <v>16.8</v>
      </c>
      <c r="CD234" s="135">
        <f>'Нарххо 2024'!CD234</f>
        <v>16.8</v>
      </c>
      <c r="CE234" s="135">
        <f>'Нарххо 2024'!CE234</f>
        <v>16.8</v>
      </c>
      <c r="CF234" s="135">
        <f>'Нарххо 2024'!CF234</f>
        <v>0</v>
      </c>
      <c r="CG234" s="135">
        <f>'Нарххо 2024'!CG234</f>
        <v>0</v>
      </c>
      <c r="CH234" s="169">
        <f>'Нарххо 2024'!CH234</f>
        <v>16.8</v>
      </c>
    </row>
    <row r="235" spans="1:86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69">
        <f>'Нарххо 2024'!CB235</f>
        <v>94.2</v>
      </c>
      <c r="CC235" s="135">
        <f>'Нарххо 2024'!CC235</f>
        <v>94.2</v>
      </c>
      <c r="CD235" s="135">
        <f>'Нарххо 2024'!CD235</f>
        <v>92</v>
      </c>
      <c r="CE235" s="135">
        <f>'Нарххо 2024'!CE235</f>
        <v>92</v>
      </c>
      <c r="CF235" s="135">
        <f>'Нарххо 2024'!CF235</f>
        <v>0</v>
      </c>
      <c r="CG235" s="135">
        <f>'Нарххо 2024'!CG235</f>
        <v>0</v>
      </c>
      <c r="CH235" s="169">
        <f>'Нарххо 2024'!CH235</f>
        <v>92.733333333333334</v>
      </c>
    </row>
    <row r="236" spans="1:86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69">
        <f>'Нарххо 2024'!CB236</f>
        <v>98</v>
      </c>
      <c r="CC236" s="135">
        <f>'Нарххо 2024'!CC236</f>
        <v>98</v>
      </c>
      <c r="CD236" s="135">
        <f>'Нарххо 2024'!CD236</f>
        <v>95</v>
      </c>
      <c r="CE236" s="135">
        <f>'Нарххо 2024'!CE236</f>
        <v>95</v>
      </c>
      <c r="CF236" s="135">
        <f>'Нарххо 2024'!CF236</f>
        <v>0</v>
      </c>
      <c r="CG236" s="135">
        <f>'Нарххо 2024'!CG236</f>
        <v>0</v>
      </c>
      <c r="CH236" s="169">
        <f>'Нарххо 2024'!CH236</f>
        <v>96</v>
      </c>
    </row>
    <row r="237" spans="1:86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69">
        <f>'Нарххо 2024'!CB237</f>
        <v>7</v>
      </c>
      <c r="CC237" s="135">
        <f>'Нарххо 2024'!CC237</f>
        <v>7</v>
      </c>
      <c r="CD237" s="135">
        <f>'Нарххо 2024'!CD237</f>
        <v>7</v>
      </c>
      <c r="CE237" s="135">
        <f>'Нарххо 2024'!CE237</f>
        <v>7</v>
      </c>
      <c r="CF237" s="135">
        <f>'Нарххо 2024'!CF237</f>
        <v>0</v>
      </c>
      <c r="CG237" s="135">
        <f>'Нарххо 2024'!CG237</f>
        <v>0</v>
      </c>
      <c r="CH237" s="169">
        <f>'Нарххо 2024'!CH237</f>
        <v>7</v>
      </c>
    </row>
    <row r="238" spans="1:86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69">
        <f>'Нарххо 2024'!CB238</f>
        <v>13.199999999999998</v>
      </c>
      <c r="CC238" s="135">
        <f>'Нарххо 2024'!CC238</f>
        <v>13.2</v>
      </c>
      <c r="CD238" s="135">
        <f>'Нарххо 2024'!CD238</f>
        <v>13.2</v>
      </c>
      <c r="CE238" s="135">
        <f>'Нарххо 2024'!CE238</f>
        <v>13.2</v>
      </c>
      <c r="CF238" s="135">
        <f>'Нарххо 2024'!CF238</f>
        <v>0</v>
      </c>
      <c r="CG238" s="135">
        <f>'Нарххо 2024'!CG238</f>
        <v>0</v>
      </c>
      <c r="CH238" s="169">
        <f>'Нарххо 2024'!CH238</f>
        <v>13.199999999999998</v>
      </c>
    </row>
    <row r="239" spans="1:86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69">
        <f>'Нарххо 2024'!CB239</f>
        <v>11</v>
      </c>
      <c r="CC239" s="135">
        <f>'Нарххо 2024'!CC239</f>
        <v>11</v>
      </c>
      <c r="CD239" s="135">
        <f>'Нарххо 2024'!CD239</f>
        <v>11</v>
      </c>
      <c r="CE239" s="135">
        <f>'Нарххо 2024'!CE239</f>
        <v>11</v>
      </c>
      <c r="CF239" s="135">
        <f>'Нарххо 2024'!CF239</f>
        <v>0</v>
      </c>
      <c r="CG239" s="135">
        <f>'Нарххо 2024'!CG239</f>
        <v>0</v>
      </c>
      <c r="CH239" s="169">
        <f>'Нарххо 2024'!CH239</f>
        <v>11</v>
      </c>
    </row>
    <row r="240" spans="1:86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69">
        <f>'Нарххо 2024'!CB240</f>
        <v>84</v>
      </c>
      <c r="CC240" s="135">
        <f>'Нарххо 2024'!CC240</f>
        <v>84</v>
      </c>
      <c r="CD240" s="135">
        <f>'Нарххо 2024'!CD240</f>
        <v>84</v>
      </c>
      <c r="CE240" s="135">
        <f>'Нарххо 2024'!CE240</f>
        <v>84</v>
      </c>
      <c r="CF240" s="135">
        <f>'Нарххо 2024'!CF240</f>
        <v>0</v>
      </c>
      <c r="CG240" s="135">
        <f>'Нарххо 2024'!CG240</f>
        <v>0</v>
      </c>
      <c r="CH240" s="169">
        <f>'Нарххо 2024'!CH240</f>
        <v>84</v>
      </c>
    </row>
    <row r="241" spans="1:86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69">
        <f>'Нарххо 2024'!CB241</f>
        <v>118</v>
      </c>
      <c r="CC241" s="135">
        <f>'Нарххо 2024'!CC241</f>
        <v>118</v>
      </c>
      <c r="CD241" s="135">
        <f>'Нарххо 2024'!CD241</f>
        <v>118</v>
      </c>
      <c r="CE241" s="135">
        <f>'Нарххо 2024'!CE241</f>
        <v>118</v>
      </c>
      <c r="CF241" s="135">
        <f>'Нарххо 2024'!CF241</f>
        <v>0</v>
      </c>
      <c r="CG241" s="135">
        <f>'Нарххо 2024'!CG241</f>
        <v>0</v>
      </c>
      <c r="CH241" s="169">
        <f>'Нарххо 2024'!CH241</f>
        <v>118</v>
      </c>
    </row>
    <row r="242" spans="1:86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69">
        <f>'Нарххо 2024'!CB242</f>
        <v>4.9800000000000004</v>
      </c>
      <c r="CC242" s="135">
        <f>'Нарххо 2024'!CC242</f>
        <v>4.9800000000000004</v>
      </c>
      <c r="CD242" s="135">
        <f>'Нарххо 2024'!CD242</f>
        <v>4.9800000000000004</v>
      </c>
      <c r="CE242" s="135">
        <f>'Нарххо 2024'!CE242</f>
        <v>4.9800000000000004</v>
      </c>
      <c r="CF242" s="135">
        <f>'Нарххо 2024'!CF242</f>
        <v>0</v>
      </c>
      <c r="CG242" s="135">
        <f>'Нарххо 2024'!CG242</f>
        <v>0</v>
      </c>
      <c r="CH242" s="169">
        <f>'Нарххо 2024'!CH242</f>
        <v>4.9800000000000004</v>
      </c>
    </row>
    <row r="243" spans="1:86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69">
        <f>'Нарххо 2024'!CB243</f>
        <v>4.18</v>
      </c>
      <c r="CC243" s="135">
        <f>'Нарххо 2024'!CC243</f>
        <v>4.18</v>
      </c>
      <c r="CD243" s="135">
        <f>'Нарххо 2024'!CD243</f>
        <v>4.18</v>
      </c>
      <c r="CE243" s="135">
        <f>'Нарххо 2024'!CE243</f>
        <v>4.18</v>
      </c>
      <c r="CF243" s="135">
        <f>'Нарххо 2024'!CF243</f>
        <v>0</v>
      </c>
      <c r="CG243" s="135">
        <f>'Нарххо 2024'!CG243</f>
        <v>0</v>
      </c>
      <c r="CH243" s="169">
        <f>'Нарххо 2024'!CH243</f>
        <v>4.18</v>
      </c>
    </row>
    <row r="244" spans="1:86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69">
        <f>'Нарххо 2024'!CB244</f>
        <v>3.6199999999999997</v>
      </c>
      <c r="CC244" s="135">
        <f>'Нарххо 2024'!CC244</f>
        <v>3.62</v>
      </c>
      <c r="CD244" s="135">
        <f>'Нарххо 2024'!CD244</f>
        <v>3.62</v>
      </c>
      <c r="CE244" s="135">
        <f>'Нарххо 2024'!CE244</f>
        <v>3.62</v>
      </c>
      <c r="CF244" s="135">
        <f>'Нарххо 2024'!CF244</f>
        <v>0</v>
      </c>
      <c r="CG244" s="135">
        <f>'Нарххо 2024'!CG244</f>
        <v>0</v>
      </c>
      <c r="CH244" s="169">
        <f>'Нарххо 2024'!CH244</f>
        <v>3.6199999999999997</v>
      </c>
    </row>
    <row r="245" spans="1:86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69">
        <f>'Нарххо 2024'!CB245</f>
        <v>21.399999999999995</v>
      </c>
      <c r="CC245" s="135">
        <f>'Нарххо 2024'!CC245</f>
        <v>21.4</v>
      </c>
      <c r="CD245" s="135">
        <f>'Нарххо 2024'!CD245</f>
        <v>21.4</v>
      </c>
      <c r="CE245" s="135">
        <f>'Нарххо 2024'!CE245</f>
        <v>21.4</v>
      </c>
      <c r="CF245" s="135">
        <f>'Нарххо 2024'!CF245</f>
        <v>0</v>
      </c>
      <c r="CG245" s="135">
        <f>'Нарххо 2024'!CG245</f>
        <v>0</v>
      </c>
      <c r="CH245" s="169">
        <f>'Нарххо 2024'!CH245</f>
        <v>21.399999999999995</v>
      </c>
    </row>
    <row r="246" spans="1:86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69">
        <f>'Нарххо 2024'!CB246</f>
        <v>21.2</v>
      </c>
      <c r="CC246" s="135">
        <f>'Нарххо 2024'!CC246</f>
        <v>21.2</v>
      </c>
      <c r="CD246" s="135">
        <f>'Нарххо 2024'!CD246</f>
        <v>21.2</v>
      </c>
      <c r="CE246" s="135">
        <f>'Нарххо 2024'!CE246</f>
        <v>21.2</v>
      </c>
      <c r="CF246" s="135">
        <f>'Нарххо 2024'!CF246</f>
        <v>0</v>
      </c>
      <c r="CG246" s="135">
        <f>'Нарххо 2024'!CG246</f>
        <v>0</v>
      </c>
      <c r="CH246" s="169">
        <f>'Нарххо 2024'!CH246</f>
        <v>21.2</v>
      </c>
    </row>
    <row r="247" spans="1:86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69">
        <f>'Нарххо 2024'!CB247</f>
        <v>18.399999999999999</v>
      </c>
      <c r="CC247" s="135">
        <f>'Нарххо 2024'!CC247</f>
        <v>18.399999999999999</v>
      </c>
      <c r="CD247" s="135">
        <f>'Нарххо 2024'!CD247</f>
        <v>19.600000000000001</v>
      </c>
      <c r="CE247" s="135">
        <f>'Нарххо 2024'!CE247</f>
        <v>19.600000000000001</v>
      </c>
      <c r="CF247" s="135">
        <f>'Нарххо 2024'!CF247</f>
        <v>0</v>
      </c>
      <c r="CG247" s="135">
        <f>'Нарххо 2024'!CG247</f>
        <v>0</v>
      </c>
      <c r="CH247" s="169">
        <f>'Нарххо 2024'!CH247</f>
        <v>19.2</v>
      </c>
    </row>
    <row r="248" spans="1:86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69">
        <f>'Нарххо 2024'!CB248</f>
        <v>8.6</v>
      </c>
      <c r="CC248" s="135">
        <f>'Нарххо 2024'!CC248</f>
        <v>8.6</v>
      </c>
      <c r="CD248" s="135">
        <f>'Нарххо 2024'!CD248</f>
        <v>8.6</v>
      </c>
      <c r="CE248" s="135">
        <f>'Нарххо 2024'!CE248</f>
        <v>8.6</v>
      </c>
      <c r="CF248" s="135">
        <f>'Нарххо 2024'!CF248</f>
        <v>0</v>
      </c>
      <c r="CG248" s="135">
        <f>'Нарххо 2024'!CG248</f>
        <v>0</v>
      </c>
      <c r="CH248" s="169">
        <f>'Нарххо 2024'!CH248</f>
        <v>8.6</v>
      </c>
    </row>
    <row r="249" spans="1:86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69">
        <f>'Нарххо 2024'!CB249</f>
        <v>8.8000000000000007</v>
      </c>
      <c r="CC249" s="135">
        <f>'Нарххо 2024'!CC249</f>
        <v>8.8000000000000007</v>
      </c>
      <c r="CD249" s="135">
        <f>'Нарххо 2024'!CD249</f>
        <v>8.8000000000000007</v>
      </c>
      <c r="CE249" s="135">
        <f>'Нарххо 2024'!CE249</f>
        <v>8.8000000000000007</v>
      </c>
      <c r="CF249" s="135">
        <f>'Нарххо 2024'!CF249</f>
        <v>0</v>
      </c>
      <c r="CG249" s="135">
        <f>'Нарххо 2024'!CG249</f>
        <v>0</v>
      </c>
      <c r="CH249" s="169">
        <f>'Нарххо 2024'!CH249</f>
        <v>8.8000000000000007</v>
      </c>
    </row>
    <row r="250" spans="1:86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69">
        <f>'Нарххо 2024'!CB250</f>
        <v>54</v>
      </c>
      <c r="CC250" s="135">
        <f>'Нарххо 2024'!CC250</f>
        <v>54</v>
      </c>
      <c r="CD250" s="135">
        <f>'Нарххо 2024'!CD250</f>
        <v>54</v>
      </c>
      <c r="CE250" s="135">
        <f>'Нарххо 2024'!CE250</f>
        <v>54</v>
      </c>
      <c r="CF250" s="135">
        <f>'Нарххо 2024'!CF250</f>
        <v>0</v>
      </c>
      <c r="CG250" s="135">
        <f>'Нарххо 2024'!CG250</f>
        <v>0</v>
      </c>
      <c r="CH250" s="169">
        <f>'Нарххо 2024'!CH250</f>
        <v>54</v>
      </c>
    </row>
    <row r="251" spans="1:86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69">
        <f>'Нарххо 2024'!CB251</f>
        <v>7</v>
      </c>
      <c r="CC251" s="135">
        <f>'Нарххо 2024'!CC251</f>
        <v>7</v>
      </c>
      <c r="CD251" s="135">
        <f>'Нарххо 2024'!CD251</f>
        <v>6.7</v>
      </c>
      <c r="CE251" s="135">
        <f>'Нарххо 2024'!CE251</f>
        <v>6.7</v>
      </c>
      <c r="CF251" s="135">
        <f>'Нарххо 2024'!CF251</f>
        <v>0</v>
      </c>
      <c r="CG251" s="135">
        <f>'Нарххо 2024'!CG251</f>
        <v>0</v>
      </c>
      <c r="CH251" s="169">
        <f>'Нарххо 2024'!CH251</f>
        <v>6.8</v>
      </c>
    </row>
    <row r="252" spans="1:86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69">
        <f>'Нарххо 2024'!CB252</f>
        <v>11.6</v>
      </c>
      <c r="CC252" s="135">
        <f>'Нарххо 2024'!CC252</f>
        <v>11.6</v>
      </c>
      <c r="CD252" s="135">
        <f>'Нарххо 2024'!CD252</f>
        <v>11.6</v>
      </c>
      <c r="CE252" s="135">
        <f>'Нарххо 2024'!CE252</f>
        <v>11.6</v>
      </c>
      <c r="CF252" s="135">
        <f>'Нарххо 2024'!CF252</f>
        <v>0</v>
      </c>
      <c r="CG252" s="135">
        <f>'Нарххо 2024'!CG252</f>
        <v>0</v>
      </c>
      <c r="CH252" s="169">
        <f>'Нарххо 2024'!CH252</f>
        <v>11.6</v>
      </c>
    </row>
    <row r="253" spans="1:86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69">
        <f>'Нарххо 2024'!CB253</f>
        <v>10.6</v>
      </c>
      <c r="CC253" s="135">
        <f>'Нарххо 2024'!CC253</f>
        <v>10.6</v>
      </c>
      <c r="CD253" s="135">
        <f>'Нарххо 2024'!CD253</f>
        <v>10.6</v>
      </c>
      <c r="CE253" s="135">
        <f>'Нарххо 2024'!CE253</f>
        <v>10.6</v>
      </c>
      <c r="CF253" s="135">
        <f>'Нарххо 2024'!CF253</f>
        <v>0</v>
      </c>
      <c r="CG253" s="135">
        <f>'Нарххо 2024'!CG253</f>
        <v>0</v>
      </c>
      <c r="CH253" s="169">
        <f>'Нарххо 2024'!CH253</f>
        <v>10.6</v>
      </c>
    </row>
    <row r="254" spans="1:86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69" t="e">
        <f>'Нарххо 2024'!CB254</f>
        <v>#DIV/0!</v>
      </c>
      <c r="CC254" s="135">
        <f>'Нарххо 2024'!CC254</f>
        <v>0</v>
      </c>
      <c r="CD254" s="135">
        <f>'Нарххо 2024'!CD254</f>
        <v>0</v>
      </c>
      <c r="CE254" s="135">
        <f>'Нарххо 2024'!CE254</f>
        <v>0</v>
      </c>
      <c r="CF254" s="135">
        <f>'Нарххо 2024'!CF254</f>
        <v>0</v>
      </c>
      <c r="CG254" s="135">
        <f>'Нарххо 2024'!CG254</f>
        <v>0</v>
      </c>
      <c r="CH254" s="169" t="e">
        <f>'Нарххо 2024'!CH254</f>
        <v>#DIV/0!</v>
      </c>
    </row>
    <row r="255" spans="1:86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69">
        <f>'Нарххо 2024'!CB255</f>
        <v>10.89</v>
      </c>
      <c r="CC255" s="135">
        <f>'Нарххо 2024'!CC255</f>
        <v>10.89</v>
      </c>
      <c r="CD255" s="135">
        <f>'Нарххо 2024'!CD255</f>
        <v>10.92</v>
      </c>
      <c r="CE255" s="135">
        <f>'Нарххо 2024'!CE255</f>
        <v>10.92</v>
      </c>
      <c r="CF255" s="135">
        <f>'Нарххо 2024'!CF255</f>
        <v>0</v>
      </c>
      <c r="CG255" s="135">
        <f>'Нарххо 2024'!CG255</f>
        <v>0</v>
      </c>
      <c r="CH255" s="169">
        <f>'Нарххо 2024'!CH255</f>
        <v>10.910000000000002</v>
      </c>
    </row>
    <row r="256" spans="1:86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69">
        <f>'Нарххо 2024'!CB256</f>
        <v>10.979999999999999</v>
      </c>
      <c r="CC256" s="135">
        <f>'Нарххо 2024'!CC256</f>
        <v>10.98</v>
      </c>
      <c r="CD256" s="135">
        <f>'Нарххо 2024'!CD256</f>
        <v>10.98</v>
      </c>
      <c r="CE256" s="135">
        <f>'Нарххо 2024'!CE256</f>
        <v>10.98</v>
      </c>
      <c r="CF256" s="135">
        <f>'Нарххо 2024'!CF256</f>
        <v>0</v>
      </c>
      <c r="CG256" s="135">
        <f>'Нарххо 2024'!CG256</f>
        <v>0</v>
      </c>
      <c r="CH256" s="169">
        <f>'Нарххо 2024'!CH256</f>
        <v>10.979999999999999</v>
      </c>
    </row>
    <row r="257" spans="1:86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261"/>
      <c r="BG257" s="1"/>
      <c r="BH257" s="261"/>
      <c r="BL257" s="1"/>
      <c r="BM257" s="1"/>
      <c r="BN257" s="261"/>
      <c r="BR257" s="1"/>
      <c r="BS257" s="261"/>
      <c r="BW257" s="1"/>
      <c r="BX257" s="261"/>
      <c r="CB257" s="261"/>
      <c r="CH257" s="261"/>
    </row>
    <row r="258" spans="1:86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261"/>
      <c r="BG258" s="1"/>
      <c r="BH258" s="261"/>
      <c r="BL258" s="1"/>
      <c r="BM258" s="1"/>
      <c r="BN258" s="261"/>
      <c r="BR258" s="1"/>
      <c r="BS258" s="261"/>
      <c r="BW258" s="1"/>
      <c r="BX258" s="261"/>
      <c r="CB258" s="261"/>
      <c r="CH258" s="261"/>
    </row>
    <row r="259" spans="1:86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261"/>
      <c r="BG259" s="1"/>
      <c r="BH259" s="261"/>
      <c r="BL259" s="1"/>
      <c r="BM259" s="1"/>
      <c r="BN259" s="261"/>
      <c r="BR259" s="1"/>
      <c r="BS259" s="261"/>
      <c r="BW259" s="1"/>
      <c r="BX259" s="261"/>
      <c r="CB259" s="261"/>
      <c r="CH259" s="261"/>
    </row>
    <row r="260" spans="1:86" ht="18" x14ac:dyDescent="0.25">
      <c r="A260" s="282" t="s">
        <v>200</v>
      </c>
      <c r="B260" s="282"/>
      <c r="C260" s="282"/>
      <c r="D260" s="282"/>
      <c r="E260" s="282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2"/>
      <c r="AK260" s="282"/>
      <c r="AL260" s="282"/>
      <c r="AM260" s="282"/>
      <c r="AN260" s="282"/>
      <c r="AO260" s="282"/>
      <c r="AP260" s="282"/>
      <c r="AQ260" s="282"/>
      <c r="AR260" s="282"/>
      <c r="AS260" s="282"/>
      <c r="AT260" s="282"/>
      <c r="AU260" s="282"/>
      <c r="AV260" s="282"/>
      <c r="AW260" s="282"/>
      <c r="AX260" s="282"/>
      <c r="AY260" s="282"/>
      <c r="AZ260" s="282"/>
      <c r="BA260" s="282"/>
      <c r="BB260" s="282"/>
      <c r="BC260" s="282"/>
      <c r="BD260" s="282"/>
      <c r="BE260" s="282"/>
      <c r="BF260" s="282"/>
      <c r="BG260" s="282"/>
      <c r="BH260" s="282"/>
      <c r="BI260" s="282"/>
      <c r="BJ260" s="282"/>
      <c r="BK260" s="282"/>
      <c r="BL260" s="282"/>
      <c r="BM260" s="282"/>
      <c r="BN260" s="282"/>
      <c r="BO260" s="282"/>
      <c r="BP260" s="282"/>
      <c r="BQ260" s="282"/>
      <c r="BR260" s="282"/>
      <c r="BS260" s="282"/>
      <c r="BT260" s="282"/>
      <c r="BU260" s="282"/>
      <c r="BV260" s="282"/>
      <c r="BW260" s="282"/>
      <c r="BX260" s="282"/>
      <c r="BY260" s="282"/>
      <c r="BZ260" s="282"/>
      <c r="CA260" s="282"/>
      <c r="CB260" s="282"/>
      <c r="CC260" s="282"/>
      <c r="CD260" s="282"/>
      <c r="CE260" s="282"/>
      <c r="CF260" s="282"/>
      <c r="CG260" s="282"/>
      <c r="CH260" s="282"/>
    </row>
    <row r="261" spans="1:86" x14ac:dyDescent="0.3">
      <c r="A261" s="217"/>
      <c r="B261" s="197"/>
      <c r="C261" s="279" t="s">
        <v>205</v>
      </c>
      <c r="D261" s="280"/>
      <c r="E261" s="280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80"/>
      <c r="AI261" s="280"/>
      <c r="AJ261" s="280"/>
      <c r="AK261" s="280"/>
      <c r="AL261" s="280"/>
      <c r="AM261" s="280"/>
      <c r="AN261" s="280"/>
      <c r="AO261" s="280"/>
      <c r="AP261" s="280"/>
      <c r="AQ261" s="280"/>
      <c r="AR261" s="280"/>
      <c r="AS261" s="280"/>
      <c r="AT261" s="280"/>
      <c r="AU261" s="280"/>
      <c r="AV261" s="280"/>
      <c r="AW261" s="280"/>
      <c r="AX261" s="280"/>
      <c r="AY261" s="280"/>
      <c r="AZ261" s="280"/>
      <c r="BA261" s="280"/>
      <c r="BB261" s="280"/>
      <c r="BC261" s="280"/>
      <c r="BD261" s="280"/>
      <c r="BE261" s="280"/>
      <c r="BF261" s="280"/>
      <c r="BG261" s="280"/>
      <c r="BH261" s="280"/>
      <c r="BI261" s="280"/>
      <c r="BJ261" s="280"/>
      <c r="BK261" s="280"/>
      <c r="BL261" s="280"/>
      <c r="BM261" s="280"/>
      <c r="BN261" s="280"/>
      <c r="BO261" s="280"/>
      <c r="BP261" s="280"/>
      <c r="BQ261" s="280"/>
      <c r="BR261" s="280"/>
      <c r="BS261" s="280"/>
      <c r="BT261" s="280"/>
      <c r="BU261" s="280"/>
      <c r="BV261" s="280"/>
      <c r="BW261" s="280"/>
      <c r="BX261" s="280"/>
      <c r="BY261" s="280"/>
      <c r="BZ261" s="280"/>
      <c r="CA261" s="280"/>
      <c r="CB261" s="280"/>
      <c r="CC261" s="280"/>
      <c r="CD261" s="280"/>
      <c r="CE261" s="280"/>
      <c r="CF261" s="280"/>
      <c r="CG261" s="280"/>
      <c r="CH261" s="281"/>
    </row>
    <row r="262" spans="1:86" ht="18.75" customHeight="1" x14ac:dyDescent="0.3">
      <c r="A262" s="218"/>
      <c r="B262" s="198"/>
      <c r="C262" s="291" t="s">
        <v>139</v>
      </c>
      <c r="D262" s="292"/>
      <c r="E262" s="292"/>
      <c r="F262" s="293"/>
      <c r="G262" s="286" t="s">
        <v>221</v>
      </c>
      <c r="H262" s="288" t="s">
        <v>139</v>
      </c>
      <c r="I262" s="289"/>
      <c r="J262" s="289"/>
      <c r="K262" s="290"/>
      <c r="L262" s="286" t="s">
        <v>221</v>
      </c>
      <c r="M262" s="288" t="s">
        <v>139</v>
      </c>
      <c r="N262" s="289"/>
      <c r="O262" s="289"/>
      <c r="P262" s="290"/>
      <c r="Q262" s="286" t="s">
        <v>221</v>
      </c>
      <c r="R262" s="288" t="s">
        <v>139</v>
      </c>
      <c r="S262" s="289"/>
      <c r="T262" s="289"/>
      <c r="U262" s="289"/>
      <c r="V262" s="290"/>
      <c r="W262" s="286" t="s">
        <v>221</v>
      </c>
      <c r="X262" s="288" t="s">
        <v>139</v>
      </c>
      <c r="Y262" s="289"/>
      <c r="Z262" s="289"/>
      <c r="AA262" s="289"/>
      <c r="AB262" s="286" t="s">
        <v>221</v>
      </c>
      <c r="AC262" s="288" t="s">
        <v>139</v>
      </c>
      <c r="AD262" s="289"/>
      <c r="AE262" s="289"/>
      <c r="AF262" s="289"/>
      <c r="AG262" s="286" t="s">
        <v>221</v>
      </c>
      <c r="AH262" s="288" t="s">
        <v>139</v>
      </c>
      <c r="AI262" s="289"/>
      <c r="AJ262" s="289"/>
      <c r="AK262" s="289"/>
      <c r="AL262" s="289"/>
      <c r="AM262" s="286" t="s">
        <v>221</v>
      </c>
      <c r="AN262" s="288" t="s">
        <v>139</v>
      </c>
      <c r="AO262" s="289"/>
      <c r="AP262" s="289"/>
      <c r="AQ262" s="289"/>
      <c r="AR262" s="286" t="s">
        <v>221</v>
      </c>
      <c r="AS262" s="288" t="s">
        <v>139</v>
      </c>
      <c r="AT262" s="289"/>
      <c r="AU262" s="289"/>
      <c r="AV262" s="289"/>
      <c r="AW262" s="253"/>
      <c r="AX262" s="286" t="s">
        <v>221</v>
      </c>
      <c r="AY262" s="288" t="s">
        <v>139</v>
      </c>
      <c r="AZ262" s="289"/>
      <c r="BA262" s="289"/>
      <c r="BB262" s="289"/>
      <c r="BC262" s="286" t="s">
        <v>221</v>
      </c>
      <c r="BD262" s="288" t="s">
        <v>139</v>
      </c>
      <c r="BE262" s="289"/>
      <c r="BF262" s="289"/>
      <c r="BG262" s="289"/>
      <c r="BH262" s="286" t="s">
        <v>221</v>
      </c>
      <c r="BI262" s="288" t="s">
        <v>139</v>
      </c>
      <c r="BJ262" s="289"/>
      <c r="BK262" s="289"/>
      <c r="BL262" s="289"/>
      <c r="BM262" s="290"/>
      <c r="BN262" s="286" t="s">
        <v>221</v>
      </c>
      <c r="BO262" s="288" t="s">
        <v>316</v>
      </c>
      <c r="BP262" s="289"/>
      <c r="BQ262" s="289"/>
      <c r="BR262" s="289"/>
      <c r="BS262" s="286" t="s">
        <v>221</v>
      </c>
      <c r="BT262" s="288" t="s">
        <v>316</v>
      </c>
      <c r="BU262" s="289"/>
      <c r="BV262" s="289"/>
      <c r="BW262" s="289"/>
      <c r="BX262" s="286" t="s">
        <v>221</v>
      </c>
      <c r="BY262" s="288" t="s">
        <v>316</v>
      </c>
      <c r="BZ262" s="289"/>
      <c r="CA262" s="289"/>
      <c r="CB262" s="286" t="s">
        <v>221</v>
      </c>
      <c r="CC262" s="288" t="s">
        <v>316</v>
      </c>
      <c r="CD262" s="289"/>
      <c r="CE262" s="289"/>
      <c r="CF262" s="289"/>
      <c r="CG262" s="289"/>
      <c r="CH262" s="286" t="s">
        <v>221</v>
      </c>
    </row>
    <row r="263" spans="1:86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7"/>
      <c r="H263" s="138" t="s">
        <v>141</v>
      </c>
      <c r="I263" s="138" t="s">
        <v>142</v>
      </c>
      <c r="J263" s="138" t="s">
        <v>143</v>
      </c>
      <c r="K263" s="138" t="s">
        <v>144</v>
      </c>
      <c r="L263" s="287"/>
      <c r="M263" s="138" t="s">
        <v>145</v>
      </c>
      <c r="N263" s="138" t="s">
        <v>146</v>
      </c>
      <c r="O263" s="138" t="s">
        <v>147</v>
      </c>
      <c r="P263" s="138" t="s">
        <v>148</v>
      </c>
      <c r="Q263" s="287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7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87"/>
      <c r="AC263" s="138" t="s">
        <v>283</v>
      </c>
      <c r="AD263" s="138" t="s">
        <v>284</v>
      </c>
      <c r="AE263" s="225" t="str">
        <f>'Нарххо 2024'!AE263</f>
        <v>18.06</v>
      </c>
      <c r="AF263" s="225" t="str">
        <f>'Нарххо 2024'!AF263</f>
        <v>24.06</v>
      </c>
      <c r="AG263" s="287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7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7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7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7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7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7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7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7"/>
      <c r="BY263" s="138" t="s">
        <v>326</v>
      </c>
      <c r="BZ263" s="138" t="s">
        <v>146</v>
      </c>
      <c r="CA263" s="138" t="s">
        <v>327</v>
      </c>
      <c r="CB263" s="287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7"/>
    </row>
    <row r="264" spans="1:86" ht="18" x14ac:dyDescent="0.25">
      <c r="A264" s="294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69" t="e">
        <f>'Нарххо 2024'!CB264</f>
        <v>#DIV/0!</v>
      </c>
      <c r="CC264" s="135">
        <f>'Нарххо 2024'!CC264</f>
        <v>0</v>
      </c>
      <c r="CD264" s="135">
        <f>'Нарххо 2024'!CD264</f>
        <v>0</v>
      </c>
      <c r="CE264" s="135">
        <f>'Нарххо 2024'!CE264</f>
        <v>0</v>
      </c>
      <c r="CF264" s="135">
        <f>'Нарххо 2024'!CF264</f>
        <v>0</v>
      </c>
      <c r="CG264" s="135">
        <f>'Нарххо 2024'!CG264</f>
        <v>0</v>
      </c>
      <c r="CH264" s="169" t="e">
        <f>'Нарххо 2024'!CH264</f>
        <v>#DIV/0!</v>
      </c>
    </row>
    <row r="265" spans="1:86" ht="18" x14ac:dyDescent="0.25">
      <c r="A265" s="295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69">
        <f>'Нарххо 2024'!CB265</f>
        <v>5.7</v>
      </c>
      <c r="CC265" s="135">
        <f>'Нарххо 2024'!CC265</f>
        <v>5.5</v>
      </c>
      <c r="CD265" s="135">
        <f>'Нарххо 2024'!CD265</f>
        <v>5.5</v>
      </c>
      <c r="CE265" s="135">
        <f>'Нарххо 2024'!CE265</f>
        <v>5.5</v>
      </c>
      <c r="CF265" s="135">
        <f>'Нарххо 2024'!CF265</f>
        <v>0</v>
      </c>
      <c r="CG265" s="135">
        <f>'Нарххо 2024'!CG265</f>
        <v>0</v>
      </c>
      <c r="CH265" s="169">
        <f>'Нарххо 2024'!CH265</f>
        <v>5.5</v>
      </c>
    </row>
    <row r="266" spans="1:86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69">
        <f>'Нарххо 2024'!CB266</f>
        <v>6</v>
      </c>
      <c r="CC266" s="135">
        <f>'Нарххо 2024'!CC266</f>
        <v>5.5</v>
      </c>
      <c r="CD266" s="135">
        <f>'Нарххо 2024'!CD266</f>
        <v>5.5</v>
      </c>
      <c r="CE266" s="135">
        <f>'Нарххо 2024'!CE266</f>
        <v>5.5</v>
      </c>
      <c r="CF266" s="135">
        <f>'Нарххо 2024'!CF266</f>
        <v>0</v>
      </c>
      <c r="CG266" s="135">
        <f>'Нарххо 2024'!CG266</f>
        <v>0</v>
      </c>
      <c r="CH266" s="169">
        <f>'Нарххо 2024'!CH266</f>
        <v>5.5</v>
      </c>
    </row>
    <row r="267" spans="1:86" ht="18" x14ac:dyDescent="0.25">
      <c r="A267" s="294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69">
        <f>'Нарххо 2024'!CB267</f>
        <v>0</v>
      </c>
      <c r="CC267" s="135">
        <f>'Нарххо 2024'!CC267</f>
        <v>0</v>
      </c>
      <c r="CD267" s="135">
        <f>'Нарххо 2024'!CD267</f>
        <v>0</v>
      </c>
      <c r="CE267" s="135">
        <f>'Нарххо 2024'!CE267</f>
        <v>0</v>
      </c>
      <c r="CF267" s="135">
        <f>'Нарххо 2024'!CF267</f>
        <v>0</v>
      </c>
      <c r="CG267" s="135">
        <f>'Нарххо 2024'!CG267</f>
        <v>0</v>
      </c>
      <c r="CH267" s="169">
        <f>'Нарххо 2024'!CH267</f>
        <v>0</v>
      </c>
    </row>
    <row r="268" spans="1:86" ht="18" x14ac:dyDescent="0.25">
      <c r="A268" s="295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69">
        <f>'Нарххо 2024'!CB268</f>
        <v>1.9333333333333333</v>
      </c>
      <c r="CC268" s="135">
        <f>'Нарххо 2024'!CC268</f>
        <v>2</v>
      </c>
      <c r="CD268" s="135">
        <f>'Нарххо 2024'!CD268</f>
        <v>2</v>
      </c>
      <c r="CE268" s="135">
        <f>'Нарххо 2024'!CE268</f>
        <v>2</v>
      </c>
      <c r="CF268" s="135">
        <f>'Нарххо 2024'!CF268</f>
        <v>0</v>
      </c>
      <c r="CG268" s="135">
        <f>'Нарххо 2024'!CG268</f>
        <v>0</v>
      </c>
      <c r="CH268" s="169">
        <f>'Нарххо 2024'!CH268</f>
        <v>2</v>
      </c>
    </row>
    <row r="269" spans="1:86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69">
        <f>'Нарххо 2024'!CB269</f>
        <v>3.6666666666666665</v>
      </c>
      <c r="CC269" s="135">
        <f>'Нарххо 2024'!CC269</f>
        <v>4.2</v>
      </c>
      <c r="CD269" s="135">
        <f>'Нарххо 2024'!CD269</f>
        <v>4.0999999999999996</v>
      </c>
      <c r="CE269" s="135">
        <f>'Нарххо 2024'!CE269</f>
        <v>4.0999999999999996</v>
      </c>
      <c r="CF269" s="135">
        <f>'Нарххо 2024'!CF269</f>
        <v>0</v>
      </c>
      <c r="CG269" s="135">
        <f>'Нарххо 2024'!CG269</f>
        <v>0</v>
      </c>
      <c r="CH269" s="169">
        <f>'Нарххо 2024'!CH269</f>
        <v>4.1333333333333337</v>
      </c>
    </row>
    <row r="270" spans="1:86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69">
        <f>'Нарххо 2024'!CB270</f>
        <v>16</v>
      </c>
      <c r="CC270" s="135">
        <f>'Нарххо 2024'!CC270</f>
        <v>16</v>
      </c>
      <c r="CD270" s="135">
        <f>'Нарххо 2024'!CD270</f>
        <v>13</v>
      </c>
      <c r="CE270" s="135">
        <f>'Нарххо 2024'!CE270</f>
        <v>25</v>
      </c>
      <c r="CF270" s="135">
        <f>'Нарххо 2024'!CF270</f>
        <v>0</v>
      </c>
      <c r="CG270" s="135">
        <f>'Нарххо 2024'!CG270</f>
        <v>0</v>
      </c>
      <c r="CH270" s="169">
        <f>'Нарххо 2024'!CH270</f>
        <v>18</v>
      </c>
    </row>
    <row r="271" spans="1:86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69">
        <f>'Нарххо 2024'!CB271</f>
        <v>17.666666666666668</v>
      </c>
      <c r="CC271" s="135">
        <f>'Нарххо 2024'!CC271</f>
        <v>13.5</v>
      </c>
      <c r="CD271" s="135">
        <f>'Нарххо 2024'!CD271</f>
        <v>12</v>
      </c>
      <c r="CE271" s="135">
        <f>'Нарххо 2024'!CE271</f>
        <v>9</v>
      </c>
      <c r="CF271" s="135">
        <f>'Нарххо 2024'!CF271</f>
        <v>0</v>
      </c>
      <c r="CG271" s="135">
        <f>'Нарххо 2024'!CG271</f>
        <v>0</v>
      </c>
      <c r="CH271" s="169">
        <f>'Нарххо 2024'!CH271</f>
        <v>11.5</v>
      </c>
    </row>
    <row r="272" spans="1:86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69">
        <f>'Нарххо 2024'!CB272</f>
        <v>6.166666666666667</v>
      </c>
      <c r="CC272" s="135">
        <f>'Нарххо 2024'!CC272</f>
        <v>6</v>
      </c>
      <c r="CD272" s="135">
        <f>'Нарххо 2024'!CD272</f>
        <v>6</v>
      </c>
      <c r="CE272" s="135">
        <f>'Нарххо 2024'!CE272</f>
        <v>6</v>
      </c>
      <c r="CF272" s="135">
        <f>'Нарххо 2024'!CF272</f>
        <v>0</v>
      </c>
      <c r="CG272" s="135">
        <f>'Нарххо 2024'!CG272</f>
        <v>0</v>
      </c>
      <c r="CH272" s="169">
        <f>'Нарххо 2024'!CH272</f>
        <v>6</v>
      </c>
    </row>
    <row r="273" spans="1:86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69">
        <f>'Нарххо 2024'!CB273</f>
        <v>16</v>
      </c>
      <c r="CC273" s="135">
        <f>'Нарххо 2024'!CC273</f>
        <v>16</v>
      </c>
      <c r="CD273" s="135">
        <f>'Нарххо 2024'!CD273</f>
        <v>16</v>
      </c>
      <c r="CE273" s="135">
        <f>'Нарххо 2024'!CE273</f>
        <v>16</v>
      </c>
      <c r="CF273" s="135">
        <f>'Нарххо 2024'!CF273</f>
        <v>0</v>
      </c>
      <c r="CG273" s="135">
        <f>'Нарххо 2024'!CG273</f>
        <v>0</v>
      </c>
      <c r="CH273" s="169">
        <f>'Нарххо 2024'!CH273</f>
        <v>16</v>
      </c>
    </row>
    <row r="274" spans="1:86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69">
        <f>'Нарххо 2024'!CB274</f>
        <v>13</v>
      </c>
      <c r="CC274" s="135">
        <f>'Нарххо 2024'!CC274</f>
        <v>14.5</v>
      </c>
      <c r="CD274" s="135">
        <f>'Нарххо 2024'!CD274</f>
        <v>14.5</v>
      </c>
      <c r="CE274" s="135">
        <f>'Нарххо 2024'!CE274</f>
        <v>14.5</v>
      </c>
      <c r="CF274" s="135">
        <f>'Нарххо 2024'!CF274</f>
        <v>0</v>
      </c>
      <c r="CG274" s="135">
        <f>'Нарххо 2024'!CG274</f>
        <v>0</v>
      </c>
      <c r="CH274" s="169">
        <f>'Нарххо 2024'!CH274</f>
        <v>14.5</v>
      </c>
    </row>
    <row r="275" spans="1:86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69">
        <f>'Нарххо 2024'!CB275</f>
        <v>17</v>
      </c>
      <c r="CC275" s="135">
        <f>'Нарххо 2024'!CC275</f>
        <v>17</v>
      </c>
      <c r="CD275" s="135">
        <f>'Нарххо 2024'!CD275</f>
        <v>17</v>
      </c>
      <c r="CE275" s="135">
        <f>'Нарххо 2024'!CE275</f>
        <v>17</v>
      </c>
      <c r="CF275" s="135">
        <f>'Нарххо 2024'!CF275</f>
        <v>0</v>
      </c>
      <c r="CG275" s="135">
        <f>'Нарххо 2024'!CG275</f>
        <v>0</v>
      </c>
      <c r="CH275" s="169">
        <f>'Нарххо 2024'!CH275</f>
        <v>17</v>
      </c>
    </row>
    <row r="276" spans="1:86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69">
        <f>'Нарххо 2024'!CB276</f>
        <v>85</v>
      </c>
      <c r="CC276" s="135">
        <f>'Нарххо 2024'!CC276</f>
        <v>85</v>
      </c>
      <c r="CD276" s="135">
        <f>'Нарххо 2024'!CD276</f>
        <v>85</v>
      </c>
      <c r="CE276" s="135">
        <f>'Нарххо 2024'!CE276</f>
        <v>85</v>
      </c>
      <c r="CF276" s="135">
        <f>'Нарххо 2024'!CF276</f>
        <v>0</v>
      </c>
      <c r="CG276" s="135">
        <f>'Нарххо 2024'!CG276</f>
        <v>0</v>
      </c>
      <c r="CH276" s="169">
        <f>'Нарххо 2024'!CH276</f>
        <v>85</v>
      </c>
    </row>
    <row r="277" spans="1:86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69">
        <f>'Нарххо 2024'!CB277</f>
        <v>100</v>
      </c>
      <c r="CC277" s="135">
        <f>'Нарххо 2024'!CC277</f>
        <v>100</v>
      </c>
      <c r="CD277" s="135">
        <f>'Нарххо 2024'!CD277</f>
        <v>100</v>
      </c>
      <c r="CE277" s="135">
        <f>'Нарххо 2024'!CE277</f>
        <v>100</v>
      </c>
      <c r="CF277" s="135">
        <f>'Нарххо 2024'!CF277</f>
        <v>0</v>
      </c>
      <c r="CG277" s="135">
        <f>'Нарххо 2024'!CG277</f>
        <v>0</v>
      </c>
      <c r="CH277" s="169">
        <f>'Нарххо 2024'!CH277</f>
        <v>100</v>
      </c>
    </row>
    <row r="278" spans="1:86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69">
        <f>'Нарххо 2024'!CB278</f>
        <v>7</v>
      </c>
      <c r="CC278" s="135">
        <f>'Нарххо 2024'!CC278</f>
        <v>7</v>
      </c>
      <c r="CD278" s="135">
        <f>'Нарххо 2024'!CD278</f>
        <v>7</v>
      </c>
      <c r="CE278" s="135">
        <f>'Нарххо 2024'!CE278</f>
        <v>7</v>
      </c>
      <c r="CF278" s="135">
        <f>'Нарххо 2024'!CF278</f>
        <v>0</v>
      </c>
      <c r="CG278" s="135">
        <f>'Нарххо 2024'!CG278</f>
        <v>0</v>
      </c>
      <c r="CH278" s="169">
        <f>'Нарххо 2024'!CH278</f>
        <v>7</v>
      </c>
    </row>
    <row r="279" spans="1:86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69">
        <f>'Нарххо 2024'!CB279</f>
        <v>12.166666666666666</v>
      </c>
      <c r="CC279" s="135">
        <f>'Нарххо 2024'!CC279</f>
        <v>13.5</v>
      </c>
      <c r="CD279" s="135">
        <f>'Нарххо 2024'!CD279</f>
        <v>12</v>
      </c>
      <c r="CE279" s="135">
        <f>'Нарххо 2024'!CE279</f>
        <v>11.5</v>
      </c>
      <c r="CF279" s="135">
        <f>'Нарххо 2024'!CF279</f>
        <v>0</v>
      </c>
      <c r="CG279" s="135">
        <f>'Нарххо 2024'!CG279</f>
        <v>0</v>
      </c>
      <c r="CH279" s="169">
        <f>'Нарххо 2024'!CH279</f>
        <v>12.333333333333334</v>
      </c>
    </row>
    <row r="280" spans="1:86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69">
        <f>'Нарххо 2024'!CB280</f>
        <v>10</v>
      </c>
      <c r="CC280" s="135">
        <f>'Нарххо 2024'!CC280</f>
        <v>11</v>
      </c>
      <c r="CD280" s="135">
        <f>'Нарххо 2024'!CD280</f>
        <v>11</v>
      </c>
      <c r="CE280" s="135">
        <f>'Нарххо 2024'!CE280</f>
        <v>11</v>
      </c>
      <c r="CF280" s="135">
        <f>'Нарххо 2024'!CF280</f>
        <v>0</v>
      </c>
      <c r="CG280" s="135">
        <f>'Нарххо 2024'!CG280</f>
        <v>0</v>
      </c>
      <c r="CH280" s="169">
        <f>'Нарххо 2024'!CH280</f>
        <v>11</v>
      </c>
    </row>
    <row r="281" spans="1:86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69">
        <f>'Нарххо 2024'!CB281</f>
        <v>47</v>
      </c>
      <c r="CC281" s="135">
        <f>'Нарххо 2024'!CC281</f>
        <v>47</v>
      </c>
      <c r="CD281" s="135">
        <f>'Нарххо 2024'!CD281</f>
        <v>47</v>
      </c>
      <c r="CE281" s="135">
        <f>'Нарххо 2024'!CE281</f>
        <v>47</v>
      </c>
      <c r="CF281" s="135">
        <f>'Нарххо 2024'!CF281</f>
        <v>0</v>
      </c>
      <c r="CG281" s="135">
        <f>'Нарххо 2024'!CG281</f>
        <v>0</v>
      </c>
      <c r="CH281" s="169">
        <f>'Нарххо 2024'!CH281</f>
        <v>47</v>
      </c>
    </row>
    <row r="282" spans="1:86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69">
        <f>'Нарххо 2024'!CB282</f>
        <v>50</v>
      </c>
      <c r="CC282" s="135">
        <f>'Нарххо 2024'!CC282</f>
        <v>50</v>
      </c>
      <c r="CD282" s="135">
        <f>'Нарххо 2024'!CD282</f>
        <v>50</v>
      </c>
      <c r="CE282" s="135">
        <f>'Нарххо 2024'!CE282</f>
        <v>50</v>
      </c>
      <c r="CF282" s="135">
        <f>'Нарххо 2024'!CF282</f>
        <v>0</v>
      </c>
      <c r="CG282" s="135">
        <f>'Нарххо 2024'!CG282</f>
        <v>0</v>
      </c>
      <c r="CH282" s="169">
        <f>'Нарххо 2024'!CH282</f>
        <v>50</v>
      </c>
    </row>
    <row r="283" spans="1:86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69">
        <f>'Нарххо 2024'!CB283</f>
        <v>4.7</v>
      </c>
      <c r="CC283" s="135">
        <f>'Нарххо 2024'!CC283</f>
        <v>4.7</v>
      </c>
      <c r="CD283" s="135">
        <f>'Нарххо 2024'!CD283</f>
        <v>4.7</v>
      </c>
      <c r="CE283" s="135">
        <f>'Нарххо 2024'!CE283</f>
        <v>4.7</v>
      </c>
      <c r="CF283" s="135">
        <f>'Нарххо 2024'!CF283</f>
        <v>0</v>
      </c>
      <c r="CG283" s="135">
        <f>'Нарххо 2024'!CG283</f>
        <v>0</v>
      </c>
      <c r="CH283" s="169">
        <f>'Нарххо 2024'!CH283</f>
        <v>4.7</v>
      </c>
    </row>
    <row r="284" spans="1:86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69">
        <f>'Нарххо 2024'!CB284</f>
        <v>3.6333333333333333</v>
      </c>
      <c r="CC284" s="135">
        <f>'Нарххо 2024'!CC284</f>
        <v>3.6</v>
      </c>
      <c r="CD284" s="135">
        <f>'Нарххо 2024'!CD284</f>
        <v>3.6</v>
      </c>
      <c r="CE284" s="135">
        <f>'Нарххо 2024'!CE284</f>
        <v>3.6</v>
      </c>
      <c r="CF284" s="135">
        <f>'Нарххо 2024'!CF284</f>
        <v>0</v>
      </c>
      <c r="CG284" s="135">
        <f>'Нарххо 2024'!CG284</f>
        <v>0</v>
      </c>
      <c r="CH284" s="169">
        <f>'Нарххо 2024'!CH284</f>
        <v>3.6</v>
      </c>
    </row>
    <row r="285" spans="1:86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69">
        <f>'Нарххо 2024'!CB285</f>
        <v>3.7999999999999994</v>
      </c>
      <c r="CC285" s="135">
        <f>'Нарххо 2024'!CC285</f>
        <v>3.8</v>
      </c>
      <c r="CD285" s="135">
        <f>'Нарххо 2024'!CD285</f>
        <v>3.8</v>
      </c>
      <c r="CE285" s="135">
        <f>'Нарххо 2024'!CE285</f>
        <v>3.8</v>
      </c>
      <c r="CF285" s="135">
        <f>'Нарххо 2024'!CF285</f>
        <v>0</v>
      </c>
      <c r="CG285" s="135">
        <f>'Нарххо 2024'!CG285</f>
        <v>0</v>
      </c>
      <c r="CH285" s="169">
        <f>'Нарххо 2024'!CH285</f>
        <v>3.7999999999999994</v>
      </c>
    </row>
    <row r="286" spans="1:86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69">
        <f>'Нарххо 2024'!CB286</f>
        <v>18</v>
      </c>
      <c r="CC286" s="135">
        <f>'Нарххо 2024'!CC286</f>
        <v>18</v>
      </c>
      <c r="CD286" s="135">
        <f>'Нарххо 2024'!CD286</f>
        <v>18</v>
      </c>
      <c r="CE286" s="135">
        <f>'Нарххо 2024'!CE286</f>
        <v>18</v>
      </c>
      <c r="CF286" s="135">
        <f>'Нарххо 2024'!CF286</f>
        <v>0</v>
      </c>
      <c r="CG286" s="135">
        <f>'Нарххо 2024'!CG286</f>
        <v>0</v>
      </c>
      <c r="CH286" s="169">
        <f>'Нарххо 2024'!CH286</f>
        <v>18</v>
      </c>
    </row>
    <row r="287" spans="1:86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69">
        <f>'Нарххо 2024'!CB287</f>
        <v>20</v>
      </c>
      <c r="CC287" s="135">
        <f>'Нарххо 2024'!CC287</f>
        <v>22</v>
      </c>
      <c r="CD287" s="135">
        <f>'Нарххо 2024'!CD287</f>
        <v>22</v>
      </c>
      <c r="CE287" s="135">
        <f>'Нарххо 2024'!CE287</f>
        <v>22</v>
      </c>
      <c r="CF287" s="135">
        <f>'Нарххо 2024'!CF287</f>
        <v>0</v>
      </c>
      <c r="CG287" s="135">
        <f>'Нарххо 2024'!CG287</f>
        <v>0</v>
      </c>
      <c r="CH287" s="169">
        <f>'Нарххо 2024'!CH287</f>
        <v>22</v>
      </c>
    </row>
    <row r="288" spans="1:86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69">
        <f>'Нарххо 2024'!CB288</f>
        <v>17</v>
      </c>
      <c r="CC288" s="135">
        <f>'Нарххо 2024'!CC288</f>
        <v>17</v>
      </c>
      <c r="CD288" s="135">
        <f>'Нарххо 2024'!CD288</f>
        <v>17</v>
      </c>
      <c r="CE288" s="135">
        <f>'Нарххо 2024'!CE288</f>
        <v>17</v>
      </c>
      <c r="CF288" s="135">
        <f>'Нарххо 2024'!CF288</f>
        <v>0</v>
      </c>
      <c r="CG288" s="135">
        <f>'Нарххо 2024'!CG288</f>
        <v>0</v>
      </c>
      <c r="CH288" s="169">
        <f>'Нарххо 2024'!CH288</f>
        <v>17</v>
      </c>
    </row>
    <row r="289" spans="1:86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69">
        <f>'Нарххо 2024'!CB289</f>
        <v>3.5</v>
      </c>
      <c r="CC289" s="135">
        <f>'Нарххо 2024'!CC289</f>
        <v>3.5</v>
      </c>
      <c r="CD289" s="135">
        <f>'Нарххо 2024'!CD289</f>
        <v>3.5</v>
      </c>
      <c r="CE289" s="135">
        <f>'Нарххо 2024'!CE289</f>
        <v>3.5</v>
      </c>
      <c r="CF289" s="135">
        <f>'Нарххо 2024'!CF289</f>
        <v>0</v>
      </c>
      <c r="CG289" s="135">
        <f>'Нарххо 2024'!CG289</f>
        <v>0</v>
      </c>
      <c r="CH289" s="169">
        <f>'Нарххо 2024'!CH289</f>
        <v>3.5</v>
      </c>
    </row>
    <row r="290" spans="1:86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69">
        <f>'Нарххо 2024'!CB290</f>
        <v>3.5</v>
      </c>
      <c r="CC290" s="135">
        <f>'Нарххо 2024'!CC290</f>
        <v>3.5</v>
      </c>
      <c r="CD290" s="135">
        <f>'Нарххо 2024'!CD290</f>
        <v>3.5</v>
      </c>
      <c r="CE290" s="135">
        <f>'Нарххо 2024'!CE290</f>
        <v>3.5</v>
      </c>
      <c r="CF290" s="135">
        <f>'Нарххо 2024'!CF290</f>
        <v>0</v>
      </c>
      <c r="CG290" s="135">
        <f>'Нарххо 2024'!CG290</f>
        <v>0</v>
      </c>
      <c r="CH290" s="169">
        <f>'Нарххо 2024'!CH290</f>
        <v>3.5</v>
      </c>
    </row>
    <row r="291" spans="1:86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69">
        <f>'Нарххо 2024'!CB291</f>
        <v>30</v>
      </c>
      <c r="CC291" s="135">
        <f>'Нарххо 2024'!CC291</f>
        <v>30</v>
      </c>
      <c r="CD291" s="135">
        <f>'Нарххо 2024'!CD291</f>
        <v>30</v>
      </c>
      <c r="CE291" s="135">
        <f>'Нарххо 2024'!CE291</f>
        <v>30</v>
      </c>
      <c r="CF291" s="135">
        <f>'Нарххо 2024'!CF291</f>
        <v>0</v>
      </c>
      <c r="CG291" s="135">
        <f>'Нарххо 2024'!CG291</f>
        <v>0</v>
      </c>
      <c r="CH291" s="169">
        <f>'Нарххо 2024'!CH291</f>
        <v>30</v>
      </c>
    </row>
    <row r="292" spans="1:86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69">
        <f>'Нарххо 2024'!CB292</f>
        <v>7</v>
      </c>
      <c r="CC292" s="135">
        <f>'Нарххо 2024'!CC292</f>
        <v>6.9</v>
      </c>
      <c r="CD292" s="135">
        <f>'Нарххо 2024'!CD292</f>
        <v>6.9</v>
      </c>
      <c r="CE292" s="135">
        <f>'Нарххо 2024'!CE292</f>
        <v>6.9</v>
      </c>
      <c r="CF292" s="135">
        <f>'Нарххо 2024'!CF292</f>
        <v>0</v>
      </c>
      <c r="CG292" s="135">
        <f>'Нарххо 2024'!CG292</f>
        <v>0</v>
      </c>
      <c r="CH292" s="169">
        <f>'Нарххо 2024'!CH292</f>
        <v>6.9000000000000012</v>
      </c>
    </row>
    <row r="293" spans="1:86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69">
        <f>'Нарххо 2024'!CB293</f>
        <v>10.5</v>
      </c>
      <c r="CC293" s="135">
        <f>'Нарххо 2024'!CC293</f>
        <v>10.6</v>
      </c>
      <c r="CD293" s="135">
        <f>'Нарххо 2024'!CD293</f>
        <v>10.6</v>
      </c>
      <c r="CE293" s="135">
        <f>'Нарххо 2024'!CE293</f>
        <v>10.6</v>
      </c>
      <c r="CF293" s="135">
        <f>'Нарххо 2024'!CF293</f>
        <v>0</v>
      </c>
      <c r="CG293" s="135">
        <f>'Нарххо 2024'!CG293</f>
        <v>0</v>
      </c>
      <c r="CH293" s="169">
        <f>'Нарххо 2024'!CH293</f>
        <v>10.6</v>
      </c>
    </row>
    <row r="294" spans="1:86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69">
        <f>'Нарххо 2024'!CB294</f>
        <v>11</v>
      </c>
      <c r="CC294" s="135">
        <f>'Нарххо 2024'!CC294</f>
        <v>11</v>
      </c>
      <c r="CD294" s="135">
        <f>'Нарххо 2024'!CD294</f>
        <v>11</v>
      </c>
      <c r="CE294" s="135">
        <f>'Нарххо 2024'!CE294</f>
        <v>11</v>
      </c>
      <c r="CF294" s="135">
        <f>'Нарххо 2024'!CF294</f>
        <v>0</v>
      </c>
      <c r="CG294" s="135">
        <f>'Нарххо 2024'!CG294</f>
        <v>0</v>
      </c>
      <c r="CH294" s="169">
        <f>'Нарххо 2024'!CH294</f>
        <v>11</v>
      </c>
    </row>
    <row r="295" spans="1:86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69">
        <f>'Нарххо 2024'!CB295</f>
        <v>0</v>
      </c>
      <c r="CC295" s="135">
        <f>'Нарххо 2024'!CC295</f>
        <v>0</v>
      </c>
      <c r="CD295" s="135">
        <f>'Нарххо 2024'!CD295</f>
        <v>0</v>
      </c>
      <c r="CE295" s="135">
        <f>'Нарххо 2024'!CE295</f>
        <v>0</v>
      </c>
      <c r="CF295" s="135">
        <f>'Нарххо 2024'!CF295</f>
        <v>0</v>
      </c>
      <c r="CG295" s="135">
        <f>'Нарххо 2024'!CG295</f>
        <v>0</v>
      </c>
      <c r="CH295" s="169">
        <f>'Нарххо 2024'!CH295</f>
        <v>0</v>
      </c>
    </row>
    <row r="296" spans="1:86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69">
        <f>'Нарххо 2024'!CB296</f>
        <v>10.85</v>
      </c>
      <c r="CC296" s="135">
        <f>'Нарххо 2024'!CC296</f>
        <v>10.86</v>
      </c>
      <c r="CD296" s="135">
        <f>'Нарххо 2024'!CD296</f>
        <v>10.86</v>
      </c>
      <c r="CE296" s="135">
        <f>'Нарххо 2024'!CE296</f>
        <v>10.86</v>
      </c>
      <c r="CF296" s="135">
        <f>'Нарххо 2024'!CF296</f>
        <v>0</v>
      </c>
      <c r="CG296" s="135">
        <f>'Нарххо 2024'!CG296</f>
        <v>0</v>
      </c>
      <c r="CH296" s="169">
        <f>'Нарххо 2024'!CH296</f>
        <v>10.86</v>
      </c>
    </row>
    <row r="297" spans="1:86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69">
        <f>'Нарххо 2024'!CB297</f>
        <v>10.949999999999998</v>
      </c>
      <c r="CC297" s="135">
        <f>'Нарххо 2024'!CC297</f>
        <v>10.93</v>
      </c>
      <c r="CD297" s="135">
        <f>'Нарххо 2024'!CD297</f>
        <v>10.93</v>
      </c>
      <c r="CE297" s="135">
        <f>'Нарххо 2024'!CE297</f>
        <v>10.93</v>
      </c>
      <c r="CF297" s="135">
        <f>'Нарххо 2024'!CF297</f>
        <v>0</v>
      </c>
      <c r="CG297" s="135">
        <f>'Нарххо 2024'!CG297</f>
        <v>0</v>
      </c>
      <c r="CH297" s="169">
        <f>'Нарххо 2024'!CH297</f>
        <v>10.93</v>
      </c>
    </row>
    <row r="298" spans="1:86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261"/>
      <c r="BG298" s="1"/>
      <c r="BH298" s="261"/>
      <c r="BL298" s="1"/>
      <c r="BM298" s="1"/>
      <c r="BN298" s="261"/>
      <c r="BR298" s="1"/>
      <c r="BS298" s="261"/>
      <c r="BW298" s="1"/>
      <c r="BX298" s="261"/>
      <c r="CB298" s="261"/>
      <c r="CH298" s="261"/>
    </row>
    <row r="299" spans="1:86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261"/>
      <c r="BG299" s="1"/>
      <c r="BH299" s="261"/>
      <c r="BL299" s="1"/>
      <c r="BM299" s="1"/>
      <c r="BN299" s="261"/>
      <c r="BR299" s="1"/>
      <c r="BS299" s="261"/>
      <c r="BW299" s="1"/>
      <c r="BX299" s="261"/>
      <c r="CB299" s="261"/>
      <c r="CH299" s="261"/>
    </row>
    <row r="300" spans="1:86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261"/>
      <c r="BG300" s="1"/>
      <c r="BH300" s="261"/>
      <c r="BL300" s="1"/>
      <c r="BM300" s="1"/>
      <c r="BN300" s="261"/>
      <c r="BR300" s="1"/>
      <c r="BS300" s="261"/>
      <c r="BW300" s="1"/>
      <c r="BX300" s="261"/>
      <c r="CB300" s="261"/>
      <c r="CH300" s="261"/>
    </row>
    <row r="301" spans="1:86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261"/>
      <c r="BG301" s="1"/>
      <c r="BH301" s="261"/>
      <c r="BL301" s="1"/>
      <c r="BM301" s="1"/>
      <c r="BN301" s="261"/>
      <c r="BR301" s="1"/>
      <c r="BS301" s="261"/>
      <c r="BW301" s="1"/>
      <c r="BX301" s="261"/>
      <c r="CB301" s="261"/>
      <c r="CH301" s="261"/>
    </row>
    <row r="302" spans="1:86" ht="18" x14ac:dyDescent="0.25">
      <c r="A302" s="282" t="s">
        <v>200</v>
      </c>
      <c r="B302" s="282"/>
      <c r="C302" s="282"/>
      <c r="D302" s="282"/>
      <c r="E302" s="282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  <c r="AC302" s="282"/>
      <c r="AD302" s="282"/>
      <c r="AE302" s="282"/>
      <c r="AF302" s="282"/>
      <c r="AG302" s="282"/>
      <c r="AH302" s="282"/>
      <c r="AI302" s="282"/>
      <c r="AJ302" s="282"/>
      <c r="AK302" s="282"/>
      <c r="AL302" s="282"/>
      <c r="AM302" s="282"/>
      <c r="AN302" s="282"/>
      <c r="AO302" s="282"/>
      <c r="AP302" s="282"/>
      <c r="AQ302" s="282"/>
      <c r="AR302" s="282"/>
      <c r="AS302" s="282"/>
      <c r="AT302" s="282"/>
      <c r="AU302" s="282"/>
      <c r="AV302" s="282"/>
      <c r="AW302" s="282"/>
      <c r="AX302" s="282"/>
      <c r="AY302" s="282"/>
      <c r="AZ302" s="282"/>
      <c r="BA302" s="282"/>
      <c r="BB302" s="282"/>
      <c r="BC302" s="282"/>
      <c r="BD302" s="282"/>
      <c r="BE302" s="282"/>
      <c r="BF302" s="282"/>
      <c r="BG302" s="282"/>
      <c r="BH302" s="282"/>
      <c r="BI302" s="282"/>
      <c r="BJ302" s="282"/>
      <c r="BK302" s="282"/>
      <c r="BL302" s="282"/>
      <c r="BM302" s="282"/>
      <c r="BN302" s="282"/>
      <c r="BO302" s="282"/>
      <c r="BP302" s="282"/>
      <c r="BQ302" s="282"/>
      <c r="BR302" s="282"/>
      <c r="BS302" s="282"/>
      <c r="BT302" s="282"/>
      <c r="BU302" s="282"/>
      <c r="BV302" s="282"/>
      <c r="BW302" s="282"/>
      <c r="BX302" s="282"/>
      <c r="BY302" s="282"/>
      <c r="BZ302" s="282"/>
      <c r="CA302" s="282"/>
      <c r="CB302" s="282"/>
      <c r="CC302" s="282"/>
      <c r="CD302" s="282"/>
      <c r="CE302" s="282"/>
      <c r="CF302" s="282"/>
      <c r="CG302" s="282"/>
      <c r="CH302" s="282"/>
    </row>
    <row r="303" spans="1:86" x14ac:dyDescent="0.3">
      <c r="A303" s="217"/>
      <c r="B303" s="197"/>
      <c r="C303" s="279" t="s">
        <v>32</v>
      </c>
      <c r="D303" s="280"/>
      <c r="E303" s="280"/>
      <c r="F303" s="280"/>
      <c r="G303" s="280"/>
      <c r="H303" s="280"/>
      <c r="I303" s="280"/>
      <c r="J303" s="280"/>
      <c r="K303" s="280"/>
      <c r="L303" s="280"/>
      <c r="M303" s="280"/>
      <c r="N303" s="280"/>
      <c r="O303" s="280"/>
      <c r="P303" s="280"/>
      <c r="Q303" s="280"/>
      <c r="R303" s="280"/>
      <c r="S303" s="280"/>
      <c r="T303" s="280"/>
      <c r="U303" s="280"/>
      <c r="V303" s="280"/>
      <c r="W303" s="280"/>
      <c r="X303" s="280"/>
      <c r="Y303" s="280"/>
      <c r="Z303" s="280"/>
      <c r="AA303" s="280"/>
      <c r="AB303" s="280"/>
      <c r="AC303" s="280"/>
      <c r="AD303" s="280"/>
      <c r="AE303" s="280"/>
      <c r="AF303" s="280"/>
      <c r="AG303" s="280"/>
      <c r="AH303" s="280"/>
      <c r="AI303" s="280"/>
      <c r="AJ303" s="280"/>
      <c r="AK303" s="280"/>
      <c r="AL303" s="280"/>
      <c r="AM303" s="280"/>
      <c r="AN303" s="280"/>
      <c r="AO303" s="280"/>
      <c r="AP303" s="280"/>
      <c r="AQ303" s="280"/>
      <c r="AR303" s="280"/>
      <c r="AS303" s="280"/>
      <c r="AT303" s="280"/>
      <c r="AU303" s="280"/>
      <c r="AV303" s="280"/>
      <c r="AW303" s="280"/>
      <c r="AX303" s="280"/>
      <c r="AY303" s="280"/>
      <c r="AZ303" s="280"/>
      <c r="BA303" s="280"/>
      <c r="BB303" s="280"/>
      <c r="BC303" s="280"/>
      <c r="BD303" s="280"/>
      <c r="BE303" s="280"/>
      <c r="BF303" s="280"/>
      <c r="BG303" s="280"/>
      <c r="BH303" s="280"/>
      <c r="BI303" s="280"/>
      <c r="BJ303" s="280"/>
      <c r="BK303" s="280"/>
      <c r="BL303" s="280"/>
      <c r="BM303" s="280"/>
      <c r="BN303" s="280"/>
      <c r="BO303" s="280"/>
      <c r="BP303" s="280"/>
      <c r="BQ303" s="280"/>
      <c r="BR303" s="280"/>
      <c r="BS303" s="280"/>
      <c r="BT303" s="280"/>
      <c r="BU303" s="280"/>
      <c r="BV303" s="280"/>
      <c r="BW303" s="280"/>
      <c r="BX303" s="280"/>
      <c r="BY303" s="280"/>
      <c r="BZ303" s="280"/>
      <c r="CA303" s="280"/>
      <c r="CB303" s="280"/>
      <c r="CC303" s="280"/>
      <c r="CD303" s="280"/>
      <c r="CE303" s="280"/>
      <c r="CF303" s="280"/>
      <c r="CG303" s="280"/>
      <c r="CH303" s="281"/>
    </row>
    <row r="304" spans="1:86" ht="18.75" customHeight="1" x14ac:dyDescent="0.3">
      <c r="A304" s="218"/>
      <c r="B304" s="198"/>
      <c r="C304" s="291" t="s">
        <v>139</v>
      </c>
      <c r="D304" s="292"/>
      <c r="E304" s="292"/>
      <c r="F304" s="293"/>
      <c r="G304" s="286" t="s">
        <v>221</v>
      </c>
      <c r="H304" s="288" t="s">
        <v>139</v>
      </c>
      <c r="I304" s="289"/>
      <c r="J304" s="289"/>
      <c r="K304" s="290"/>
      <c r="L304" s="286" t="s">
        <v>221</v>
      </c>
      <c r="M304" s="288" t="s">
        <v>139</v>
      </c>
      <c r="N304" s="289"/>
      <c r="O304" s="289"/>
      <c r="P304" s="290"/>
      <c r="Q304" s="286" t="s">
        <v>221</v>
      </c>
      <c r="R304" s="288" t="s">
        <v>139</v>
      </c>
      <c r="S304" s="289"/>
      <c r="T304" s="289"/>
      <c r="U304" s="289"/>
      <c r="V304" s="290"/>
      <c r="W304" s="286" t="s">
        <v>221</v>
      </c>
      <c r="X304" s="288" t="s">
        <v>139</v>
      </c>
      <c r="Y304" s="289"/>
      <c r="Z304" s="289"/>
      <c r="AA304" s="289"/>
      <c r="AB304" s="286" t="s">
        <v>221</v>
      </c>
      <c r="AC304" s="288" t="s">
        <v>139</v>
      </c>
      <c r="AD304" s="289"/>
      <c r="AE304" s="289"/>
      <c r="AF304" s="289"/>
      <c r="AG304" s="286" t="s">
        <v>221</v>
      </c>
      <c r="AH304" s="288" t="s">
        <v>139</v>
      </c>
      <c r="AI304" s="289"/>
      <c r="AJ304" s="289"/>
      <c r="AK304" s="289"/>
      <c r="AL304" s="289"/>
      <c r="AM304" s="286" t="s">
        <v>221</v>
      </c>
      <c r="AN304" s="288" t="s">
        <v>139</v>
      </c>
      <c r="AO304" s="289"/>
      <c r="AP304" s="289"/>
      <c r="AQ304" s="289"/>
      <c r="AR304" s="286" t="s">
        <v>221</v>
      </c>
      <c r="AS304" s="288" t="s">
        <v>139</v>
      </c>
      <c r="AT304" s="289"/>
      <c r="AU304" s="289"/>
      <c r="AV304" s="289"/>
      <c r="AW304" s="253"/>
      <c r="AX304" s="286" t="s">
        <v>221</v>
      </c>
      <c r="AY304" s="288" t="s">
        <v>139</v>
      </c>
      <c r="AZ304" s="289"/>
      <c r="BA304" s="289"/>
      <c r="BB304" s="289"/>
      <c r="BC304" s="286" t="s">
        <v>221</v>
      </c>
      <c r="BD304" s="288" t="s">
        <v>139</v>
      </c>
      <c r="BE304" s="289"/>
      <c r="BF304" s="289"/>
      <c r="BG304" s="289"/>
      <c r="BH304" s="286" t="s">
        <v>221</v>
      </c>
      <c r="BI304" s="288" t="s">
        <v>139</v>
      </c>
      <c r="BJ304" s="289"/>
      <c r="BK304" s="289"/>
      <c r="BL304" s="289"/>
      <c r="BM304" s="290"/>
      <c r="BN304" s="286" t="s">
        <v>221</v>
      </c>
      <c r="BO304" s="288" t="s">
        <v>316</v>
      </c>
      <c r="BP304" s="289"/>
      <c r="BQ304" s="289"/>
      <c r="BR304" s="289"/>
      <c r="BS304" s="286" t="s">
        <v>221</v>
      </c>
      <c r="BT304" s="288" t="s">
        <v>316</v>
      </c>
      <c r="BU304" s="289"/>
      <c r="BV304" s="289"/>
      <c r="BW304" s="289"/>
      <c r="BX304" s="286" t="s">
        <v>221</v>
      </c>
      <c r="BY304" s="288" t="s">
        <v>316</v>
      </c>
      <c r="BZ304" s="289"/>
      <c r="CA304" s="289"/>
      <c r="CB304" s="286" t="s">
        <v>221</v>
      </c>
      <c r="CC304" s="288" t="s">
        <v>316</v>
      </c>
      <c r="CD304" s="289"/>
      <c r="CE304" s="289"/>
      <c r="CF304" s="289"/>
      <c r="CG304" s="289"/>
      <c r="CH304" s="286" t="s">
        <v>221</v>
      </c>
    </row>
    <row r="305" spans="1:86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7"/>
      <c r="H305" s="138" t="s">
        <v>141</v>
      </c>
      <c r="I305" s="138" t="s">
        <v>142</v>
      </c>
      <c r="J305" s="138" t="s">
        <v>143</v>
      </c>
      <c r="K305" s="138" t="s">
        <v>144</v>
      </c>
      <c r="L305" s="287"/>
      <c r="M305" s="138" t="s">
        <v>145</v>
      </c>
      <c r="N305" s="138" t="s">
        <v>146</v>
      </c>
      <c r="O305" s="138" t="s">
        <v>147</v>
      </c>
      <c r="P305" s="138" t="s">
        <v>148</v>
      </c>
      <c r="Q305" s="287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7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87"/>
      <c r="AC305" s="138" t="s">
        <v>283</v>
      </c>
      <c r="AD305" s="138" t="s">
        <v>284</v>
      </c>
      <c r="AE305" s="225" t="str">
        <f>'Нарххо 2024'!AE305</f>
        <v>18.06</v>
      </c>
      <c r="AF305" s="225" t="str">
        <f>'Нарххо 2024'!AF305</f>
        <v>24.06</v>
      </c>
      <c r="AG305" s="287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7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7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7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7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7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7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7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7"/>
      <c r="BY305" s="138" t="s">
        <v>326</v>
      </c>
      <c r="BZ305" s="138" t="s">
        <v>146</v>
      </c>
      <c r="CA305" s="138" t="s">
        <v>327</v>
      </c>
      <c r="CB305" s="287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7"/>
    </row>
    <row r="306" spans="1:86" ht="18" x14ac:dyDescent="0.25">
      <c r="A306" s="294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69" t="e">
        <f>'Нарххо 2024'!CB306</f>
        <v>#DIV/0!</v>
      </c>
      <c r="CC306" s="135">
        <f>'Нарххо 2024'!CC306</f>
        <v>0</v>
      </c>
      <c r="CD306" s="135">
        <f>'Нарххо 2024'!CD306</f>
        <v>0</v>
      </c>
      <c r="CE306" s="135">
        <f>'Нарххо 2024'!CE306</f>
        <v>0</v>
      </c>
      <c r="CF306" s="135">
        <f>'Нарххо 2024'!CF306</f>
        <v>0</v>
      </c>
      <c r="CG306" s="135">
        <f>'Нарххо 2024'!CG306</f>
        <v>0</v>
      </c>
      <c r="CH306" s="169" t="e">
        <f>'Нарххо 2024'!CH306</f>
        <v>#DIV/0!</v>
      </c>
    </row>
    <row r="307" spans="1:86" ht="18" x14ac:dyDescent="0.25">
      <c r="A307" s="295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69">
        <f>'Нарххо 2024'!CB307</f>
        <v>4.833333333333333</v>
      </c>
      <c r="CC307" s="135">
        <f>'Нарххо 2024'!CC307</f>
        <v>5</v>
      </c>
      <c r="CD307" s="135">
        <f>'Нарххо 2024'!CD307</f>
        <v>5</v>
      </c>
      <c r="CE307" s="135">
        <f>'Нарххо 2024'!CE307</f>
        <v>4.5</v>
      </c>
      <c r="CF307" s="135">
        <f>'Нарххо 2024'!CF307</f>
        <v>0</v>
      </c>
      <c r="CG307" s="135">
        <f>'Нарххо 2024'!CG307</f>
        <v>0</v>
      </c>
      <c r="CH307" s="169">
        <f>'Нарххо 2024'!CH307</f>
        <v>4.833333333333333</v>
      </c>
    </row>
    <row r="308" spans="1:86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69">
        <f>'Нарххо 2024'!CB308</f>
        <v>5.333333333333333</v>
      </c>
      <c r="CC308" s="135">
        <f>'Нарххо 2024'!CC308</f>
        <v>6</v>
      </c>
      <c r="CD308" s="135">
        <f>'Нарххо 2024'!CD308</f>
        <v>6</v>
      </c>
      <c r="CE308" s="135">
        <f>'Нарххо 2024'!CE308</f>
        <v>6</v>
      </c>
      <c r="CF308" s="135">
        <f>'Нарххо 2024'!CF308</f>
        <v>0</v>
      </c>
      <c r="CG308" s="135">
        <f>'Нарххо 2024'!CG308</f>
        <v>0</v>
      </c>
      <c r="CH308" s="169">
        <f>'Нарххо 2024'!CH308</f>
        <v>6</v>
      </c>
    </row>
    <row r="309" spans="1:86" ht="18" x14ac:dyDescent="0.25">
      <c r="A309" s="294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69">
        <f>'Нарххо 2024'!CB309</f>
        <v>0</v>
      </c>
      <c r="CC309" s="135">
        <f>'Нарххо 2024'!CC309</f>
        <v>0</v>
      </c>
      <c r="CD309" s="135">
        <f>'Нарххо 2024'!CD309</f>
        <v>0</v>
      </c>
      <c r="CE309" s="135">
        <f>'Нарххо 2024'!CE309</f>
        <v>0</v>
      </c>
      <c r="CF309" s="135">
        <f>'Нарххо 2024'!CF309</f>
        <v>0</v>
      </c>
      <c r="CG309" s="135">
        <f>'Нарххо 2024'!CG309</f>
        <v>0</v>
      </c>
      <c r="CH309" s="169">
        <f>'Нарххо 2024'!CH309</f>
        <v>0</v>
      </c>
    </row>
    <row r="310" spans="1:86" ht="18" x14ac:dyDescent="0.25">
      <c r="A310" s="295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69">
        <f>'Нарххо 2024'!CB310</f>
        <v>1.7</v>
      </c>
      <c r="CC310" s="135">
        <f>'Нарххо 2024'!CC310</f>
        <v>2</v>
      </c>
      <c r="CD310" s="135">
        <f>'Нарххо 2024'!CD310</f>
        <v>2</v>
      </c>
      <c r="CE310" s="135">
        <f>'Нарххо 2024'!CE310</f>
        <v>2</v>
      </c>
      <c r="CF310" s="135">
        <f>'Нарххо 2024'!CF310</f>
        <v>0</v>
      </c>
      <c r="CG310" s="135">
        <f>'Нарххо 2024'!CG310</f>
        <v>0</v>
      </c>
      <c r="CH310" s="169">
        <f>'Нарххо 2024'!CH310</f>
        <v>2</v>
      </c>
    </row>
    <row r="311" spans="1:86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69">
        <f>'Нарххо 2024'!CB311</f>
        <v>3.5333333333333332</v>
      </c>
      <c r="CC311" s="135">
        <f>'Нарххо 2024'!CC311</f>
        <v>3.5</v>
      </c>
      <c r="CD311" s="135">
        <f>'Нарххо 2024'!CD311</f>
        <v>3.5</v>
      </c>
      <c r="CE311" s="135">
        <f>'Нарххо 2024'!CE311</f>
        <v>4.5</v>
      </c>
      <c r="CF311" s="135">
        <f>'Нарххо 2024'!CF311</f>
        <v>0</v>
      </c>
      <c r="CG311" s="135">
        <f>'Нарххо 2024'!CG311</f>
        <v>0</v>
      </c>
      <c r="CH311" s="169">
        <f>'Нарххо 2024'!CH311</f>
        <v>3.8333333333333335</v>
      </c>
    </row>
    <row r="312" spans="1:86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69">
        <f>'Нарххо 2024'!CB312</f>
        <v>22.666666666666668</v>
      </c>
      <c r="CC312" s="135">
        <f>'Нарххо 2024'!CC312</f>
        <v>18</v>
      </c>
      <c r="CD312" s="135">
        <f>'Нарххо 2024'!CD312</f>
        <v>18</v>
      </c>
      <c r="CE312" s="135">
        <f>'Нарххо 2024'!CE312</f>
        <v>25</v>
      </c>
      <c r="CF312" s="135">
        <f>'Нарххо 2024'!CF312</f>
        <v>0</v>
      </c>
      <c r="CG312" s="135">
        <f>'Нарххо 2024'!CG312</f>
        <v>0</v>
      </c>
      <c r="CH312" s="169">
        <f>'Нарххо 2024'!CH312</f>
        <v>20.333333333333332</v>
      </c>
    </row>
    <row r="313" spans="1:86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69">
        <f>'Нарххо 2024'!CB313</f>
        <v>18</v>
      </c>
      <c r="CC313" s="135">
        <f>'Нарххо 2024'!CC313</f>
        <v>18</v>
      </c>
      <c r="CD313" s="135">
        <f>'Нарххо 2024'!CD313</f>
        <v>18</v>
      </c>
      <c r="CE313" s="135">
        <f>'Нарххо 2024'!CE313</f>
        <v>11</v>
      </c>
      <c r="CF313" s="135">
        <f>'Нарххо 2024'!CF313</f>
        <v>0</v>
      </c>
      <c r="CG313" s="135">
        <f>'Нарххо 2024'!CG313</f>
        <v>0</v>
      </c>
      <c r="CH313" s="169">
        <f>'Нарххо 2024'!CH313</f>
        <v>15.666666666666666</v>
      </c>
    </row>
    <row r="314" spans="1:86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69">
        <f>'Нарххо 2024'!CB314</f>
        <v>8</v>
      </c>
      <c r="CC314" s="135">
        <f>'Нарххо 2024'!CC314</f>
        <v>10</v>
      </c>
      <c r="CD314" s="135">
        <f>'Нарххо 2024'!CD314</f>
        <v>10</v>
      </c>
      <c r="CE314" s="135">
        <f>'Нарххо 2024'!CE314</f>
        <v>10</v>
      </c>
      <c r="CF314" s="135">
        <f>'Нарххо 2024'!CF314</f>
        <v>0</v>
      </c>
      <c r="CG314" s="135">
        <f>'Нарххо 2024'!CG314</f>
        <v>0</v>
      </c>
      <c r="CH314" s="169">
        <f>'Нарххо 2024'!CH314</f>
        <v>10</v>
      </c>
    </row>
    <row r="315" spans="1:86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69">
        <f>'Нарххо 2024'!CB315</f>
        <v>17</v>
      </c>
      <c r="CC315" s="135">
        <f>'Нарххо 2024'!CC315</f>
        <v>17</v>
      </c>
      <c r="CD315" s="135">
        <f>'Нарххо 2024'!CD315</f>
        <v>17</v>
      </c>
      <c r="CE315" s="135">
        <f>'Нарххо 2024'!CE315</f>
        <v>17</v>
      </c>
      <c r="CF315" s="135">
        <f>'Нарххо 2024'!CF315</f>
        <v>0</v>
      </c>
      <c r="CG315" s="135">
        <f>'Нарххо 2024'!CG315</f>
        <v>0</v>
      </c>
      <c r="CH315" s="169">
        <f>'Нарххо 2024'!CH315</f>
        <v>17</v>
      </c>
    </row>
    <row r="316" spans="1:86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69">
        <f>'Нарххо 2024'!CB316</f>
        <v>13.666666666666666</v>
      </c>
      <c r="CC316" s="135">
        <f>'Нарххо 2024'!CC316</f>
        <v>14</v>
      </c>
      <c r="CD316" s="135">
        <f>'Нарххо 2024'!CD316</f>
        <v>14</v>
      </c>
      <c r="CE316" s="135">
        <f>'Нарххо 2024'!CE316</f>
        <v>15</v>
      </c>
      <c r="CF316" s="135">
        <f>'Нарххо 2024'!CF316</f>
        <v>0</v>
      </c>
      <c r="CG316" s="135">
        <f>'Нарххо 2024'!CG316</f>
        <v>0</v>
      </c>
      <c r="CH316" s="169">
        <f>'Нарххо 2024'!CH316</f>
        <v>14.333333333333334</v>
      </c>
    </row>
    <row r="317" spans="1:86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69">
        <f>'Нарххо 2024'!CB317</f>
        <v>14</v>
      </c>
      <c r="CC317" s="135">
        <f>'Нарххо 2024'!CC317</f>
        <v>14</v>
      </c>
      <c r="CD317" s="135">
        <f>'Нарххо 2024'!CD317</f>
        <v>16</v>
      </c>
      <c r="CE317" s="135">
        <f>'Нарххо 2024'!CE317</f>
        <v>17</v>
      </c>
      <c r="CF317" s="135">
        <f>'Нарххо 2024'!CF317</f>
        <v>0</v>
      </c>
      <c r="CG317" s="135">
        <f>'Нарххо 2024'!CG317</f>
        <v>0</v>
      </c>
      <c r="CH317" s="169">
        <f>'Нарххо 2024'!CH317</f>
        <v>15.666666666666666</v>
      </c>
    </row>
    <row r="318" spans="1:86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69">
        <f>'Нарххо 2024'!CB318</f>
        <v>85</v>
      </c>
      <c r="CC318" s="135">
        <f>'Нарххо 2024'!CC318</f>
        <v>85</v>
      </c>
      <c r="CD318" s="135">
        <f>'Нарххо 2024'!CD318</f>
        <v>85</v>
      </c>
      <c r="CE318" s="135">
        <f>'Нарххо 2024'!CE318</f>
        <v>85</v>
      </c>
      <c r="CF318" s="135">
        <f>'Нарххо 2024'!CF318</f>
        <v>0</v>
      </c>
      <c r="CG318" s="135">
        <f>'Нарххо 2024'!CG318</f>
        <v>0</v>
      </c>
      <c r="CH318" s="169">
        <f>'Нарххо 2024'!CH318</f>
        <v>85</v>
      </c>
    </row>
    <row r="319" spans="1:86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69">
        <f>'Нарххо 2024'!CB319</f>
        <v>100</v>
      </c>
      <c r="CC319" s="135">
        <f>'Нарххо 2024'!CC319</f>
        <v>100</v>
      </c>
      <c r="CD319" s="135">
        <f>'Нарххо 2024'!CD319</f>
        <v>100</v>
      </c>
      <c r="CE319" s="135">
        <f>'Нарххо 2024'!CE319</f>
        <v>100</v>
      </c>
      <c r="CF319" s="135">
        <f>'Нарххо 2024'!CF319</f>
        <v>0</v>
      </c>
      <c r="CG319" s="135">
        <f>'Нарххо 2024'!CG319</f>
        <v>0</v>
      </c>
      <c r="CH319" s="169">
        <f>'Нарххо 2024'!CH319</f>
        <v>100</v>
      </c>
    </row>
    <row r="320" spans="1:86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69">
        <f>'Нарххо 2024'!CB320</f>
        <v>6</v>
      </c>
      <c r="CC320" s="135">
        <f>'Нарххо 2024'!CC320</f>
        <v>6</v>
      </c>
      <c r="CD320" s="135">
        <f>'Нарххо 2024'!CD320</f>
        <v>6</v>
      </c>
      <c r="CE320" s="135">
        <f>'Нарххо 2024'!CE320</f>
        <v>6</v>
      </c>
      <c r="CF320" s="135">
        <f>'Нарххо 2024'!CF320</f>
        <v>0</v>
      </c>
      <c r="CG320" s="135">
        <f>'Нарххо 2024'!CG320</f>
        <v>0</v>
      </c>
      <c r="CH320" s="169">
        <f>'Нарххо 2024'!CH320</f>
        <v>6</v>
      </c>
    </row>
    <row r="321" spans="1:86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69">
        <f>'Нарххо 2024'!CB321</f>
        <v>11.333333333333334</v>
      </c>
      <c r="CC321" s="135">
        <f>'Нарххо 2024'!CC321</f>
        <v>11</v>
      </c>
      <c r="CD321" s="135">
        <f>'Нарххо 2024'!CD321</f>
        <v>12</v>
      </c>
      <c r="CE321" s="135">
        <f>'Нарххо 2024'!CE321</f>
        <v>12</v>
      </c>
      <c r="CF321" s="135">
        <f>'Нарххо 2024'!CF321</f>
        <v>0</v>
      </c>
      <c r="CG321" s="135">
        <f>'Нарххо 2024'!CG321</f>
        <v>0</v>
      </c>
      <c r="CH321" s="169">
        <f>'Нарххо 2024'!CH321</f>
        <v>11.666666666666666</v>
      </c>
    </row>
    <row r="322" spans="1:86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69">
        <f>'Нарххо 2024'!CB322</f>
        <v>10.333333333333334</v>
      </c>
      <c r="CC322" s="135">
        <f>'Нарххо 2024'!CC322</f>
        <v>11</v>
      </c>
      <c r="CD322" s="135">
        <f>'Нарххо 2024'!CD322</f>
        <v>11</v>
      </c>
      <c r="CE322" s="135">
        <f>'Нарххо 2024'!CE322</f>
        <v>11</v>
      </c>
      <c r="CF322" s="135">
        <f>'Нарххо 2024'!CF322</f>
        <v>0</v>
      </c>
      <c r="CG322" s="135">
        <f>'Нарххо 2024'!CG322</f>
        <v>0</v>
      </c>
      <c r="CH322" s="169">
        <f>'Нарххо 2024'!CH322</f>
        <v>11</v>
      </c>
    </row>
    <row r="323" spans="1:86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69">
        <f>'Нарххо 2024'!CB323</f>
        <v>40</v>
      </c>
      <c r="CC323" s="135">
        <f>'Нарххо 2024'!CC323</f>
        <v>40</v>
      </c>
      <c r="CD323" s="135">
        <f>'Нарххо 2024'!CD323</f>
        <v>40</v>
      </c>
      <c r="CE323" s="135">
        <f>'Нарххо 2024'!CE323</f>
        <v>40</v>
      </c>
      <c r="CF323" s="135">
        <f>'Нарххо 2024'!CF323</f>
        <v>0</v>
      </c>
      <c r="CG323" s="135">
        <f>'Нарххо 2024'!CG323</f>
        <v>0</v>
      </c>
      <c r="CH323" s="169">
        <f>'Нарххо 2024'!CH323</f>
        <v>40</v>
      </c>
    </row>
    <row r="324" spans="1:86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69">
        <f>'Нарххо 2024'!CB324</f>
        <v>53</v>
      </c>
      <c r="CC324" s="135">
        <f>'Нарххо 2024'!CC324</f>
        <v>53</v>
      </c>
      <c r="CD324" s="135">
        <f>'Нарххо 2024'!CD324</f>
        <v>53</v>
      </c>
      <c r="CE324" s="135">
        <f>'Нарххо 2024'!CE324</f>
        <v>53</v>
      </c>
      <c r="CF324" s="135">
        <f>'Нарххо 2024'!CF324</f>
        <v>0</v>
      </c>
      <c r="CG324" s="135">
        <f>'Нарххо 2024'!CG324</f>
        <v>0</v>
      </c>
      <c r="CH324" s="169">
        <f>'Нарххо 2024'!CH324</f>
        <v>53</v>
      </c>
    </row>
    <row r="325" spans="1:86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69">
        <f>'Нарххо 2024'!CB325</f>
        <v>4</v>
      </c>
      <c r="CC325" s="135">
        <f>'Нарххо 2024'!CC325</f>
        <v>4</v>
      </c>
      <c r="CD325" s="135">
        <f>'Нарххо 2024'!CD325</f>
        <v>4</v>
      </c>
      <c r="CE325" s="135">
        <f>'Нарххо 2024'!CE325</f>
        <v>4</v>
      </c>
      <c r="CF325" s="135">
        <f>'Нарххо 2024'!CF325</f>
        <v>0</v>
      </c>
      <c r="CG325" s="135">
        <f>'Нарххо 2024'!CG325</f>
        <v>0</v>
      </c>
      <c r="CH325" s="169">
        <f>'Нарххо 2024'!CH325</f>
        <v>4</v>
      </c>
    </row>
    <row r="326" spans="1:86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69">
        <f>'Нарххо 2024'!CB326</f>
        <v>3.7000000000000006</v>
      </c>
      <c r="CC326" s="135">
        <f>'Нарххо 2024'!CC326</f>
        <v>3.7</v>
      </c>
      <c r="CD326" s="135">
        <f>'Нарххо 2024'!CD326</f>
        <v>3.7</v>
      </c>
      <c r="CE326" s="135">
        <f>'Нарххо 2024'!CE326</f>
        <v>3.7</v>
      </c>
      <c r="CF326" s="135">
        <f>'Нарххо 2024'!CF326</f>
        <v>0</v>
      </c>
      <c r="CG326" s="135">
        <f>'Нарххо 2024'!CG326</f>
        <v>0</v>
      </c>
      <c r="CH326" s="169">
        <f>'Нарххо 2024'!CH326</f>
        <v>3.7000000000000006</v>
      </c>
    </row>
    <row r="327" spans="1:86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69">
        <f>'Нарххо 2024'!CB327</f>
        <v>3.2999999999999994</v>
      </c>
      <c r="CC327" s="135">
        <f>'Нарххо 2024'!CC327</f>
        <v>3.3</v>
      </c>
      <c r="CD327" s="135">
        <f>'Нарххо 2024'!CD327</f>
        <v>3.3</v>
      </c>
      <c r="CE327" s="135">
        <f>'Нарххо 2024'!CE327</f>
        <v>3.3</v>
      </c>
      <c r="CF327" s="135">
        <f>'Нарххо 2024'!CF327</f>
        <v>0</v>
      </c>
      <c r="CG327" s="135">
        <f>'Нарххо 2024'!CG327</f>
        <v>0</v>
      </c>
      <c r="CH327" s="169">
        <f>'Нарххо 2024'!CH327</f>
        <v>3.2999999999999994</v>
      </c>
    </row>
    <row r="328" spans="1:86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69">
        <f>'Нарххо 2024'!CB328</f>
        <v>17</v>
      </c>
      <c r="CC328" s="135">
        <f>'Нарххо 2024'!CC328</f>
        <v>17</v>
      </c>
      <c r="CD328" s="135">
        <f>'Нарххо 2024'!CD328</f>
        <v>17</v>
      </c>
      <c r="CE328" s="135">
        <f>'Нарххо 2024'!CE328</f>
        <v>17</v>
      </c>
      <c r="CF328" s="135">
        <f>'Нарххо 2024'!CF328</f>
        <v>0</v>
      </c>
      <c r="CG328" s="135">
        <f>'Нарххо 2024'!CG328</f>
        <v>0</v>
      </c>
      <c r="CH328" s="169">
        <f>'Нарххо 2024'!CH328</f>
        <v>17</v>
      </c>
    </row>
    <row r="329" spans="1:86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69">
        <f>'Нарххо 2024'!CB329</f>
        <v>20</v>
      </c>
      <c r="CC329" s="135">
        <f>'Нарххо 2024'!CC329</f>
        <v>20</v>
      </c>
      <c r="CD329" s="135">
        <f>'Нарххо 2024'!CD329</f>
        <v>20</v>
      </c>
      <c r="CE329" s="135">
        <f>'Нарххо 2024'!CE329</f>
        <v>20</v>
      </c>
      <c r="CF329" s="135">
        <f>'Нарххо 2024'!CF329</f>
        <v>0</v>
      </c>
      <c r="CG329" s="135">
        <f>'Нарххо 2024'!CG329</f>
        <v>0</v>
      </c>
      <c r="CH329" s="169">
        <f>'Нарххо 2024'!CH329</f>
        <v>20</v>
      </c>
    </row>
    <row r="330" spans="1:86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69">
        <f>'Нарххо 2024'!CB330</f>
        <v>15</v>
      </c>
      <c r="CC330" s="135">
        <f>'Нарххо 2024'!CC330</f>
        <v>15</v>
      </c>
      <c r="CD330" s="135">
        <f>'Нарххо 2024'!CD330</f>
        <v>15</v>
      </c>
      <c r="CE330" s="135">
        <f>'Нарххо 2024'!CE330</f>
        <v>15</v>
      </c>
      <c r="CF330" s="135">
        <f>'Нарххо 2024'!CF330</f>
        <v>0</v>
      </c>
      <c r="CG330" s="135">
        <f>'Нарххо 2024'!CG330</f>
        <v>0</v>
      </c>
      <c r="CH330" s="169">
        <f>'Нарххо 2024'!CH330</f>
        <v>15</v>
      </c>
    </row>
    <row r="331" spans="1:86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69">
        <f>'Нарххо 2024'!CB331</f>
        <v>3.7000000000000006</v>
      </c>
      <c r="CC331" s="135">
        <f>'Нарххо 2024'!CC331</f>
        <v>3.7</v>
      </c>
      <c r="CD331" s="135">
        <f>'Нарххо 2024'!CD331</f>
        <v>3.7</v>
      </c>
      <c r="CE331" s="135">
        <f>'Нарххо 2024'!CE331</f>
        <v>3.7</v>
      </c>
      <c r="CF331" s="135">
        <f>'Нарххо 2024'!CF331</f>
        <v>0</v>
      </c>
      <c r="CG331" s="135">
        <f>'Нарххо 2024'!CG331</f>
        <v>0</v>
      </c>
      <c r="CH331" s="169">
        <f>'Нарххо 2024'!CH331</f>
        <v>3.7000000000000006</v>
      </c>
    </row>
    <row r="332" spans="1:86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69">
        <f>'Нарххо 2024'!CB332</f>
        <v>3</v>
      </c>
      <c r="CC332" s="135">
        <f>'Нарххо 2024'!CC332</f>
        <v>3</v>
      </c>
      <c r="CD332" s="135">
        <f>'Нарххо 2024'!CD332</f>
        <v>3</v>
      </c>
      <c r="CE332" s="135">
        <f>'Нарххо 2024'!CE332</f>
        <v>3</v>
      </c>
      <c r="CF332" s="135">
        <f>'Нарххо 2024'!CF332</f>
        <v>0</v>
      </c>
      <c r="CG332" s="135">
        <f>'Нарххо 2024'!CG332</f>
        <v>0</v>
      </c>
      <c r="CH332" s="169">
        <f>'Нарххо 2024'!CH332</f>
        <v>3</v>
      </c>
    </row>
    <row r="333" spans="1:86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69">
        <f>'Нарххо 2024'!CB333</f>
        <v>32</v>
      </c>
      <c r="CC333" s="135">
        <f>'Нарххо 2024'!CC333</f>
        <v>32</v>
      </c>
      <c r="CD333" s="135">
        <f>'Нарххо 2024'!CD333</f>
        <v>32</v>
      </c>
      <c r="CE333" s="135">
        <f>'Нарххо 2024'!CE333</f>
        <v>32</v>
      </c>
      <c r="CF333" s="135">
        <f>'Нарххо 2024'!CF333</f>
        <v>0</v>
      </c>
      <c r="CG333" s="135">
        <f>'Нарххо 2024'!CG333</f>
        <v>0</v>
      </c>
      <c r="CH333" s="169">
        <f>'Нарххо 2024'!CH333</f>
        <v>32</v>
      </c>
    </row>
    <row r="334" spans="1:86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69">
        <f>'Нарххо 2024'!CB334</f>
        <v>6.8666666666666671</v>
      </c>
      <c r="CC334" s="135">
        <f>'Нарххо 2024'!CC334</f>
        <v>6.8</v>
      </c>
      <c r="CD334" s="135">
        <f>'Нарххо 2024'!CD334</f>
        <v>6.8</v>
      </c>
      <c r="CE334" s="135">
        <f>'Нарххо 2024'!CE334</f>
        <v>6.8</v>
      </c>
      <c r="CF334" s="135">
        <f>'Нарххо 2024'!CF334</f>
        <v>0</v>
      </c>
      <c r="CG334" s="135">
        <f>'Нарххо 2024'!CG334</f>
        <v>0</v>
      </c>
      <c r="CH334" s="169">
        <f>'Нарххо 2024'!CH334</f>
        <v>6.8</v>
      </c>
    </row>
    <row r="335" spans="1:86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69">
        <f>'Нарххо 2024'!CB335</f>
        <v>10.5</v>
      </c>
      <c r="CC335" s="135">
        <f>'Нарххо 2024'!CC335</f>
        <v>10.5</v>
      </c>
      <c r="CD335" s="135">
        <f>'Нарххо 2024'!CD335</f>
        <v>10.5</v>
      </c>
      <c r="CE335" s="135">
        <f>'Нарххо 2024'!CE335</f>
        <v>10.5</v>
      </c>
      <c r="CF335" s="135">
        <f>'Нарххо 2024'!CF335</f>
        <v>0</v>
      </c>
      <c r="CG335" s="135">
        <f>'Нарххо 2024'!CG335</f>
        <v>0</v>
      </c>
      <c r="CH335" s="169">
        <f>'Нарххо 2024'!CH335</f>
        <v>10.5</v>
      </c>
    </row>
    <row r="336" spans="1:86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69">
        <f>'Нарххо 2024'!CB336</f>
        <v>10</v>
      </c>
      <c r="CC336" s="135">
        <f>'Нарххо 2024'!CC336</f>
        <v>10</v>
      </c>
      <c r="CD336" s="135">
        <f>'Нарххо 2024'!CD336</f>
        <v>10</v>
      </c>
      <c r="CE336" s="135">
        <f>'Нарххо 2024'!CE336</f>
        <v>10.199999999999999</v>
      </c>
      <c r="CF336" s="135">
        <f>'Нарххо 2024'!CF336</f>
        <v>0</v>
      </c>
      <c r="CG336" s="135">
        <f>'Нарххо 2024'!CG336</f>
        <v>0</v>
      </c>
      <c r="CH336" s="169">
        <f>'Нарххо 2024'!CH336</f>
        <v>10.066666666666666</v>
      </c>
    </row>
    <row r="337" spans="1:86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69">
        <f>'Нарххо 2024'!CB337</f>
        <v>0</v>
      </c>
      <c r="CC337" s="135">
        <f>'Нарххо 2024'!CC337</f>
        <v>0</v>
      </c>
      <c r="CD337" s="135">
        <f>'Нарххо 2024'!CD337</f>
        <v>0</v>
      </c>
      <c r="CE337" s="135">
        <f>'Нарххо 2024'!CE337</f>
        <v>0</v>
      </c>
      <c r="CF337" s="135">
        <f>'Нарххо 2024'!CF337</f>
        <v>0</v>
      </c>
      <c r="CG337" s="135">
        <f>'Нарххо 2024'!CG337</f>
        <v>0</v>
      </c>
      <c r="CH337" s="169">
        <f>'Нарххо 2024'!CH337</f>
        <v>0</v>
      </c>
    </row>
    <row r="338" spans="1:86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69">
        <f>'Нарххо 2024'!CB338</f>
        <v>10.85</v>
      </c>
      <c r="CC338" s="135">
        <f>'Нарххо 2024'!CC338</f>
        <v>10.86</v>
      </c>
      <c r="CD338" s="135">
        <f>'Нарххо 2024'!CD338</f>
        <v>10.86</v>
      </c>
      <c r="CE338" s="135">
        <f>'Нарххо 2024'!CE338</f>
        <v>10.85</v>
      </c>
      <c r="CF338" s="135">
        <f>'Нарххо 2024'!CF338</f>
        <v>0</v>
      </c>
      <c r="CG338" s="135">
        <f>'Нарххо 2024'!CG338</f>
        <v>0</v>
      </c>
      <c r="CH338" s="169">
        <f>'Нарххо 2024'!CH338</f>
        <v>10.856666666666667</v>
      </c>
    </row>
    <row r="339" spans="1:86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69">
        <f>'Нарххо 2024'!CB339</f>
        <v>10.949999999999998</v>
      </c>
      <c r="CC339" s="135">
        <f>'Нарххо 2024'!CC339</f>
        <v>10.93</v>
      </c>
      <c r="CD339" s="135">
        <f>'Нарххо 2024'!CD339</f>
        <v>10.93</v>
      </c>
      <c r="CE339" s="135">
        <f>'Нарххо 2024'!CE339</f>
        <v>10.9</v>
      </c>
      <c r="CF339" s="135">
        <f>'Нарххо 2024'!CF339</f>
        <v>0</v>
      </c>
      <c r="CG339" s="135">
        <f>'Нарххо 2024'!CG339</f>
        <v>0</v>
      </c>
      <c r="CH339" s="169">
        <f>'Нарххо 2024'!CH339</f>
        <v>10.92</v>
      </c>
    </row>
    <row r="340" spans="1:86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261"/>
      <c r="BG340" s="1"/>
      <c r="BH340" s="261"/>
      <c r="BL340" s="1"/>
      <c r="BM340" s="1"/>
      <c r="BN340" s="261"/>
      <c r="BR340" s="1"/>
      <c r="BS340" s="261"/>
      <c r="BW340" s="1"/>
      <c r="BX340" s="261"/>
      <c r="CB340" s="261"/>
      <c r="CH340" s="261"/>
    </row>
    <row r="341" spans="1:86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261"/>
      <c r="BG341" s="1"/>
      <c r="BH341" s="261"/>
      <c r="BL341" s="1"/>
      <c r="BM341" s="1"/>
      <c r="BN341" s="261"/>
      <c r="BR341" s="1"/>
      <c r="BS341" s="261"/>
      <c r="BW341" s="1"/>
      <c r="BX341" s="261"/>
      <c r="CB341" s="261"/>
      <c r="CH341" s="261"/>
    </row>
    <row r="342" spans="1:86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261"/>
      <c r="BG342" s="1"/>
      <c r="BH342" s="261"/>
      <c r="BL342" s="1"/>
      <c r="BM342" s="1"/>
      <c r="BN342" s="261"/>
      <c r="BR342" s="1"/>
      <c r="BS342" s="261"/>
      <c r="BW342" s="1"/>
      <c r="BX342" s="261"/>
      <c r="CB342" s="261"/>
      <c r="CH342" s="261"/>
    </row>
    <row r="343" spans="1:86" ht="18" x14ac:dyDescent="0.25">
      <c r="A343" s="282" t="s">
        <v>200</v>
      </c>
      <c r="B343" s="282"/>
      <c r="C343" s="282"/>
      <c r="D343" s="282"/>
      <c r="E343" s="282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  <c r="AC343" s="282"/>
      <c r="AD343" s="282"/>
      <c r="AE343" s="282"/>
      <c r="AF343" s="282"/>
      <c r="AG343" s="282"/>
      <c r="AH343" s="282"/>
      <c r="AI343" s="282"/>
      <c r="AJ343" s="282"/>
      <c r="AK343" s="282"/>
      <c r="AL343" s="282"/>
      <c r="AM343" s="282"/>
      <c r="AN343" s="282"/>
      <c r="AO343" s="282"/>
      <c r="AP343" s="282"/>
      <c r="AQ343" s="282"/>
      <c r="AR343" s="282"/>
      <c r="AS343" s="282"/>
      <c r="AT343" s="282"/>
      <c r="AU343" s="282"/>
      <c r="AV343" s="282"/>
      <c r="AW343" s="282"/>
      <c r="AX343" s="282"/>
      <c r="AY343" s="282"/>
      <c r="AZ343" s="282"/>
      <c r="BA343" s="282"/>
      <c r="BB343" s="282"/>
      <c r="BC343" s="282"/>
      <c r="BD343" s="282"/>
      <c r="BE343" s="282"/>
      <c r="BF343" s="282"/>
      <c r="BG343" s="282"/>
      <c r="BH343" s="282"/>
      <c r="BI343" s="282"/>
      <c r="BJ343" s="282"/>
      <c r="BK343" s="282"/>
      <c r="BL343" s="282"/>
      <c r="BM343" s="282"/>
      <c r="BN343" s="282"/>
      <c r="BO343" s="282"/>
      <c r="BP343" s="282"/>
      <c r="BQ343" s="282"/>
      <c r="BR343" s="282"/>
      <c r="BS343" s="282"/>
      <c r="BT343" s="282"/>
      <c r="BU343" s="282"/>
      <c r="BV343" s="282"/>
      <c r="BW343" s="282"/>
      <c r="BX343" s="282"/>
      <c r="BY343" s="282"/>
      <c r="BZ343" s="282"/>
      <c r="CA343" s="282"/>
      <c r="CB343" s="282"/>
      <c r="CC343" s="282"/>
      <c r="CD343" s="282"/>
      <c r="CE343" s="282"/>
      <c r="CF343" s="282"/>
      <c r="CG343" s="282"/>
      <c r="CH343" s="282"/>
    </row>
    <row r="344" spans="1:86" x14ac:dyDescent="0.3">
      <c r="A344" s="217"/>
      <c r="B344" s="197"/>
      <c r="C344" s="279" t="s">
        <v>33</v>
      </c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  <c r="O344" s="280"/>
      <c r="P344" s="280"/>
      <c r="Q344" s="280"/>
      <c r="R344" s="280"/>
      <c r="S344" s="280"/>
      <c r="T344" s="280"/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80"/>
      <c r="AI344" s="280"/>
      <c r="AJ344" s="280"/>
      <c r="AK344" s="280"/>
      <c r="AL344" s="280"/>
      <c r="AM344" s="280"/>
      <c r="AN344" s="280"/>
      <c r="AO344" s="280"/>
      <c r="AP344" s="280"/>
      <c r="AQ344" s="280"/>
      <c r="AR344" s="280"/>
      <c r="AS344" s="280"/>
      <c r="AT344" s="280"/>
      <c r="AU344" s="280"/>
      <c r="AV344" s="280"/>
      <c r="AW344" s="280"/>
      <c r="AX344" s="280"/>
      <c r="AY344" s="280"/>
      <c r="AZ344" s="280"/>
      <c r="BA344" s="280"/>
      <c r="BB344" s="280"/>
      <c r="BC344" s="280"/>
      <c r="BD344" s="280"/>
      <c r="BE344" s="280"/>
      <c r="BF344" s="280"/>
      <c r="BG344" s="280"/>
      <c r="BH344" s="280"/>
      <c r="BI344" s="280"/>
      <c r="BJ344" s="280"/>
      <c r="BK344" s="280"/>
      <c r="BL344" s="280"/>
      <c r="BM344" s="280"/>
      <c r="BN344" s="280"/>
      <c r="BO344" s="280"/>
      <c r="BP344" s="280"/>
      <c r="BQ344" s="280"/>
      <c r="BR344" s="280"/>
      <c r="BS344" s="280"/>
      <c r="BT344" s="280"/>
      <c r="BU344" s="280"/>
      <c r="BV344" s="280"/>
      <c r="BW344" s="280"/>
      <c r="BX344" s="280"/>
      <c r="BY344" s="280"/>
      <c r="BZ344" s="280"/>
      <c r="CA344" s="280"/>
      <c r="CB344" s="280"/>
      <c r="CC344" s="280"/>
      <c r="CD344" s="280"/>
      <c r="CE344" s="280"/>
      <c r="CF344" s="280"/>
      <c r="CG344" s="280"/>
      <c r="CH344" s="281"/>
    </row>
    <row r="345" spans="1:86" ht="18.75" customHeight="1" x14ac:dyDescent="0.3">
      <c r="A345" s="218"/>
      <c r="B345" s="198"/>
      <c r="C345" s="291" t="s">
        <v>139</v>
      </c>
      <c r="D345" s="292"/>
      <c r="E345" s="292"/>
      <c r="F345" s="293"/>
      <c r="G345" s="286" t="s">
        <v>221</v>
      </c>
      <c r="H345" s="288" t="s">
        <v>139</v>
      </c>
      <c r="I345" s="289"/>
      <c r="J345" s="289"/>
      <c r="K345" s="290"/>
      <c r="L345" s="286" t="s">
        <v>221</v>
      </c>
      <c r="M345" s="288" t="s">
        <v>139</v>
      </c>
      <c r="N345" s="289"/>
      <c r="O345" s="289"/>
      <c r="P345" s="290"/>
      <c r="Q345" s="286" t="s">
        <v>221</v>
      </c>
      <c r="R345" s="288" t="s">
        <v>139</v>
      </c>
      <c r="S345" s="289"/>
      <c r="T345" s="289"/>
      <c r="U345" s="289"/>
      <c r="V345" s="290"/>
      <c r="W345" s="286" t="s">
        <v>221</v>
      </c>
      <c r="X345" s="288" t="s">
        <v>139</v>
      </c>
      <c r="Y345" s="289"/>
      <c r="Z345" s="289"/>
      <c r="AA345" s="289"/>
      <c r="AB345" s="286" t="s">
        <v>221</v>
      </c>
      <c r="AC345" s="288" t="s">
        <v>139</v>
      </c>
      <c r="AD345" s="289"/>
      <c r="AE345" s="289"/>
      <c r="AF345" s="289"/>
      <c r="AG345" s="286" t="s">
        <v>221</v>
      </c>
      <c r="AH345" s="288" t="s">
        <v>139</v>
      </c>
      <c r="AI345" s="289"/>
      <c r="AJ345" s="289"/>
      <c r="AK345" s="289"/>
      <c r="AL345" s="289"/>
      <c r="AM345" s="286" t="s">
        <v>221</v>
      </c>
      <c r="AN345" s="288" t="s">
        <v>139</v>
      </c>
      <c r="AO345" s="289"/>
      <c r="AP345" s="289"/>
      <c r="AQ345" s="289"/>
      <c r="AR345" s="286" t="s">
        <v>221</v>
      </c>
      <c r="AS345" s="288" t="s">
        <v>139</v>
      </c>
      <c r="AT345" s="289"/>
      <c r="AU345" s="289"/>
      <c r="AV345" s="289"/>
      <c r="AW345" s="253"/>
      <c r="AX345" s="286" t="s">
        <v>221</v>
      </c>
      <c r="AY345" s="288" t="s">
        <v>139</v>
      </c>
      <c r="AZ345" s="289"/>
      <c r="BA345" s="289"/>
      <c r="BB345" s="289"/>
      <c r="BC345" s="286" t="s">
        <v>221</v>
      </c>
      <c r="BD345" s="288" t="s">
        <v>139</v>
      </c>
      <c r="BE345" s="289"/>
      <c r="BF345" s="289"/>
      <c r="BG345" s="289"/>
      <c r="BH345" s="286" t="s">
        <v>221</v>
      </c>
      <c r="BI345" s="288" t="s">
        <v>139</v>
      </c>
      <c r="BJ345" s="289"/>
      <c r="BK345" s="289"/>
      <c r="BL345" s="289"/>
      <c r="BM345" s="290"/>
      <c r="BN345" s="286" t="s">
        <v>221</v>
      </c>
      <c r="BO345" s="288" t="s">
        <v>316</v>
      </c>
      <c r="BP345" s="289"/>
      <c r="BQ345" s="289"/>
      <c r="BR345" s="289"/>
      <c r="BS345" s="286" t="s">
        <v>221</v>
      </c>
      <c r="BT345" s="288" t="s">
        <v>316</v>
      </c>
      <c r="BU345" s="289"/>
      <c r="BV345" s="289"/>
      <c r="BW345" s="289"/>
      <c r="BX345" s="286" t="s">
        <v>221</v>
      </c>
      <c r="BY345" s="288" t="s">
        <v>316</v>
      </c>
      <c r="BZ345" s="289"/>
      <c r="CA345" s="289"/>
      <c r="CB345" s="286" t="s">
        <v>221</v>
      </c>
      <c r="CC345" s="288" t="s">
        <v>316</v>
      </c>
      <c r="CD345" s="289"/>
      <c r="CE345" s="289"/>
      <c r="CF345" s="289"/>
      <c r="CG345" s="289"/>
      <c r="CH345" s="286" t="s">
        <v>221</v>
      </c>
    </row>
    <row r="346" spans="1:86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7"/>
      <c r="H346" s="138" t="s">
        <v>141</v>
      </c>
      <c r="I346" s="138" t="s">
        <v>142</v>
      </c>
      <c r="J346" s="138" t="s">
        <v>143</v>
      </c>
      <c r="K346" s="138" t="s">
        <v>144</v>
      </c>
      <c r="L346" s="287"/>
      <c r="M346" s="138" t="s">
        <v>145</v>
      </c>
      <c r="N346" s="138" t="s">
        <v>146</v>
      </c>
      <c r="O346" s="138" t="s">
        <v>147</v>
      </c>
      <c r="P346" s="138" t="s">
        <v>148</v>
      </c>
      <c r="Q346" s="287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7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87"/>
      <c r="AC346" s="138" t="s">
        <v>283</v>
      </c>
      <c r="AD346" s="138" t="s">
        <v>284</v>
      </c>
      <c r="AE346" s="225" t="str">
        <f>'Нарххо 2024'!AE346</f>
        <v>18.06</v>
      </c>
      <c r="AF346" s="225" t="str">
        <f>'Нарххо 2024'!AF346</f>
        <v>24.06</v>
      </c>
      <c r="AG346" s="287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7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7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7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7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7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7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7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7"/>
      <c r="BY346" s="138" t="s">
        <v>326</v>
      </c>
      <c r="BZ346" s="138" t="s">
        <v>146</v>
      </c>
      <c r="CA346" s="138" t="s">
        <v>327</v>
      </c>
      <c r="CB346" s="287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7"/>
    </row>
    <row r="347" spans="1:86" ht="18" x14ac:dyDescent="0.25">
      <c r="A347" s="294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69" t="e">
        <f>'Нарххо 2024'!CB347</f>
        <v>#DIV/0!</v>
      </c>
      <c r="CC347" s="135">
        <f>'Нарххо 2024'!CC347</f>
        <v>0</v>
      </c>
      <c r="CD347" s="135">
        <f>'Нарххо 2024'!CD347</f>
        <v>0</v>
      </c>
      <c r="CE347" s="135">
        <f>'Нарххо 2024'!CE347</f>
        <v>0</v>
      </c>
      <c r="CF347" s="135">
        <f>'Нарххо 2024'!CF347</f>
        <v>0</v>
      </c>
      <c r="CG347" s="135">
        <f>'Нарххо 2024'!CG347</f>
        <v>0</v>
      </c>
      <c r="CH347" s="169" t="e">
        <f>'Нарххо 2024'!CH347</f>
        <v>#DIV/0!</v>
      </c>
    </row>
    <row r="348" spans="1:86" ht="18" x14ac:dyDescent="0.25">
      <c r="A348" s="295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69">
        <f>'Нарххо 2024'!CB348</f>
        <v>5.5</v>
      </c>
      <c r="CC348" s="135">
        <f>'Нарххо 2024'!CC348</f>
        <v>5.5</v>
      </c>
      <c r="CD348" s="135">
        <f>'Нарххо 2024'!CD348</f>
        <v>5.5</v>
      </c>
      <c r="CE348" s="135">
        <f>'Нарххо 2024'!CE348</f>
        <v>6</v>
      </c>
      <c r="CF348" s="135">
        <f>'Нарххо 2024'!CF348</f>
        <v>0</v>
      </c>
      <c r="CG348" s="135">
        <f>'Нарххо 2024'!CG348</f>
        <v>0</v>
      </c>
      <c r="CH348" s="169">
        <f>'Нарххо 2024'!CH348</f>
        <v>5.666666666666667</v>
      </c>
    </row>
    <row r="349" spans="1:86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69">
        <f>'Нарххо 2024'!CB349</f>
        <v>6.5</v>
      </c>
      <c r="CC349" s="135">
        <f>'Нарххо 2024'!CC349</f>
        <v>6.5</v>
      </c>
      <c r="CD349" s="135">
        <f>'Нарххо 2024'!CD349</f>
        <v>7</v>
      </c>
      <c r="CE349" s="135">
        <f>'Нарххо 2024'!CE349</f>
        <v>6.5</v>
      </c>
      <c r="CF349" s="135">
        <f>'Нарххо 2024'!CF349</f>
        <v>0</v>
      </c>
      <c r="CG349" s="135">
        <f>'Нарххо 2024'!CG349</f>
        <v>0</v>
      </c>
      <c r="CH349" s="169">
        <f>'Нарххо 2024'!CH349</f>
        <v>6.666666666666667</v>
      </c>
    </row>
    <row r="350" spans="1:86" ht="18" x14ac:dyDescent="0.25">
      <c r="A350" s="294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69">
        <f>'Нарххо 2024'!CB350</f>
        <v>0</v>
      </c>
      <c r="CC350" s="135">
        <f>'Нарххо 2024'!CC350</f>
        <v>0</v>
      </c>
      <c r="CD350" s="135">
        <f>'Нарххо 2024'!CD350</f>
        <v>0</v>
      </c>
      <c r="CE350" s="135">
        <f>'Нарххо 2024'!CE350</f>
        <v>0</v>
      </c>
      <c r="CF350" s="135">
        <f>'Нарххо 2024'!CF350</f>
        <v>0</v>
      </c>
      <c r="CG350" s="135">
        <f>'Нарххо 2024'!CG350</f>
        <v>0</v>
      </c>
      <c r="CH350" s="169">
        <f>'Нарххо 2024'!CH350</f>
        <v>0</v>
      </c>
    </row>
    <row r="351" spans="1:86" ht="18" x14ac:dyDescent="0.25">
      <c r="A351" s="295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69">
        <f>'Нарххо 2024'!CB351</f>
        <v>2.5</v>
      </c>
      <c r="CC351" s="135">
        <f>'Нарххо 2024'!CC351</f>
        <v>2.5</v>
      </c>
      <c r="CD351" s="135">
        <f>'Нарххо 2024'!CD351</f>
        <v>3.3</v>
      </c>
      <c r="CE351" s="135">
        <f>'Нарххо 2024'!CE351</f>
        <v>3.3</v>
      </c>
      <c r="CF351" s="135">
        <f>'Нарххо 2024'!CF351</f>
        <v>0</v>
      </c>
      <c r="CG351" s="135">
        <f>'Нарххо 2024'!CG351</f>
        <v>0</v>
      </c>
      <c r="CH351" s="169">
        <f>'Нарххо 2024'!CH351</f>
        <v>3.0333333333333332</v>
      </c>
    </row>
    <row r="352" spans="1:86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69">
        <f>'Нарххо 2024'!CB352</f>
        <v>4.166666666666667</v>
      </c>
      <c r="CC352" s="135">
        <f>'Нарххо 2024'!CC352</f>
        <v>5</v>
      </c>
      <c r="CD352" s="135">
        <f>'Нарххо 2024'!CD352</f>
        <v>6</v>
      </c>
      <c r="CE352" s="135">
        <f>'Нарххо 2024'!CE352</f>
        <v>6</v>
      </c>
      <c r="CF352" s="135">
        <f>'Нарххо 2024'!CF352</f>
        <v>0</v>
      </c>
      <c r="CG352" s="135">
        <f>'Нарххо 2024'!CG352</f>
        <v>0</v>
      </c>
      <c r="CH352" s="169">
        <f>'Нарххо 2024'!CH352</f>
        <v>5.666666666666667</v>
      </c>
    </row>
    <row r="353" spans="1:86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69">
        <f>'Нарххо 2024'!CB353</f>
        <v>20</v>
      </c>
      <c r="CC353" s="135">
        <f>'Нарххо 2024'!CC353</f>
        <v>15</v>
      </c>
      <c r="CD353" s="135">
        <f>'Нарххо 2024'!CD353</f>
        <v>13</v>
      </c>
      <c r="CE353" s="135">
        <f>'Нарххо 2024'!CE353</f>
        <v>20</v>
      </c>
      <c r="CF353" s="135">
        <f>'Нарххо 2024'!CF353</f>
        <v>0</v>
      </c>
      <c r="CG353" s="135">
        <f>'Нарххо 2024'!CG353</f>
        <v>0</v>
      </c>
      <c r="CH353" s="169">
        <f>'Нарххо 2024'!CH353</f>
        <v>16</v>
      </c>
    </row>
    <row r="354" spans="1:86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69">
        <f>'Нарххо 2024'!CB354</f>
        <v>21.333333333333332</v>
      </c>
      <c r="CC354" s="135">
        <f>'Нарххо 2024'!CC354</f>
        <v>18</v>
      </c>
      <c r="CD354" s="135">
        <f>'Нарххо 2024'!CD354</f>
        <v>15</v>
      </c>
      <c r="CE354" s="135">
        <f>'Нарххо 2024'!CE354</f>
        <v>13</v>
      </c>
      <c r="CF354" s="135">
        <f>'Нарххо 2024'!CF354</f>
        <v>0</v>
      </c>
      <c r="CG354" s="135">
        <f>'Нарххо 2024'!CG354</f>
        <v>0</v>
      </c>
      <c r="CH354" s="169">
        <f>'Нарххо 2024'!CH354</f>
        <v>15.333333333333334</v>
      </c>
    </row>
    <row r="355" spans="1:86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69">
        <f>'Нарххо 2024'!CB355</f>
        <v>5</v>
      </c>
      <c r="CC355" s="135">
        <f>'Нарххо 2024'!CC355</f>
        <v>5</v>
      </c>
      <c r="CD355" s="135">
        <f>'Нарххо 2024'!CD355</f>
        <v>5</v>
      </c>
      <c r="CE355" s="135">
        <f>'Нарххо 2024'!CE355</f>
        <v>5</v>
      </c>
      <c r="CF355" s="135">
        <f>'Нарххо 2024'!CF355</f>
        <v>0</v>
      </c>
      <c r="CG355" s="135">
        <f>'Нарххо 2024'!CG355</f>
        <v>0</v>
      </c>
      <c r="CH355" s="169">
        <f>'Нарххо 2024'!CH355</f>
        <v>5</v>
      </c>
    </row>
    <row r="356" spans="1:86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69">
        <f>'Нарххо 2024'!CB356</f>
        <v>19</v>
      </c>
      <c r="CC356" s="135">
        <f>'Нарххо 2024'!CC356</f>
        <v>15</v>
      </c>
      <c r="CD356" s="135">
        <f>'Нарххо 2024'!CD356</f>
        <v>15</v>
      </c>
      <c r="CE356" s="135">
        <f>'Нарххо 2024'!CE356</f>
        <v>18</v>
      </c>
      <c r="CF356" s="135">
        <f>'Нарххо 2024'!CF356</f>
        <v>0</v>
      </c>
      <c r="CG356" s="135">
        <f>'Нарххо 2024'!CG356</f>
        <v>0</v>
      </c>
      <c r="CH356" s="169">
        <f>'Нарххо 2024'!CH356</f>
        <v>16</v>
      </c>
    </row>
    <row r="357" spans="1:86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69">
        <f>'Нарххо 2024'!CB357</f>
        <v>15</v>
      </c>
      <c r="CC357" s="135">
        <f>'Нарххо 2024'!CC357</f>
        <v>18</v>
      </c>
      <c r="CD357" s="135">
        <f>'Нарххо 2024'!CD357</f>
        <v>18</v>
      </c>
      <c r="CE357" s="135">
        <f>'Нарххо 2024'!CE357</f>
        <v>16</v>
      </c>
      <c r="CF357" s="135">
        <f>'Нарххо 2024'!CF357</f>
        <v>0</v>
      </c>
      <c r="CG357" s="135">
        <f>'Нарххо 2024'!CG357</f>
        <v>0</v>
      </c>
      <c r="CH357" s="169">
        <f>'Нарххо 2024'!CH357</f>
        <v>17.333333333333332</v>
      </c>
    </row>
    <row r="358" spans="1:86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69">
        <f>'Нарххо 2024'!CB358</f>
        <v>17.333333333333332</v>
      </c>
      <c r="CC358" s="135">
        <f>'Нарххо 2024'!CC358</f>
        <v>19</v>
      </c>
      <c r="CD358" s="135">
        <f>'Нарххо 2024'!CD358</f>
        <v>19</v>
      </c>
      <c r="CE358" s="135">
        <f>'Нарххо 2024'!CE358</f>
        <v>19</v>
      </c>
      <c r="CF358" s="135">
        <f>'Нарххо 2024'!CF358</f>
        <v>0</v>
      </c>
      <c r="CG358" s="135">
        <f>'Нарххо 2024'!CG358</f>
        <v>0</v>
      </c>
      <c r="CH358" s="169">
        <f>'Нарххо 2024'!CH358</f>
        <v>19</v>
      </c>
    </row>
    <row r="359" spans="1:86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69">
        <f>'Нарххо 2024'!CB359</f>
        <v>90</v>
      </c>
      <c r="CC359" s="135">
        <f>'Нарххо 2024'!CC359</f>
        <v>90</v>
      </c>
      <c r="CD359" s="135">
        <f>'Нарххо 2024'!CD359</f>
        <v>90</v>
      </c>
      <c r="CE359" s="135">
        <f>'Нарххо 2024'!CE359</f>
        <v>90</v>
      </c>
      <c r="CF359" s="135">
        <f>'Нарххо 2024'!CF359</f>
        <v>0</v>
      </c>
      <c r="CG359" s="135">
        <f>'Нарххо 2024'!CG359</f>
        <v>0</v>
      </c>
      <c r="CH359" s="169">
        <f>'Нарххо 2024'!CH359</f>
        <v>90</v>
      </c>
    </row>
    <row r="360" spans="1:86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69">
        <f>'Нарххо 2024'!CB360</f>
        <v>100</v>
      </c>
      <c r="CC360" s="135">
        <f>'Нарххо 2024'!CC360</f>
        <v>100</v>
      </c>
      <c r="CD360" s="135">
        <f>'Нарххо 2024'!CD360</f>
        <v>100</v>
      </c>
      <c r="CE360" s="135">
        <f>'Нарххо 2024'!CE360</f>
        <v>100</v>
      </c>
      <c r="CF360" s="135">
        <f>'Нарххо 2024'!CF360</f>
        <v>0</v>
      </c>
      <c r="CG360" s="135">
        <f>'Нарххо 2024'!CG360</f>
        <v>0</v>
      </c>
      <c r="CH360" s="169">
        <f>'Нарххо 2024'!CH360</f>
        <v>100</v>
      </c>
    </row>
    <row r="361" spans="1:86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69">
        <f>'Нарххо 2024'!CB361</f>
        <v>5</v>
      </c>
      <c r="CC361" s="135">
        <f>'Нарххо 2024'!CC361</f>
        <v>5</v>
      </c>
      <c r="CD361" s="135">
        <f>'Нарххо 2024'!CD361</f>
        <v>5</v>
      </c>
      <c r="CE361" s="135">
        <f>'Нарххо 2024'!CE361</f>
        <v>5</v>
      </c>
      <c r="CF361" s="135">
        <f>'Нарххо 2024'!CF361</f>
        <v>0</v>
      </c>
      <c r="CG361" s="135">
        <f>'Нарххо 2024'!CG361</f>
        <v>0</v>
      </c>
      <c r="CH361" s="169">
        <f>'Нарххо 2024'!CH361</f>
        <v>5</v>
      </c>
    </row>
    <row r="362" spans="1:86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69">
        <f>'Нарххо 2024'!CB362</f>
        <v>11.166666666666666</v>
      </c>
      <c r="CC362" s="135">
        <f>'Нарххо 2024'!CC362</f>
        <v>13</v>
      </c>
      <c r="CD362" s="135">
        <f>'Нарххо 2024'!CD362</f>
        <v>13</v>
      </c>
      <c r="CE362" s="135">
        <f>'Нарххо 2024'!CE362</f>
        <v>13</v>
      </c>
      <c r="CF362" s="135">
        <f>'Нарххо 2024'!CF362</f>
        <v>0</v>
      </c>
      <c r="CG362" s="135">
        <f>'Нарххо 2024'!CG362</f>
        <v>0</v>
      </c>
      <c r="CH362" s="169">
        <f>'Нарххо 2024'!CH362</f>
        <v>13</v>
      </c>
    </row>
    <row r="363" spans="1:86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69">
        <f>'Нарххо 2024'!CB363</f>
        <v>11</v>
      </c>
      <c r="CC363" s="135">
        <f>'Нарххо 2024'!CC363</f>
        <v>11</v>
      </c>
      <c r="CD363" s="135">
        <f>'Нарххо 2024'!CD363</f>
        <v>11</v>
      </c>
      <c r="CE363" s="135">
        <f>'Нарххо 2024'!CE363</f>
        <v>11</v>
      </c>
      <c r="CF363" s="135">
        <f>'Нарххо 2024'!CF363</f>
        <v>0</v>
      </c>
      <c r="CG363" s="135">
        <f>'Нарххо 2024'!CG363</f>
        <v>0</v>
      </c>
      <c r="CH363" s="169">
        <f>'Нарххо 2024'!CH363</f>
        <v>11</v>
      </c>
    </row>
    <row r="364" spans="1:86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69">
        <f>'Нарххо 2024'!CB364</f>
        <v>42</v>
      </c>
      <c r="CC364" s="135">
        <f>'Нарххо 2024'!CC364</f>
        <v>42</v>
      </c>
      <c r="CD364" s="135">
        <f>'Нарххо 2024'!CD364</f>
        <v>42</v>
      </c>
      <c r="CE364" s="135">
        <f>'Нарххо 2024'!CE364</f>
        <v>42</v>
      </c>
      <c r="CF364" s="135">
        <f>'Нарххо 2024'!CF364</f>
        <v>0</v>
      </c>
      <c r="CG364" s="135">
        <f>'Нарххо 2024'!CG364</f>
        <v>0</v>
      </c>
      <c r="CH364" s="169">
        <f>'Нарххо 2024'!CH364</f>
        <v>42</v>
      </c>
    </row>
    <row r="365" spans="1:86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69">
        <f>'Нарххо 2024'!CB365</f>
        <v>44</v>
      </c>
      <c r="CC365" s="135">
        <f>'Нарххо 2024'!CC365</f>
        <v>44</v>
      </c>
      <c r="CD365" s="135">
        <f>'Нарххо 2024'!CD365</f>
        <v>44</v>
      </c>
      <c r="CE365" s="135">
        <f>'Нарххо 2024'!CE365</f>
        <v>44</v>
      </c>
      <c r="CF365" s="135">
        <f>'Нарххо 2024'!CF365</f>
        <v>0</v>
      </c>
      <c r="CG365" s="135">
        <f>'Нарххо 2024'!CG365</f>
        <v>0</v>
      </c>
      <c r="CH365" s="169">
        <f>'Нарххо 2024'!CH365</f>
        <v>44</v>
      </c>
    </row>
    <row r="366" spans="1:86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69">
        <f>'Нарххо 2024'!CB366</f>
        <v>4.4000000000000004</v>
      </c>
      <c r="CC366" s="135">
        <f>'Нарххо 2024'!CC366</f>
        <v>4.4000000000000004</v>
      </c>
      <c r="CD366" s="135">
        <f>'Нарххо 2024'!CD366</f>
        <v>4.4000000000000004</v>
      </c>
      <c r="CE366" s="135">
        <f>'Нарххо 2024'!CE366</f>
        <v>4.4000000000000004</v>
      </c>
      <c r="CF366" s="135">
        <f>'Нарххо 2024'!CF366</f>
        <v>0</v>
      </c>
      <c r="CG366" s="135">
        <f>'Нарххо 2024'!CG366</f>
        <v>0</v>
      </c>
      <c r="CH366" s="169">
        <f>'Нарххо 2024'!CH366</f>
        <v>4.4000000000000004</v>
      </c>
    </row>
    <row r="367" spans="1:86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69">
        <f>'Нарххо 2024'!CB367</f>
        <v>4</v>
      </c>
      <c r="CC367" s="135">
        <f>'Нарххо 2024'!CC367</f>
        <v>4</v>
      </c>
      <c r="CD367" s="135">
        <f>'Нарххо 2024'!CD367</f>
        <v>4</v>
      </c>
      <c r="CE367" s="135">
        <f>'Нарххо 2024'!CE367</f>
        <v>4</v>
      </c>
      <c r="CF367" s="135">
        <f>'Нарххо 2024'!CF367</f>
        <v>0</v>
      </c>
      <c r="CG367" s="135">
        <f>'Нарххо 2024'!CG367</f>
        <v>0</v>
      </c>
      <c r="CH367" s="169">
        <f>'Нарххо 2024'!CH367</f>
        <v>4</v>
      </c>
    </row>
    <row r="368" spans="1:86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69">
        <f>'Нарххо 2024'!CB368</f>
        <v>3.7666666666666671</v>
      </c>
      <c r="CC368" s="135">
        <f>'Нарххо 2024'!CC368</f>
        <v>3.3</v>
      </c>
      <c r="CD368" s="135">
        <f>'Нарххо 2024'!CD368</f>
        <v>3.3</v>
      </c>
      <c r="CE368" s="135">
        <f>'Нарххо 2024'!CE368</f>
        <v>3.3</v>
      </c>
      <c r="CF368" s="135">
        <f>'Нарххо 2024'!CF368</f>
        <v>0</v>
      </c>
      <c r="CG368" s="135">
        <f>'Нарххо 2024'!CG368</f>
        <v>0</v>
      </c>
      <c r="CH368" s="169">
        <f>'Нарххо 2024'!CH368</f>
        <v>3.2999999999999994</v>
      </c>
    </row>
    <row r="369" spans="1:86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69">
        <f>'Нарххо 2024'!CB369</f>
        <v>15</v>
      </c>
      <c r="CC369" s="135">
        <f>'Нарххо 2024'!CC369</f>
        <v>15</v>
      </c>
      <c r="CD369" s="135">
        <f>'Нарххо 2024'!CD369</f>
        <v>15</v>
      </c>
      <c r="CE369" s="135">
        <f>'Нарххо 2024'!CE369</f>
        <v>16</v>
      </c>
      <c r="CF369" s="135">
        <f>'Нарххо 2024'!CF369</f>
        <v>0</v>
      </c>
      <c r="CG369" s="135">
        <f>'Нарххо 2024'!CG369</f>
        <v>0</v>
      </c>
      <c r="CH369" s="169">
        <f>'Нарххо 2024'!CH369</f>
        <v>15.333333333333334</v>
      </c>
    </row>
    <row r="370" spans="1:86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69">
        <f>'Нарххо 2024'!CB370</f>
        <v>18</v>
      </c>
      <c r="CC370" s="135">
        <f>'Нарххо 2024'!CC370</f>
        <v>18</v>
      </c>
      <c r="CD370" s="135">
        <f>'Нарххо 2024'!CD370</f>
        <v>18</v>
      </c>
      <c r="CE370" s="135">
        <f>'Нарххо 2024'!CE370</f>
        <v>18</v>
      </c>
      <c r="CF370" s="135">
        <f>'Нарххо 2024'!CF370</f>
        <v>0</v>
      </c>
      <c r="CG370" s="135">
        <f>'Нарххо 2024'!CG370</f>
        <v>0</v>
      </c>
      <c r="CH370" s="169">
        <f>'Нарххо 2024'!CH370</f>
        <v>18</v>
      </c>
    </row>
    <row r="371" spans="1:86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69">
        <f>'Нарххо 2024'!CB371</f>
        <v>16</v>
      </c>
      <c r="CC371" s="135">
        <f>'Нарххо 2024'!CC371</f>
        <v>16</v>
      </c>
      <c r="CD371" s="135">
        <f>'Нарххо 2024'!CD371</f>
        <v>16</v>
      </c>
      <c r="CE371" s="135">
        <f>'Нарххо 2024'!CE371</f>
        <v>16</v>
      </c>
      <c r="CF371" s="135">
        <f>'Нарххо 2024'!CF371</f>
        <v>0</v>
      </c>
      <c r="CG371" s="135">
        <f>'Нарххо 2024'!CG371</f>
        <v>0</v>
      </c>
      <c r="CH371" s="169">
        <f>'Нарххо 2024'!CH371</f>
        <v>16</v>
      </c>
    </row>
    <row r="372" spans="1:86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69">
        <f>'Нарххо 2024'!CB372</f>
        <v>3.5</v>
      </c>
      <c r="CC372" s="135">
        <f>'Нарххо 2024'!CC372</f>
        <v>3.5</v>
      </c>
      <c r="CD372" s="135">
        <f>'Нарххо 2024'!CD372</f>
        <v>3.5</v>
      </c>
      <c r="CE372" s="135">
        <f>'Нарххо 2024'!CE372</f>
        <v>3.5</v>
      </c>
      <c r="CF372" s="135">
        <f>'Нарххо 2024'!CF372</f>
        <v>0</v>
      </c>
      <c r="CG372" s="135">
        <f>'Нарххо 2024'!CG372</f>
        <v>0</v>
      </c>
      <c r="CH372" s="169">
        <f>'Нарххо 2024'!CH372</f>
        <v>3.5</v>
      </c>
    </row>
    <row r="373" spans="1:86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69">
        <f>'Нарххо 2024'!CB373</f>
        <v>3</v>
      </c>
      <c r="CC373" s="135">
        <f>'Нарххо 2024'!CC373</f>
        <v>3</v>
      </c>
      <c r="CD373" s="135">
        <f>'Нарххо 2024'!CD373</f>
        <v>3</v>
      </c>
      <c r="CE373" s="135">
        <f>'Нарххо 2024'!CE373</f>
        <v>3</v>
      </c>
      <c r="CF373" s="135">
        <f>'Нарххо 2024'!CF373</f>
        <v>0</v>
      </c>
      <c r="CG373" s="135">
        <f>'Нарххо 2024'!CG373</f>
        <v>0</v>
      </c>
      <c r="CH373" s="169">
        <f>'Нарххо 2024'!CH373</f>
        <v>3</v>
      </c>
    </row>
    <row r="374" spans="1:86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69">
        <f>'Нарххо 2024'!CB374</f>
        <v>28</v>
      </c>
      <c r="CC374" s="135">
        <f>'Нарххо 2024'!CC374</f>
        <v>28</v>
      </c>
      <c r="CD374" s="135">
        <f>'Нарххо 2024'!CD374</f>
        <v>28</v>
      </c>
      <c r="CE374" s="135">
        <f>'Нарххо 2024'!CE374</f>
        <v>28</v>
      </c>
      <c r="CF374" s="135">
        <f>'Нарххо 2024'!CF374</f>
        <v>0</v>
      </c>
      <c r="CG374" s="135">
        <f>'Нарххо 2024'!CG374</f>
        <v>0</v>
      </c>
      <c r="CH374" s="169">
        <f>'Нарххо 2024'!CH374</f>
        <v>28</v>
      </c>
    </row>
    <row r="375" spans="1:86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69">
        <f>'Нарххо 2024'!CB375</f>
        <v>7</v>
      </c>
      <c r="CC375" s="135">
        <f>'Нарххо 2024'!CC375</f>
        <v>7</v>
      </c>
      <c r="CD375" s="135">
        <f>'Нарххо 2024'!CD375</f>
        <v>6.9</v>
      </c>
      <c r="CE375" s="135">
        <f>'Нарххо 2024'!CE375</f>
        <v>6.9</v>
      </c>
      <c r="CF375" s="135">
        <f>'Нарххо 2024'!CF375</f>
        <v>0</v>
      </c>
      <c r="CG375" s="135">
        <f>'Нарххо 2024'!CG375</f>
        <v>0</v>
      </c>
      <c r="CH375" s="169">
        <f>'Нарххо 2024'!CH375</f>
        <v>6.9333333333333336</v>
      </c>
    </row>
    <row r="376" spans="1:86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69">
        <f>'Нарххо 2024'!CB376</f>
        <v>10.800000000000002</v>
      </c>
      <c r="CC376" s="135">
        <f>'Нарххо 2024'!CC376</f>
        <v>10.8</v>
      </c>
      <c r="CD376" s="135">
        <f>'Нарххо 2024'!CD376</f>
        <v>10.8</v>
      </c>
      <c r="CE376" s="135">
        <f>'Нарххо 2024'!CE376</f>
        <v>10.8</v>
      </c>
      <c r="CF376" s="135">
        <f>'Нарххо 2024'!CF376</f>
        <v>0</v>
      </c>
      <c r="CG376" s="135">
        <f>'Нарххо 2024'!CG376</f>
        <v>0</v>
      </c>
      <c r="CH376" s="169">
        <f>'Нарххо 2024'!CH376</f>
        <v>10.800000000000002</v>
      </c>
    </row>
    <row r="377" spans="1:86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69">
        <f>'Нарххо 2024'!CB377</f>
        <v>11.6</v>
      </c>
      <c r="CC377" s="135">
        <f>'Нарххо 2024'!CC377</f>
        <v>11.6</v>
      </c>
      <c r="CD377" s="135">
        <f>'Нарххо 2024'!CD377</f>
        <v>11.6</v>
      </c>
      <c r="CE377" s="135">
        <f>'Нарххо 2024'!CE377</f>
        <v>11.6</v>
      </c>
      <c r="CF377" s="135">
        <f>'Нарххо 2024'!CF377</f>
        <v>0</v>
      </c>
      <c r="CG377" s="135">
        <f>'Нарххо 2024'!CG377</f>
        <v>0</v>
      </c>
      <c r="CH377" s="169">
        <f>'Нарххо 2024'!CH377</f>
        <v>11.6</v>
      </c>
    </row>
    <row r="378" spans="1:86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69">
        <f>'Нарххо 2024'!CB378</f>
        <v>0</v>
      </c>
      <c r="CC378" s="135">
        <f>'Нарххо 2024'!CC378</f>
        <v>0</v>
      </c>
      <c r="CD378" s="135">
        <f>'Нарххо 2024'!CD378</f>
        <v>0</v>
      </c>
      <c r="CE378" s="135">
        <f>'Нарххо 2024'!CE378</f>
        <v>0</v>
      </c>
      <c r="CF378" s="135">
        <f>'Нарххо 2024'!CF378</f>
        <v>0</v>
      </c>
      <c r="CG378" s="135">
        <f>'Нарххо 2024'!CG378</f>
        <v>0</v>
      </c>
      <c r="CH378" s="169">
        <f>'Нарххо 2024'!CH378</f>
        <v>0</v>
      </c>
    </row>
    <row r="379" spans="1:86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69">
        <f>'Нарххо 2024'!CB379</f>
        <v>10.85</v>
      </c>
      <c r="CC379" s="135">
        <f>'Нарххо 2024'!CC379</f>
        <v>10.86</v>
      </c>
      <c r="CD379" s="135">
        <f>'Нарххо 2024'!CD379</f>
        <v>10.86</v>
      </c>
      <c r="CE379" s="135">
        <f>'Нарххо 2024'!CE379</f>
        <v>10.85</v>
      </c>
      <c r="CF379" s="135">
        <f>'Нарххо 2024'!CF379</f>
        <v>0</v>
      </c>
      <c r="CG379" s="135">
        <f>'Нарххо 2024'!CG379</f>
        <v>0</v>
      </c>
      <c r="CH379" s="169">
        <f>'Нарххо 2024'!CH379</f>
        <v>10.856666666666667</v>
      </c>
    </row>
    <row r="380" spans="1:86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69">
        <f>'Нарххо 2024'!CB380</f>
        <v>10.949999999999998</v>
      </c>
      <c r="CC380" s="135">
        <f>'Нарххо 2024'!CC380</f>
        <v>10.93</v>
      </c>
      <c r="CD380" s="135">
        <f>'Нарххо 2024'!CD380</f>
        <v>10.93</v>
      </c>
      <c r="CE380" s="135">
        <f>'Нарххо 2024'!CE380</f>
        <v>10.9</v>
      </c>
      <c r="CF380" s="135">
        <f>'Нарххо 2024'!CF380</f>
        <v>0</v>
      </c>
      <c r="CG380" s="135">
        <f>'Нарххо 2024'!CG380</f>
        <v>0</v>
      </c>
      <c r="CH380" s="169">
        <f>'Нарххо 2024'!CH380</f>
        <v>10.92</v>
      </c>
    </row>
    <row r="381" spans="1:86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261"/>
      <c r="BG381" s="1"/>
      <c r="BH381" s="261"/>
      <c r="BL381" s="1"/>
      <c r="BM381" s="1"/>
      <c r="BN381" s="261"/>
      <c r="BR381" s="1"/>
      <c r="BS381" s="261"/>
      <c r="BW381" s="1"/>
      <c r="BX381" s="261"/>
      <c r="CB381" s="261"/>
      <c r="CH381" s="261"/>
    </row>
    <row r="382" spans="1:86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261"/>
      <c r="BG382" s="1"/>
      <c r="BH382" s="261"/>
      <c r="BL382" s="1"/>
      <c r="BM382" s="1"/>
      <c r="BN382" s="261"/>
      <c r="BR382" s="1"/>
      <c r="BS382" s="261"/>
      <c r="BW382" s="1"/>
      <c r="BX382" s="261"/>
      <c r="CB382" s="261"/>
      <c r="CH382" s="261"/>
    </row>
    <row r="383" spans="1:86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261"/>
      <c r="BG383" s="1"/>
      <c r="BH383" s="261"/>
      <c r="BL383" s="1"/>
      <c r="BM383" s="1"/>
      <c r="BN383" s="261"/>
      <c r="BR383" s="1"/>
      <c r="BS383" s="261"/>
      <c r="BW383" s="1"/>
      <c r="BX383" s="261"/>
      <c r="CB383" s="261"/>
      <c r="CH383" s="261"/>
    </row>
    <row r="384" spans="1:86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261"/>
      <c r="BG384" s="1"/>
      <c r="BH384" s="261"/>
      <c r="BL384" s="1"/>
      <c r="BM384" s="1"/>
      <c r="BN384" s="261"/>
      <c r="BR384" s="1"/>
      <c r="BS384" s="261"/>
      <c r="BW384" s="1"/>
      <c r="BX384" s="261"/>
      <c r="CB384" s="261"/>
      <c r="CH384" s="261"/>
    </row>
    <row r="385" spans="1:86" ht="18" x14ac:dyDescent="0.25">
      <c r="A385" s="282" t="s">
        <v>200</v>
      </c>
      <c r="B385" s="282"/>
      <c r="C385" s="282"/>
      <c r="D385" s="282"/>
      <c r="E385" s="282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  <c r="AC385" s="282"/>
      <c r="AD385" s="282"/>
      <c r="AE385" s="282"/>
      <c r="AF385" s="282"/>
      <c r="AG385" s="282"/>
      <c r="AH385" s="282"/>
      <c r="AI385" s="282"/>
      <c r="AJ385" s="282"/>
      <c r="AK385" s="282"/>
      <c r="AL385" s="282"/>
      <c r="AM385" s="282"/>
      <c r="AN385" s="282"/>
      <c r="AO385" s="282"/>
      <c r="AP385" s="282"/>
      <c r="AQ385" s="282"/>
      <c r="AR385" s="282"/>
      <c r="AS385" s="282"/>
      <c r="AT385" s="282"/>
      <c r="AU385" s="282"/>
      <c r="AV385" s="282"/>
      <c r="AW385" s="282"/>
      <c r="AX385" s="282"/>
      <c r="AY385" s="282"/>
      <c r="AZ385" s="282"/>
      <c r="BA385" s="282"/>
      <c r="BB385" s="282"/>
      <c r="BC385" s="282"/>
      <c r="BD385" s="282"/>
      <c r="BE385" s="282"/>
      <c r="BF385" s="282"/>
      <c r="BG385" s="282"/>
      <c r="BH385" s="282"/>
      <c r="BI385" s="282"/>
      <c r="BJ385" s="282"/>
      <c r="BK385" s="282"/>
      <c r="BL385" s="282"/>
      <c r="BM385" s="282"/>
      <c r="BN385" s="282"/>
      <c r="BO385" s="282"/>
      <c r="BP385" s="282"/>
      <c r="BQ385" s="282"/>
      <c r="BR385" s="282"/>
      <c r="BS385" s="282"/>
      <c r="BT385" s="282"/>
      <c r="BU385" s="282"/>
      <c r="BV385" s="282"/>
      <c r="BW385" s="282"/>
      <c r="BX385" s="282"/>
      <c r="BY385" s="282"/>
      <c r="BZ385" s="282"/>
      <c r="CA385" s="282"/>
      <c r="CB385" s="282"/>
      <c r="CC385" s="282"/>
      <c r="CD385" s="282"/>
      <c r="CE385" s="282"/>
      <c r="CF385" s="282"/>
      <c r="CG385" s="282"/>
      <c r="CH385" s="282"/>
    </row>
    <row r="386" spans="1:86" x14ac:dyDescent="0.3">
      <c r="A386" s="217"/>
      <c r="B386" s="197"/>
      <c r="C386" s="279" t="s">
        <v>206</v>
      </c>
      <c r="D386" s="280"/>
      <c r="E386" s="280"/>
      <c r="F386" s="280"/>
      <c r="G386" s="280"/>
      <c r="H386" s="280"/>
      <c r="I386" s="280"/>
      <c r="J386" s="280"/>
      <c r="K386" s="280"/>
      <c r="L386" s="280"/>
      <c r="M386" s="280"/>
      <c r="N386" s="280"/>
      <c r="O386" s="280"/>
      <c r="P386" s="280"/>
      <c r="Q386" s="280"/>
      <c r="R386" s="280"/>
      <c r="S386" s="280"/>
      <c r="T386" s="280"/>
      <c r="U386" s="280"/>
      <c r="V386" s="280"/>
      <c r="W386" s="280"/>
      <c r="X386" s="280"/>
      <c r="Y386" s="280"/>
      <c r="Z386" s="280"/>
      <c r="AA386" s="280"/>
      <c r="AB386" s="280"/>
      <c r="AC386" s="280"/>
      <c r="AD386" s="280"/>
      <c r="AE386" s="280"/>
      <c r="AF386" s="280"/>
      <c r="AG386" s="280"/>
      <c r="AH386" s="280"/>
      <c r="AI386" s="280"/>
      <c r="AJ386" s="280"/>
      <c r="AK386" s="280"/>
      <c r="AL386" s="280"/>
      <c r="AM386" s="280"/>
      <c r="AN386" s="280"/>
      <c r="AO386" s="280"/>
      <c r="AP386" s="280"/>
      <c r="AQ386" s="280"/>
      <c r="AR386" s="280"/>
      <c r="AS386" s="280"/>
      <c r="AT386" s="280"/>
      <c r="AU386" s="280"/>
      <c r="AV386" s="280"/>
      <c r="AW386" s="280"/>
      <c r="AX386" s="280"/>
      <c r="AY386" s="280"/>
      <c r="AZ386" s="280"/>
      <c r="BA386" s="280"/>
      <c r="BB386" s="280"/>
      <c r="BC386" s="280"/>
      <c r="BD386" s="280"/>
      <c r="BE386" s="280"/>
      <c r="BF386" s="280"/>
      <c r="BG386" s="280"/>
      <c r="BH386" s="280"/>
      <c r="BI386" s="280"/>
      <c r="BJ386" s="280"/>
      <c r="BK386" s="280"/>
      <c r="BL386" s="280"/>
      <c r="BM386" s="280"/>
      <c r="BN386" s="280"/>
      <c r="BO386" s="280"/>
      <c r="BP386" s="280"/>
      <c r="BQ386" s="280"/>
      <c r="BR386" s="280"/>
      <c r="BS386" s="280"/>
      <c r="BT386" s="280"/>
      <c r="BU386" s="280"/>
      <c r="BV386" s="280"/>
      <c r="BW386" s="280"/>
      <c r="BX386" s="280"/>
      <c r="BY386" s="280"/>
      <c r="BZ386" s="280"/>
      <c r="CA386" s="280"/>
      <c r="CB386" s="280"/>
      <c r="CC386" s="280"/>
      <c r="CD386" s="280"/>
      <c r="CE386" s="280"/>
      <c r="CF386" s="280"/>
      <c r="CG386" s="280"/>
      <c r="CH386" s="281"/>
    </row>
    <row r="387" spans="1:86" ht="18.75" customHeight="1" x14ac:dyDescent="0.3">
      <c r="A387" s="218"/>
      <c r="B387" s="198"/>
      <c r="C387" s="291" t="s">
        <v>139</v>
      </c>
      <c r="D387" s="292"/>
      <c r="E387" s="292"/>
      <c r="F387" s="293"/>
      <c r="G387" s="286" t="s">
        <v>221</v>
      </c>
      <c r="H387" s="288" t="s">
        <v>139</v>
      </c>
      <c r="I387" s="289"/>
      <c r="J387" s="289"/>
      <c r="K387" s="290"/>
      <c r="L387" s="286" t="s">
        <v>221</v>
      </c>
      <c r="M387" s="288" t="s">
        <v>139</v>
      </c>
      <c r="N387" s="289"/>
      <c r="O387" s="289"/>
      <c r="P387" s="290"/>
      <c r="Q387" s="286" t="s">
        <v>221</v>
      </c>
      <c r="R387" s="288" t="s">
        <v>139</v>
      </c>
      <c r="S387" s="289"/>
      <c r="T387" s="289"/>
      <c r="U387" s="289"/>
      <c r="V387" s="290"/>
      <c r="W387" s="286" t="s">
        <v>221</v>
      </c>
      <c r="X387" s="288" t="s">
        <v>139</v>
      </c>
      <c r="Y387" s="289"/>
      <c r="Z387" s="289"/>
      <c r="AA387" s="289"/>
      <c r="AB387" s="286" t="s">
        <v>221</v>
      </c>
      <c r="AC387" s="288" t="s">
        <v>139</v>
      </c>
      <c r="AD387" s="289"/>
      <c r="AE387" s="289"/>
      <c r="AF387" s="289"/>
      <c r="AG387" s="286" t="s">
        <v>221</v>
      </c>
      <c r="AH387" s="288" t="s">
        <v>139</v>
      </c>
      <c r="AI387" s="289"/>
      <c r="AJ387" s="289"/>
      <c r="AK387" s="289"/>
      <c r="AL387" s="289"/>
      <c r="AM387" s="286" t="s">
        <v>221</v>
      </c>
      <c r="AN387" s="288" t="s">
        <v>139</v>
      </c>
      <c r="AO387" s="289"/>
      <c r="AP387" s="289"/>
      <c r="AQ387" s="289"/>
      <c r="AR387" s="286" t="s">
        <v>221</v>
      </c>
      <c r="AS387" s="288" t="s">
        <v>139</v>
      </c>
      <c r="AT387" s="289"/>
      <c r="AU387" s="289"/>
      <c r="AV387" s="289"/>
      <c r="AW387" s="253"/>
      <c r="AX387" s="286" t="s">
        <v>221</v>
      </c>
      <c r="AY387" s="288" t="s">
        <v>139</v>
      </c>
      <c r="AZ387" s="289"/>
      <c r="BA387" s="289"/>
      <c r="BB387" s="289"/>
      <c r="BC387" s="286" t="s">
        <v>221</v>
      </c>
      <c r="BD387" s="288" t="s">
        <v>139</v>
      </c>
      <c r="BE387" s="289"/>
      <c r="BF387" s="289"/>
      <c r="BG387" s="289"/>
      <c r="BH387" s="286" t="s">
        <v>221</v>
      </c>
      <c r="BI387" s="288" t="s">
        <v>139</v>
      </c>
      <c r="BJ387" s="289"/>
      <c r="BK387" s="289"/>
      <c r="BL387" s="289"/>
      <c r="BM387" s="290"/>
      <c r="BN387" s="286" t="s">
        <v>221</v>
      </c>
      <c r="BO387" s="288" t="s">
        <v>316</v>
      </c>
      <c r="BP387" s="289"/>
      <c r="BQ387" s="289"/>
      <c r="BR387" s="289"/>
      <c r="BS387" s="286" t="s">
        <v>221</v>
      </c>
      <c r="BT387" s="288" t="s">
        <v>316</v>
      </c>
      <c r="BU387" s="289"/>
      <c r="BV387" s="289"/>
      <c r="BW387" s="289"/>
      <c r="BX387" s="286" t="s">
        <v>221</v>
      </c>
      <c r="BY387" s="288" t="s">
        <v>316</v>
      </c>
      <c r="BZ387" s="289"/>
      <c r="CA387" s="289"/>
      <c r="CB387" s="286" t="s">
        <v>221</v>
      </c>
      <c r="CC387" s="288" t="s">
        <v>316</v>
      </c>
      <c r="CD387" s="289"/>
      <c r="CE387" s="289"/>
      <c r="CF387" s="289"/>
      <c r="CG387" s="289"/>
      <c r="CH387" s="286" t="s">
        <v>221</v>
      </c>
    </row>
    <row r="388" spans="1:86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7"/>
      <c r="H388" s="138" t="s">
        <v>141</v>
      </c>
      <c r="I388" s="138" t="s">
        <v>142</v>
      </c>
      <c r="J388" s="138" t="s">
        <v>143</v>
      </c>
      <c r="K388" s="138" t="s">
        <v>144</v>
      </c>
      <c r="L388" s="287"/>
      <c r="M388" s="138" t="s">
        <v>145</v>
      </c>
      <c r="N388" s="138" t="s">
        <v>146</v>
      </c>
      <c r="O388" s="138" t="s">
        <v>147</v>
      </c>
      <c r="P388" s="138" t="s">
        <v>148</v>
      </c>
      <c r="Q388" s="287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7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87"/>
      <c r="AC388" s="138" t="s">
        <v>283</v>
      </c>
      <c r="AD388" s="138" t="s">
        <v>284</v>
      </c>
      <c r="AE388" s="225" t="str">
        <f>'Нарххо 2024'!AE388</f>
        <v>18.06</v>
      </c>
      <c r="AF388" s="225" t="str">
        <f>'Нарххо 2024'!AF388</f>
        <v>24.06</v>
      </c>
      <c r="AG388" s="287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7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7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7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7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7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7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7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7"/>
      <c r="BY388" s="138" t="s">
        <v>326</v>
      </c>
      <c r="BZ388" s="138" t="s">
        <v>146</v>
      </c>
      <c r="CA388" s="138" t="s">
        <v>327</v>
      </c>
      <c r="CB388" s="287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7"/>
    </row>
    <row r="389" spans="1:86" ht="18" x14ac:dyDescent="0.25">
      <c r="A389" s="294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69" t="e">
        <f>'Нарххо 2024'!CB389</f>
        <v>#DIV/0!</v>
      </c>
      <c r="CC389" s="135">
        <f>'Нарххо 2024'!CC389</f>
        <v>0</v>
      </c>
      <c r="CD389" s="135">
        <f>'Нарххо 2024'!CD389</f>
        <v>0</v>
      </c>
      <c r="CE389" s="135">
        <f>'Нарххо 2024'!CE389</f>
        <v>0</v>
      </c>
      <c r="CF389" s="135">
        <f>'Нарххо 2024'!CF389</f>
        <v>0</v>
      </c>
      <c r="CG389" s="135">
        <f>'Нарххо 2024'!CG389</f>
        <v>0</v>
      </c>
      <c r="CH389" s="169" t="e">
        <f>'Нарххо 2024'!CH389</f>
        <v>#DIV/0!</v>
      </c>
    </row>
    <row r="390" spans="1:86" ht="18" x14ac:dyDescent="0.25">
      <c r="A390" s="295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69">
        <f>'Нарххо 2024'!CB390</f>
        <v>5.833333333333333</v>
      </c>
      <c r="CC390" s="135">
        <f>'Нарххо 2024'!CC390</f>
        <v>5.5</v>
      </c>
      <c r="CD390" s="135">
        <f>'Нарххо 2024'!CD390</f>
        <v>5.5</v>
      </c>
      <c r="CE390" s="135">
        <f>'Нарххо 2024'!CE390</f>
        <v>5.5</v>
      </c>
      <c r="CF390" s="135">
        <f>'Нарххо 2024'!CF390</f>
        <v>0</v>
      </c>
      <c r="CG390" s="135">
        <f>'Нарххо 2024'!CG390</f>
        <v>0</v>
      </c>
      <c r="CH390" s="169">
        <f>'Нарххо 2024'!CH390</f>
        <v>5.5</v>
      </c>
    </row>
    <row r="391" spans="1:86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69">
        <f>'Нарххо 2024'!CB391</f>
        <v>5.5</v>
      </c>
      <c r="CC391" s="135">
        <f>'Нарххо 2024'!CC391</f>
        <v>5.5</v>
      </c>
      <c r="CD391" s="135">
        <f>'Нарххо 2024'!CD391</f>
        <v>6</v>
      </c>
      <c r="CE391" s="135">
        <f>'Нарххо 2024'!CE391</f>
        <v>6</v>
      </c>
      <c r="CF391" s="135">
        <f>'Нарххо 2024'!CF391</f>
        <v>0</v>
      </c>
      <c r="CG391" s="135">
        <f>'Нарххо 2024'!CG391</f>
        <v>0</v>
      </c>
      <c r="CH391" s="169">
        <f>'Нарххо 2024'!CH391</f>
        <v>5.833333333333333</v>
      </c>
    </row>
    <row r="392" spans="1:86" ht="18" x14ac:dyDescent="0.25">
      <c r="A392" s="294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69">
        <f>'Нарххо 2024'!CB392</f>
        <v>0</v>
      </c>
      <c r="CC392" s="135">
        <f>'Нарххо 2024'!CC392</f>
        <v>0</v>
      </c>
      <c r="CD392" s="135">
        <f>'Нарххо 2024'!CD392</f>
        <v>0</v>
      </c>
      <c r="CE392" s="135">
        <f>'Нарххо 2024'!CE392</f>
        <v>0</v>
      </c>
      <c r="CF392" s="135">
        <f>'Нарххо 2024'!CF392</f>
        <v>0</v>
      </c>
      <c r="CG392" s="135">
        <f>'Нарххо 2024'!CG392</f>
        <v>0</v>
      </c>
      <c r="CH392" s="169">
        <f>'Нарххо 2024'!CH392</f>
        <v>0</v>
      </c>
    </row>
    <row r="393" spans="1:86" ht="18" x14ac:dyDescent="0.25">
      <c r="A393" s="295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69">
        <f>'Нарххо 2024'!CB393</f>
        <v>2</v>
      </c>
      <c r="CC393" s="135">
        <f>'Нарххо 2024'!CC393</f>
        <v>2</v>
      </c>
      <c r="CD393" s="135">
        <f>'Нарххо 2024'!CD393</f>
        <v>2</v>
      </c>
      <c r="CE393" s="135">
        <f>'Нарххо 2024'!CE393</f>
        <v>2</v>
      </c>
      <c r="CF393" s="135">
        <f>'Нарххо 2024'!CF393</f>
        <v>0</v>
      </c>
      <c r="CG393" s="135">
        <f>'Нарххо 2024'!CG393</f>
        <v>0</v>
      </c>
      <c r="CH393" s="169">
        <f>'Нарххо 2024'!CH393</f>
        <v>2</v>
      </c>
    </row>
    <row r="394" spans="1:86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69">
        <f>'Нарххо 2024'!CB394</f>
        <v>3.5333333333333332</v>
      </c>
      <c r="CC394" s="135">
        <f>'Нарххо 2024'!CC394</f>
        <v>4.5</v>
      </c>
      <c r="CD394" s="135">
        <f>'Нарххо 2024'!CD394</f>
        <v>4.5</v>
      </c>
      <c r="CE394" s="135">
        <f>'Нарххо 2024'!CE394</f>
        <v>4.5</v>
      </c>
      <c r="CF394" s="135">
        <f>'Нарххо 2024'!CF394</f>
        <v>0</v>
      </c>
      <c r="CG394" s="135">
        <f>'Нарххо 2024'!CG394</f>
        <v>0</v>
      </c>
      <c r="CH394" s="169">
        <f>'Нарххо 2024'!CH394</f>
        <v>4.5</v>
      </c>
    </row>
    <row r="395" spans="1:86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69">
        <f>'Нарххо 2024'!CB395</f>
        <v>19.333333333333332</v>
      </c>
      <c r="CC395" s="135">
        <f>'Нарххо 2024'!CC395</f>
        <v>18</v>
      </c>
      <c r="CD395" s="135">
        <f>'Нарххо 2024'!CD395</f>
        <v>18</v>
      </c>
      <c r="CE395" s="135">
        <f>'Нарххо 2024'!CE395</f>
        <v>30</v>
      </c>
      <c r="CF395" s="135">
        <f>'Нарххо 2024'!CF395</f>
        <v>0</v>
      </c>
      <c r="CG395" s="135">
        <f>'Нарххо 2024'!CG395</f>
        <v>0</v>
      </c>
      <c r="CH395" s="169">
        <f>'Нарххо 2024'!CH395</f>
        <v>22</v>
      </c>
    </row>
    <row r="396" spans="1:86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69">
        <f>'Нарххо 2024'!CB396</f>
        <v>19.333333333333332</v>
      </c>
      <c r="CC396" s="135">
        <f>'Нарххо 2024'!CC396</f>
        <v>18</v>
      </c>
      <c r="CD396" s="135">
        <f>'Нарххо 2024'!CD396</f>
        <v>16</v>
      </c>
      <c r="CE396" s="135">
        <f>'Нарххо 2024'!CE396</f>
        <v>12</v>
      </c>
      <c r="CF396" s="135">
        <f>'Нарххо 2024'!CF396</f>
        <v>0</v>
      </c>
      <c r="CG396" s="135">
        <f>'Нарххо 2024'!CG396</f>
        <v>0</v>
      </c>
      <c r="CH396" s="169">
        <f>'Нарххо 2024'!CH396</f>
        <v>15.333333333333334</v>
      </c>
    </row>
    <row r="397" spans="1:86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69">
        <f>'Нарххо 2024'!CB397</f>
        <v>6</v>
      </c>
      <c r="CC397" s="135">
        <f>'Нарххо 2024'!CC397</f>
        <v>6</v>
      </c>
      <c r="CD397" s="135">
        <f>'Нарххо 2024'!CD397</f>
        <v>6</v>
      </c>
      <c r="CE397" s="135">
        <f>'Нарххо 2024'!CE397</f>
        <v>6</v>
      </c>
      <c r="CF397" s="135">
        <f>'Нарххо 2024'!CF397</f>
        <v>0</v>
      </c>
      <c r="CG397" s="135">
        <f>'Нарххо 2024'!CG397</f>
        <v>0</v>
      </c>
      <c r="CH397" s="169">
        <f>'Нарххо 2024'!CH397</f>
        <v>6</v>
      </c>
    </row>
    <row r="398" spans="1:86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69">
        <f>'Нарххо 2024'!CB398</f>
        <v>15</v>
      </c>
      <c r="CC398" s="135">
        <f>'Нарххо 2024'!CC398</f>
        <v>15</v>
      </c>
      <c r="CD398" s="135">
        <f>'Нарххо 2024'!CD398</f>
        <v>15</v>
      </c>
      <c r="CE398" s="135">
        <f>'Нарххо 2024'!CE398</f>
        <v>15</v>
      </c>
      <c r="CF398" s="135">
        <f>'Нарххо 2024'!CF398</f>
        <v>0</v>
      </c>
      <c r="CG398" s="135">
        <f>'Нарххо 2024'!CG398</f>
        <v>0</v>
      </c>
      <c r="CH398" s="169">
        <f>'Нарххо 2024'!CH398</f>
        <v>15</v>
      </c>
    </row>
    <row r="399" spans="1:86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69">
        <f>'Нарххо 2024'!CB399</f>
        <v>13</v>
      </c>
      <c r="CC399" s="135">
        <f>'Нарххо 2024'!CC399</f>
        <v>14</v>
      </c>
      <c r="CD399" s="135">
        <f>'Нарххо 2024'!CD399</f>
        <v>14</v>
      </c>
      <c r="CE399" s="135">
        <f>'Нарххо 2024'!CE399</f>
        <v>14</v>
      </c>
      <c r="CF399" s="135">
        <f>'Нарххо 2024'!CF399</f>
        <v>0</v>
      </c>
      <c r="CG399" s="135">
        <f>'Нарххо 2024'!CG399</f>
        <v>0</v>
      </c>
      <c r="CH399" s="169">
        <f>'Нарххо 2024'!CH399</f>
        <v>14</v>
      </c>
    </row>
    <row r="400" spans="1:86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69">
        <f>'Нарххо 2024'!CB400</f>
        <v>15</v>
      </c>
      <c r="CC400" s="135">
        <f>'Нарххо 2024'!CC400</f>
        <v>15</v>
      </c>
      <c r="CD400" s="135">
        <f>'Нарххо 2024'!CD400</f>
        <v>15</v>
      </c>
      <c r="CE400" s="135">
        <f>'Нарххо 2024'!CE400</f>
        <v>15</v>
      </c>
      <c r="CF400" s="135">
        <f>'Нарххо 2024'!CF400</f>
        <v>0</v>
      </c>
      <c r="CG400" s="135">
        <f>'Нарххо 2024'!CG400</f>
        <v>0</v>
      </c>
      <c r="CH400" s="169">
        <f>'Нарххо 2024'!CH400</f>
        <v>15</v>
      </c>
    </row>
    <row r="401" spans="1:86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69">
        <f>'Нарххо 2024'!CB401</f>
        <v>90</v>
      </c>
      <c r="CC401" s="135">
        <f>'Нарххо 2024'!CC401</f>
        <v>90</v>
      </c>
      <c r="CD401" s="135">
        <f>'Нарххо 2024'!CD401</f>
        <v>90</v>
      </c>
      <c r="CE401" s="135">
        <f>'Нарххо 2024'!CE401</f>
        <v>90</v>
      </c>
      <c r="CF401" s="135">
        <f>'Нарххо 2024'!CF401</f>
        <v>0</v>
      </c>
      <c r="CG401" s="135">
        <f>'Нарххо 2024'!CG401</f>
        <v>0</v>
      </c>
      <c r="CH401" s="169">
        <f>'Нарххо 2024'!CH401</f>
        <v>90</v>
      </c>
    </row>
    <row r="402" spans="1:86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69">
        <f>'Нарххо 2024'!CB402</f>
        <v>100</v>
      </c>
      <c r="CC402" s="135">
        <f>'Нарххо 2024'!CC402</f>
        <v>100</v>
      </c>
      <c r="CD402" s="135">
        <f>'Нарххо 2024'!CD402</f>
        <v>100</v>
      </c>
      <c r="CE402" s="135">
        <f>'Нарххо 2024'!CE402</f>
        <v>100</v>
      </c>
      <c r="CF402" s="135">
        <f>'Нарххо 2024'!CF402</f>
        <v>0</v>
      </c>
      <c r="CG402" s="135">
        <f>'Нарххо 2024'!CG402</f>
        <v>0</v>
      </c>
      <c r="CH402" s="169">
        <f>'Нарххо 2024'!CH402</f>
        <v>100</v>
      </c>
    </row>
    <row r="403" spans="1:86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69">
        <f>'Нарххо 2024'!CB403</f>
        <v>5.5</v>
      </c>
      <c r="CC403" s="135">
        <f>'Нарххо 2024'!CC403</f>
        <v>5.5</v>
      </c>
      <c r="CD403" s="135">
        <f>'Нарххо 2024'!CD403</f>
        <v>5.5</v>
      </c>
      <c r="CE403" s="135">
        <f>'Нарххо 2024'!CE403</f>
        <v>5.5</v>
      </c>
      <c r="CF403" s="135">
        <f>'Нарххо 2024'!CF403</f>
        <v>0</v>
      </c>
      <c r="CG403" s="135">
        <f>'Нарххо 2024'!CG403</f>
        <v>0</v>
      </c>
      <c r="CH403" s="169">
        <f>'Нарххо 2024'!CH403</f>
        <v>5.5</v>
      </c>
    </row>
    <row r="404" spans="1:86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69">
        <f>'Нарххо 2024'!CB404</f>
        <v>11</v>
      </c>
      <c r="CC404" s="135">
        <f>'Нарххо 2024'!CC404</f>
        <v>12</v>
      </c>
      <c r="CD404" s="135">
        <f>'Нарххо 2024'!CD404</f>
        <v>12</v>
      </c>
      <c r="CE404" s="135">
        <f>'Нарххо 2024'!CE404</f>
        <v>11</v>
      </c>
      <c r="CF404" s="135">
        <f>'Нарххо 2024'!CF404</f>
        <v>0</v>
      </c>
      <c r="CG404" s="135">
        <f>'Нарххо 2024'!CG404</f>
        <v>0</v>
      </c>
      <c r="CH404" s="169">
        <f>'Нарххо 2024'!CH404</f>
        <v>11.666666666666666</v>
      </c>
    </row>
    <row r="405" spans="1:86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69">
        <f>'Нарххо 2024'!CB405</f>
        <v>10</v>
      </c>
      <c r="CC405" s="135">
        <f>'Нарххо 2024'!CC405</f>
        <v>10</v>
      </c>
      <c r="CD405" s="135">
        <f>'Нарххо 2024'!CD405</f>
        <v>10</v>
      </c>
      <c r="CE405" s="135">
        <f>'Нарххо 2024'!CE405</f>
        <v>10</v>
      </c>
      <c r="CF405" s="135">
        <f>'Нарххо 2024'!CF405</f>
        <v>0</v>
      </c>
      <c r="CG405" s="135">
        <f>'Нарххо 2024'!CG405</f>
        <v>0</v>
      </c>
      <c r="CH405" s="169">
        <f>'Нарххо 2024'!CH405</f>
        <v>10</v>
      </c>
    </row>
    <row r="406" spans="1:86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69">
        <f>'Нарххо 2024'!CB406</f>
        <v>42</v>
      </c>
      <c r="CC406" s="135">
        <f>'Нарххо 2024'!CC406</f>
        <v>42</v>
      </c>
      <c r="CD406" s="135">
        <f>'Нарххо 2024'!CD406</f>
        <v>42</v>
      </c>
      <c r="CE406" s="135">
        <f>'Нарххо 2024'!CE406</f>
        <v>42</v>
      </c>
      <c r="CF406" s="135">
        <f>'Нарххо 2024'!CF406</f>
        <v>0</v>
      </c>
      <c r="CG406" s="135">
        <f>'Нарххо 2024'!CG406</f>
        <v>0</v>
      </c>
      <c r="CH406" s="169">
        <f>'Нарххо 2024'!CH406</f>
        <v>42</v>
      </c>
    </row>
    <row r="407" spans="1:86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69">
        <f>'Нарххо 2024'!CB407</f>
        <v>45</v>
      </c>
      <c r="CC407" s="135">
        <f>'Нарххо 2024'!CC407</f>
        <v>45</v>
      </c>
      <c r="CD407" s="135">
        <f>'Нарххо 2024'!CD407</f>
        <v>45</v>
      </c>
      <c r="CE407" s="135">
        <f>'Нарххо 2024'!CE407</f>
        <v>45</v>
      </c>
      <c r="CF407" s="135">
        <f>'Нарххо 2024'!CF407</f>
        <v>0</v>
      </c>
      <c r="CG407" s="135">
        <f>'Нарххо 2024'!CG407</f>
        <v>0</v>
      </c>
      <c r="CH407" s="169">
        <f>'Нарххо 2024'!CH407</f>
        <v>45</v>
      </c>
    </row>
    <row r="408" spans="1:86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69">
        <f>'Нарххо 2024'!CB408</f>
        <v>4.9000000000000004</v>
      </c>
      <c r="CC408" s="135">
        <f>'Нарххо 2024'!CC408</f>
        <v>4.9000000000000004</v>
      </c>
      <c r="CD408" s="135">
        <f>'Нарххо 2024'!CD408</f>
        <v>4.9000000000000004</v>
      </c>
      <c r="CE408" s="135">
        <f>'Нарххо 2024'!CE408</f>
        <v>4.9000000000000004</v>
      </c>
      <c r="CF408" s="135">
        <f>'Нарххо 2024'!CF408</f>
        <v>0</v>
      </c>
      <c r="CG408" s="135">
        <f>'Нарххо 2024'!CG408</f>
        <v>0</v>
      </c>
      <c r="CH408" s="169">
        <f>'Нарххо 2024'!CH408</f>
        <v>4.9000000000000004</v>
      </c>
    </row>
    <row r="409" spans="1:86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69">
        <f>'Нарххо 2024'!CB409</f>
        <v>4</v>
      </c>
      <c r="CC409" s="135">
        <f>'Нарххо 2024'!CC409</f>
        <v>4</v>
      </c>
      <c r="CD409" s="135">
        <f>'Нарххо 2024'!CD409</f>
        <v>4</v>
      </c>
      <c r="CE409" s="135">
        <f>'Нарххо 2024'!CE409</f>
        <v>4</v>
      </c>
      <c r="CF409" s="135">
        <f>'Нарххо 2024'!CF409</f>
        <v>0</v>
      </c>
      <c r="CG409" s="135">
        <f>'Нарххо 2024'!CG409</f>
        <v>0</v>
      </c>
      <c r="CH409" s="169">
        <f>'Нарххо 2024'!CH409</f>
        <v>4</v>
      </c>
    </row>
    <row r="410" spans="1:86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69">
        <f>'Нарххо 2024'!CB410</f>
        <v>3.5</v>
      </c>
      <c r="CC410" s="135">
        <f>'Нарххо 2024'!CC410</f>
        <v>3.5</v>
      </c>
      <c r="CD410" s="135">
        <f>'Нарххо 2024'!CD410</f>
        <v>3.5</v>
      </c>
      <c r="CE410" s="135">
        <f>'Нарххо 2024'!CE410</f>
        <v>3.5</v>
      </c>
      <c r="CF410" s="135">
        <f>'Нарххо 2024'!CF410</f>
        <v>0</v>
      </c>
      <c r="CG410" s="135">
        <f>'Нарххо 2024'!CG410</f>
        <v>0</v>
      </c>
      <c r="CH410" s="169">
        <f>'Нарххо 2024'!CH410</f>
        <v>3.5</v>
      </c>
    </row>
    <row r="411" spans="1:86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69">
        <f>'Нарххо 2024'!CB411</f>
        <v>17</v>
      </c>
      <c r="CC411" s="135">
        <f>'Нарххо 2024'!CC411</f>
        <v>17</v>
      </c>
      <c r="CD411" s="135">
        <f>'Нарххо 2024'!CD411</f>
        <v>17</v>
      </c>
      <c r="CE411" s="135">
        <f>'Нарххо 2024'!CE411</f>
        <v>17</v>
      </c>
      <c r="CF411" s="135">
        <f>'Нарххо 2024'!CF411</f>
        <v>0</v>
      </c>
      <c r="CG411" s="135">
        <f>'Нарххо 2024'!CG411</f>
        <v>0</v>
      </c>
      <c r="CH411" s="169">
        <f>'Нарххо 2024'!CH411</f>
        <v>17</v>
      </c>
    </row>
    <row r="412" spans="1:86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69">
        <f>'Нарххо 2024'!CB412</f>
        <v>18</v>
      </c>
      <c r="CC412" s="135">
        <f>'Нарххо 2024'!CC412</f>
        <v>18</v>
      </c>
      <c r="CD412" s="135">
        <f>'Нарххо 2024'!CD412</f>
        <v>18</v>
      </c>
      <c r="CE412" s="135">
        <f>'Нарххо 2024'!CE412</f>
        <v>18</v>
      </c>
      <c r="CF412" s="135">
        <f>'Нарххо 2024'!CF412</f>
        <v>0</v>
      </c>
      <c r="CG412" s="135">
        <f>'Нарххо 2024'!CG412</f>
        <v>0</v>
      </c>
      <c r="CH412" s="169">
        <f>'Нарххо 2024'!CH412</f>
        <v>18</v>
      </c>
    </row>
    <row r="413" spans="1:86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69">
        <f>'Нарххо 2024'!CB413</f>
        <v>15</v>
      </c>
      <c r="CC413" s="135">
        <f>'Нарххо 2024'!CC413</f>
        <v>15</v>
      </c>
      <c r="CD413" s="135">
        <f>'Нарххо 2024'!CD413</f>
        <v>15</v>
      </c>
      <c r="CE413" s="135">
        <f>'Нарххо 2024'!CE413</f>
        <v>15</v>
      </c>
      <c r="CF413" s="135">
        <f>'Нарххо 2024'!CF413</f>
        <v>0</v>
      </c>
      <c r="CG413" s="135">
        <f>'Нарххо 2024'!CG413</f>
        <v>0</v>
      </c>
      <c r="CH413" s="169">
        <f>'Нарххо 2024'!CH413</f>
        <v>15</v>
      </c>
    </row>
    <row r="414" spans="1:86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69">
        <f>'Нарххо 2024'!CB414</f>
        <v>4</v>
      </c>
      <c r="CC414" s="135">
        <f>'Нарххо 2024'!CC414</f>
        <v>4</v>
      </c>
      <c r="CD414" s="135">
        <f>'Нарххо 2024'!CD414</f>
        <v>4</v>
      </c>
      <c r="CE414" s="135">
        <f>'Нарххо 2024'!CE414</f>
        <v>4</v>
      </c>
      <c r="CF414" s="135">
        <f>'Нарххо 2024'!CF414</f>
        <v>0</v>
      </c>
      <c r="CG414" s="135">
        <f>'Нарххо 2024'!CG414</f>
        <v>0</v>
      </c>
      <c r="CH414" s="169">
        <f>'Нарххо 2024'!CH414</f>
        <v>4</v>
      </c>
    </row>
    <row r="415" spans="1:86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69">
        <f>'Нарххо 2024'!CB415</f>
        <v>3.5</v>
      </c>
      <c r="CC415" s="135">
        <f>'Нарххо 2024'!CC415</f>
        <v>3.5</v>
      </c>
      <c r="CD415" s="135">
        <f>'Нарххо 2024'!CD415</f>
        <v>3.5</v>
      </c>
      <c r="CE415" s="135">
        <f>'Нарххо 2024'!CE415</f>
        <v>3.5</v>
      </c>
      <c r="CF415" s="135">
        <f>'Нарххо 2024'!CF415</f>
        <v>0</v>
      </c>
      <c r="CG415" s="135">
        <f>'Нарххо 2024'!CG415</f>
        <v>0</v>
      </c>
      <c r="CH415" s="169">
        <f>'Нарххо 2024'!CH415</f>
        <v>3.5</v>
      </c>
    </row>
    <row r="416" spans="1:86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69">
        <f>'Нарххо 2024'!CB416</f>
        <v>30</v>
      </c>
      <c r="CC416" s="135">
        <f>'Нарххо 2024'!CC416</f>
        <v>30</v>
      </c>
      <c r="CD416" s="135">
        <f>'Нарххо 2024'!CD416</f>
        <v>30</v>
      </c>
      <c r="CE416" s="135">
        <f>'Нарххо 2024'!CE416</f>
        <v>30</v>
      </c>
      <c r="CF416" s="135">
        <f>'Нарххо 2024'!CF416</f>
        <v>0</v>
      </c>
      <c r="CG416" s="135">
        <f>'Нарххо 2024'!CG416</f>
        <v>0</v>
      </c>
      <c r="CH416" s="169">
        <f>'Нарххо 2024'!CH416</f>
        <v>30</v>
      </c>
    </row>
    <row r="417" spans="1:86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69">
        <f>'Нарххо 2024'!CB417</f>
        <v>6.9000000000000012</v>
      </c>
      <c r="CC417" s="135">
        <f>'Нарххо 2024'!CC417</f>
        <v>6.9</v>
      </c>
      <c r="CD417" s="135">
        <f>'Нарххо 2024'!CD417</f>
        <v>6.9</v>
      </c>
      <c r="CE417" s="135">
        <f>'Нарххо 2024'!CE417</f>
        <v>6.9</v>
      </c>
      <c r="CF417" s="135">
        <f>'Нарххо 2024'!CF417</f>
        <v>0</v>
      </c>
      <c r="CG417" s="135">
        <f>'Нарххо 2024'!CG417</f>
        <v>0</v>
      </c>
      <c r="CH417" s="169">
        <f>'Нарххо 2024'!CH417</f>
        <v>6.9000000000000012</v>
      </c>
    </row>
    <row r="418" spans="1:86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69">
        <f>'Нарххо 2024'!CB418</f>
        <v>10.6</v>
      </c>
      <c r="CC418" s="135">
        <f>'Нарххо 2024'!CC418</f>
        <v>10.6</v>
      </c>
      <c r="CD418" s="135">
        <f>'Нарххо 2024'!CD418</f>
        <v>10.6</v>
      </c>
      <c r="CE418" s="135">
        <f>'Нарххо 2024'!CE418</f>
        <v>10.6</v>
      </c>
      <c r="CF418" s="135">
        <f>'Нарххо 2024'!CF418</f>
        <v>0</v>
      </c>
      <c r="CG418" s="135">
        <f>'Нарххо 2024'!CG418</f>
        <v>0</v>
      </c>
      <c r="CH418" s="169">
        <f>'Нарххо 2024'!CH418</f>
        <v>10.6</v>
      </c>
    </row>
    <row r="419" spans="1:86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69">
        <f>'Нарххо 2024'!CB419</f>
        <v>11.5</v>
      </c>
      <c r="CC419" s="135">
        <f>'Нарххо 2024'!CC419</f>
        <v>11.5</v>
      </c>
      <c r="CD419" s="135">
        <f>'Нарххо 2024'!CD419</f>
        <v>11.5</v>
      </c>
      <c r="CE419" s="135">
        <f>'Нарххо 2024'!CE419</f>
        <v>11.5</v>
      </c>
      <c r="CF419" s="135">
        <f>'Нарххо 2024'!CF419</f>
        <v>0</v>
      </c>
      <c r="CG419" s="135">
        <f>'Нарххо 2024'!CG419</f>
        <v>0</v>
      </c>
      <c r="CH419" s="169">
        <f>'Нарххо 2024'!CH419</f>
        <v>11.5</v>
      </c>
    </row>
    <row r="420" spans="1:86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69">
        <f>'Нарххо 2024'!CB420</f>
        <v>0</v>
      </c>
      <c r="CC420" s="135">
        <f>'Нарххо 2024'!CC420</f>
        <v>0</v>
      </c>
      <c r="CD420" s="135">
        <f>'Нарххо 2024'!CD420</f>
        <v>0</v>
      </c>
      <c r="CE420" s="135">
        <f>'Нарххо 2024'!CE420</f>
        <v>0</v>
      </c>
      <c r="CF420" s="135">
        <f>'Нарххо 2024'!CF420</f>
        <v>0</v>
      </c>
      <c r="CG420" s="135">
        <f>'Нарххо 2024'!CG420</f>
        <v>0</v>
      </c>
      <c r="CH420" s="169">
        <f>'Нарххо 2024'!CH420</f>
        <v>0</v>
      </c>
    </row>
    <row r="421" spans="1:86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69">
        <f>'Нарххо 2024'!CB421</f>
        <v>10.85</v>
      </c>
      <c r="CC421" s="135">
        <f>'Нарххо 2024'!CC421</f>
        <v>10.86</v>
      </c>
      <c r="CD421" s="135">
        <f>'Нарххо 2024'!CD421</f>
        <v>10.86</v>
      </c>
      <c r="CE421" s="135">
        <f>'Нарххо 2024'!CE421</f>
        <v>10.85</v>
      </c>
      <c r="CF421" s="135">
        <f>'Нарххо 2024'!CF421</f>
        <v>0</v>
      </c>
      <c r="CG421" s="135">
        <f>'Нарххо 2024'!CG421</f>
        <v>0</v>
      </c>
      <c r="CH421" s="169">
        <f>'Нарххо 2024'!CH421</f>
        <v>10.856666666666667</v>
      </c>
    </row>
    <row r="422" spans="1:86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69">
        <f>'Нарххо 2024'!CB422</f>
        <v>10.949999999999998</v>
      </c>
      <c r="CC422" s="135">
        <f>'Нарххо 2024'!CC422</f>
        <v>10.93</v>
      </c>
      <c r="CD422" s="135">
        <f>'Нарххо 2024'!CD422</f>
        <v>10.93</v>
      </c>
      <c r="CE422" s="135">
        <f>'Нарххо 2024'!CE422</f>
        <v>10.9</v>
      </c>
      <c r="CF422" s="135">
        <f>'Нарххо 2024'!CF422</f>
        <v>0</v>
      </c>
      <c r="CG422" s="135">
        <f>'Нарххо 2024'!CG422</f>
        <v>0</v>
      </c>
      <c r="CH422" s="169">
        <f>'Нарххо 2024'!CH422</f>
        <v>10.92</v>
      </c>
    </row>
    <row r="423" spans="1:86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261"/>
      <c r="BG423" s="1"/>
      <c r="BH423" s="261"/>
      <c r="BL423" s="1"/>
      <c r="BM423" s="1"/>
      <c r="BN423" s="261"/>
      <c r="BR423" s="1"/>
      <c r="BS423" s="261"/>
      <c r="BW423" s="1"/>
      <c r="BX423" s="261"/>
      <c r="CB423" s="261"/>
      <c r="CH423" s="261"/>
    </row>
    <row r="424" spans="1:86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261"/>
      <c r="BG424" s="1"/>
      <c r="BH424" s="261"/>
      <c r="BL424" s="1"/>
      <c r="BM424" s="1"/>
      <c r="BN424" s="261"/>
      <c r="BR424" s="1"/>
      <c r="BS424" s="261"/>
      <c r="BW424" s="1"/>
      <c r="BX424" s="261"/>
      <c r="CB424" s="261"/>
      <c r="CH424" s="261"/>
    </row>
    <row r="425" spans="1:86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261"/>
      <c r="BG425" s="1"/>
      <c r="BH425" s="261"/>
      <c r="BL425" s="1"/>
      <c r="BM425" s="1"/>
      <c r="BN425" s="261"/>
      <c r="BR425" s="1"/>
      <c r="BS425" s="261"/>
      <c r="BW425" s="1"/>
      <c r="BX425" s="261"/>
      <c r="CB425" s="261"/>
      <c r="CH425" s="261"/>
    </row>
    <row r="426" spans="1:86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261"/>
      <c r="BG426" s="1"/>
      <c r="BH426" s="261"/>
      <c r="BL426" s="1"/>
      <c r="BM426" s="1"/>
      <c r="BN426" s="261"/>
      <c r="BR426" s="1"/>
      <c r="BS426" s="261"/>
      <c r="BW426" s="1"/>
      <c r="BX426" s="261"/>
      <c r="CB426" s="261"/>
      <c r="CH426" s="261"/>
    </row>
    <row r="427" spans="1:86" ht="18" x14ac:dyDescent="0.25">
      <c r="A427" s="282" t="s">
        <v>200</v>
      </c>
      <c r="B427" s="282"/>
      <c r="C427" s="282"/>
      <c r="D427" s="282"/>
      <c r="E427" s="282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  <c r="AC427" s="282"/>
      <c r="AD427" s="282"/>
      <c r="AE427" s="282"/>
      <c r="AF427" s="282"/>
      <c r="AG427" s="282"/>
      <c r="AH427" s="282"/>
      <c r="AI427" s="282"/>
      <c r="AJ427" s="282"/>
      <c r="AK427" s="282"/>
      <c r="AL427" s="282"/>
      <c r="AM427" s="282"/>
      <c r="AN427" s="282"/>
      <c r="AO427" s="282"/>
      <c r="AP427" s="282"/>
      <c r="AQ427" s="282"/>
      <c r="AR427" s="282"/>
      <c r="AS427" s="282"/>
      <c r="AT427" s="282"/>
      <c r="AU427" s="282"/>
      <c r="AV427" s="282"/>
      <c r="AW427" s="282"/>
      <c r="AX427" s="282"/>
      <c r="AY427" s="282"/>
      <c r="AZ427" s="282"/>
      <c r="BA427" s="282"/>
      <c r="BB427" s="282"/>
      <c r="BC427" s="282"/>
      <c r="BD427" s="282"/>
      <c r="BE427" s="282"/>
      <c r="BF427" s="282"/>
      <c r="BG427" s="282"/>
      <c r="BH427" s="282"/>
      <c r="BI427" s="282"/>
      <c r="BJ427" s="282"/>
      <c r="BK427" s="282"/>
      <c r="BL427" s="282"/>
      <c r="BM427" s="282"/>
      <c r="BN427" s="282"/>
      <c r="BO427" s="282"/>
      <c r="BP427" s="282"/>
      <c r="BQ427" s="282"/>
      <c r="BR427" s="282"/>
      <c r="BS427" s="282"/>
      <c r="BT427" s="282"/>
      <c r="BU427" s="282"/>
      <c r="BV427" s="282"/>
      <c r="BW427" s="282"/>
      <c r="BX427" s="282"/>
      <c r="BY427" s="282"/>
      <c r="BZ427" s="282"/>
      <c r="CA427" s="282"/>
      <c r="CB427" s="282"/>
      <c r="CC427" s="282"/>
      <c r="CD427" s="282"/>
      <c r="CE427" s="282"/>
      <c r="CF427" s="282"/>
      <c r="CG427" s="282"/>
      <c r="CH427" s="282"/>
    </row>
    <row r="428" spans="1:86" x14ac:dyDescent="0.3">
      <c r="A428" s="217"/>
      <c r="B428" s="197"/>
      <c r="C428" s="279" t="s">
        <v>207</v>
      </c>
      <c r="D428" s="280"/>
      <c r="E428" s="280"/>
      <c r="F428" s="280"/>
      <c r="G428" s="280"/>
      <c r="H428" s="280"/>
      <c r="I428" s="280"/>
      <c r="J428" s="280"/>
      <c r="K428" s="280"/>
      <c r="L428" s="280"/>
      <c r="M428" s="280"/>
      <c r="N428" s="280"/>
      <c r="O428" s="280"/>
      <c r="P428" s="280"/>
      <c r="Q428" s="280"/>
      <c r="R428" s="280"/>
      <c r="S428" s="280"/>
      <c r="T428" s="280"/>
      <c r="U428" s="280"/>
      <c r="V428" s="280"/>
      <c r="W428" s="280"/>
      <c r="X428" s="280"/>
      <c r="Y428" s="280"/>
      <c r="Z428" s="280"/>
      <c r="AA428" s="280"/>
      <c r="AB428" s="280"/>
      <c r="AC428" s="280"/>
      <c r="AD428" s="280"/>
      <c r="AE428" s="280"/>
      <c r="AF428" s="280"/>
      <c r="AG428" s="280"/>
      <c r="AH428" s="280"/>
      <c r="AI428" s="280"/>
      <c r="AJ428" s="280"/>
      <c r="AK428" s="280"/>
      <c r="AL428" s="280"/>
      <c r="AM428" s="280"/>
      <c r="AN428" s="280"/>
      <c r="AO428" s="280"/>
      <c r="AP428" s="280"/>
      <c r="AQ428" s="280"/>
      <c r="AR428" s="280"/>
      <c r="AS428" s="280"/>
      <c r="AT428" s="280"/>
      <c r="AU428" s="280"/>
      <c r="AV428" s="280"/>
      <c r="AW428" s="280"/>
      <c r="AX428" s="280"/>
      <c r="AY428" s="280"/>
      <c r="AZ428" s="280"/>
      <c r="BA428" s="280"/>
      <c r="BB428" s="280"/>
      <c r="BC428" s="280"/>
      <c r="BD428" s="280"/>
      <c r="BE428" s="280"/>
      <c r="BF428" s="280"/>
      <c r="BG428" s="280"/>
      <c r="BH428" s="280"/>
      <c r="BI428" s="280"/>
      <c r="BJ428" s="280"/>
      <c r="BK428" s="280"/>
      <c r="BL428" s="280"/>
      <c r="BM428" s="280"/>
      <c r="BN428" s="280"/>
      <c r="BO428" s="280"/>
      <c r="BP428" s="280"/>
      <c r="BQ428" s="280"/>
      <c r="BR428" s="280"/>
      <c r="BS428" s="280"/>
      <c r="BT428" s="280"/>
      <c r="BU428" s="280"/>
      <c r="BV428" s="280"/>
      <c r="BW428" s="280"/>
      <c r="BX428" s="280"/>
      <c r="BY428" s="280"/>
      <c r="BZ428" s="280"/>
      <c r="CA428" s="280"/>
      <c r="CB428" s="280"/>
      <c r="CC428" s="280"/>
      <c r="CD428" s="280"/>
      <c r="CE428" s="280"/>
      <c r="CF428" s="280"/>
      <c r="CG428" s="280"/>
      <c r="CH428" s="281"/>
    </row>
    <row r="429" spans="1:86" ht="18.75" customHeight="1" x14ac:dyDescent="0.3">
      <c r="A429" s="218"/>
      <c r="B429" s="198"/>
      <c r="C429" s="291" t="s">
        <v>139</v>
      </c>
      <c r="D429" s="292"/>
      <c r="E429" s="292"/>
      <c r="F429" s="293"/>
      <c r="G429" s="286" t="s">
        <v>221</v>
      </c>
      <c r="H429" s="288" t="s">
        <v>139</v>
      </c>
      <c r="I429" s="289"/>
      <c r="J429" s="289"/>
      <c r="K429" s="290"/>
      <c r="L429" s="286" t="s">
        <v>221</v>
      </c>
      <c r="M429" s="288" t="s">
        <v>139</v>
      </c>
      <c r="N429" s="289"/>
      <c r="O429" s="289"/>
      <c r="P429" s="290"/>
      <c r="Q429" s="286" t="s">
        <v>221</v>
      </c>
      <c r="R429" s="288" t="s">
        <v>139</v>
      </c>
      <c r="S429" s="289"/>
      <c r="T429" s="289"/>
      <c r="U429" s="289"/>
      <c r="V429" s="290"/>
      <c r="W429" s="286" t="s">
        <v>221</v>
      </c>
      <c r="X429" s="288" t="s">
        <v>139</v>
      </c>
      <c r="Y429" s="289"/>
      <c r="Z429" s="289"/>
      <c r="AA429" s="289"/>
      <c r="AB429" s="286" t="s">
        <v>221</v>
      </c>
      <c r="AC429" s="288" t="s">
        <v>139</v>
      </c>
      <c r="AD429" s="289"/>
      <c r="AE429" s="289"/>
      <c r="AF429" s="289"/>
      <c r="AG429" s="286" t="s">
        <v>221</v>
      </c>
      <c r="AH429" s="288" t="s">
        <v>139</v>
      </c>
      <c r="AI429" s="289"/>
      <c r="AJ429" s="289"/>
      <c r="AK429" s="289"/>
      <c r="AL429" s="289"/>
      <c r="AM429" s="286" t="s">
        <v>221</v>
      </c>
      <c r="AN429" s="288" t="s">
        <v>139</v>
      </c>
      <c r="AO429" s="289"/>
      <c r="AP429" s="289"/>
      <c r="AQ429" s="289"/>
      <c r="AR429" s="286" t="s">
        <v>221</v>
      </c>
      <c r="AS429" s="288" t="s">
        <v>139</v>
      </c>
      <c r="AT429" s="289"/>
      <c r="AU429" s="289"/>
      <c r="AV429" s="289"/>
      <c r="AW429" s="253"/>
      <c r="AX429" s="286" t="s">
        <v>221</v>
      </c>
      <c r="AY429" s="288" t="s">
        <v>139</v>
      </c>
      <c r="AZ429" s="289"/>
      <c r="BA429" s="289"/>
      <c r="BB429" s="289"/>
      <c r="BC429" s="286" t="s">
        <v>221</v>
      </c>
      <c r="BD429" s="288" t="s">
        <v>139</v>
      </c>
      <c r="BE429" s="289"/>
      <c r="BF429" s="289"/>
      <c r="BG429" s="289"/>
      <c r="BH429" s="286" t="s">
        <v>221</v>
      </c>
      <c r="BI429" s="288" t="s">
        <v>139</v>
      </c>
      <c r="BJ429" s="289"/>
      <c r="BK429" s="289"/>
      <c r="BL429" s="289"/>
      <c r="BM429" s="290"/>
      <c r="BN429" s="286" t="s">
        <v>221</v>
      </c>
      <c r="BO429" s="288" t="s">
        <v>316</v>
      </c>
      <c r="BP429" s="289"/>
      <c r="BQ429" s="289"/>
      <c r="BR429" s="289"/>
      <c r="BS429" s="286" t="s">
        <v>221</v>
      </c>
      <c r="BT429" s="288" t="s">
        <v>316</v>
      </c>
      <c r="BU429" s="289"/>
      <c r="BV429" s="289"/>
      <c r="BW429" s="289"/>
      <c r="BX429" s="286" t="s">
        <v>221</v>
      </c>
      <c r="BY429" s="288" t="s">
        <v>316</v>
      </c>
      <c r="BZ429" s="289"/>
      <c r="CA429" s="289"/>
      <c r="CB429" s="286" t="s">
        <v>221</v>
      </c>
      <c r="CC429" s="288" t="s">
        <v>316</v>
      </c>
      <c r="CD429" s="289"/>
      <c r="CE429" s="289"/>
      <c r="CF429" s="289"/>
      <c r="CG429" s="289"/>
      <c r="CH429" s="286" t="s">
        <v>221</v>
      </c>
    </row>
    <row r="430" spans="1:86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7"/>
      <c r="H430" s="138" t="s">
        <v>141</v>
      </c>
      <c r="I430" s="138" t="s">
        <v>142</v>
      </c>
      <c r="J430" s="138" t="s">
        <v>143</v>
      </c>
      <c r="K430" s="138" t="s">
        <v>144</v>
      </c>
      <c r="L430" s="287"/>
      <c r="M430" s="138" t="s">
        <v>145</v>
      </c>
      <c r="N430" s="138" t="s">
        <v>146</v>
      </c>
      <c r="O430" s="138" t="s">
        <v>147</v>
      </c>
      <c r="P430" s="138" t="s">
        <v>148</v>
      </c>
      <c r="Q430" s="287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7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87"/>
      <c r="AC430" s="138" t="s">
        <v>283</v>
      </c>
      <c r="AD430" s="138" t="s">
        <v>284</v>
      </c>
      <c r="AE430" s="225" t="str">
        <f>'Нарххо 2024'!AE430</f>
        <v>18.06</v>
      </c>
      <c r="AF430" s="225" t="str">
        <f>'Нарххо 2024'!AF430</f>
        <v>24.06</v>
      </c>
      <c r="AG430" s="287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7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7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7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7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7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7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7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7"/>
      <c r="BY430" s="138" t="s">
        <v>326</v>
      </c>
      <c r="BZ430" s="138" t="s">
        <v>146</v>
      </c>
      <c r="CA430" s="138" t="s">
        <v>327</v>
      </c>
      <c r="CB430" s="287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7"/>
    </row>
    <row r="431" spans="1:86" ht="18" x14ac:dyDescent="0.25">
      <c r="A431" s="294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69" t="e">
        <f>'Нарххо 2024'!CB431</f>
        <v>#DIV/0!</v>
      </c>
      <c r="CC431" s="135">
        <f>'Нарххо 2024'!CC431</f>
        <v>0</v>
      </c>
      <c r="CD431" s="135">
        <f>'Нарххо 2024'!CD431</f>
        <v>0</v>
      </c>
      <c r="CE431" s="135">
        <f>'Нарххо 2024'!CE431</f>
        <v>0</v>
      </c>
      <c r="CF431" s="135">
        <f>'Нарххо 2024'!CF431</f>
        <v>0</v>
      </c>
      <c r="CG431" s="135">
        <f>'Нарххо 2024'!CG431</f>
        <v>0</v>
      </c>
      <c r="CH431" s="169" t="e">
        <f>'Нарххо 2024'!CH431</f>
        <v>#DIV/0!</v>
      </c>
    </row>
    <row r="432" spans="1:86" ht="18" x14ac:dyDescent="0.25">
      <c r="A432" s="295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69">
        <f>'Нарххо 2024'!CB432</f>
        <v>6.5</v>
      </c>
      <c r="CC432" s="135">
        <f>'Нарххо 2024'!CC432</f>
        <v>6</v>
      </c>
      <c r="CD432" s="135">
        <f>'Нарххо 2024'!CD432</f>
        <v>6</v>
      </c>
      <c r="CE432" s="135">
        <f>'Нарххо 2024'!CE432</f>
        <v>6</v>
      </c>
      <c r="CF432" s="135">
        <f>'Нарххо 2024'!CF432</f>
        <v>0</v>
      </c>
      <c r="CG432" s="135">
        <f>'Нарххо 2024'!CG432</f>
        <v>0</v>
      </c>
      <c r="CH432" s="169">
        <f>'Нарххо 2024'!CH432</f>
        <v>6</v>
      </c>
    </row>
    <row r="433" spans="1:86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69">
        <f>'Нарххо 2024'!CB433</f>
        <v>6.5666666666666664</v>
      </c>
      <c r="CC433" s="135">
        <f>'Нарххо 2024'!CC433</f>
        <v>6.5</v>
      </c>
      <c r="CD433" s="135">
        <f>'Нарххо 2024'!CD433</f>
        <v>5</v>
      </c>
      <c r="CE433" s="135">
        <f>'Нарххо 2024'!CE433</f>
        <v>5</v>
      </c>
      <c r="CF433" s="135">
        <f>'Нарххо 2024'!CF433</f>
        <v>0</v>
      </c>
      <c r="CG433" s="135">
        <f>'Нарххо 2024'!CG433</f>
        <v>0</v>
      </c>
      <c r="CH433" s="169">
        <f>'Нарххо 2024'!CH433</f>
        <v>5.5</v>
      </c>
    </row>
    <row r="434" spans="1:86" ht="18" x14ac:dyDescent="0.25">
      <c r="A434" s="294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69">
        <f>'Нарххо 2024'!CB434</f>
        <v>0</v>
      </c>
      <c r="CC434" s="135">
        <f>'Нарххо 2024'!CC434</f>
        <v>0</v>
      </c>
      <c r="CD434" s="135">
        <f>'Нарххо 2024'!CD434</f>
        <v>0</v>
      </c>
      <c r="CE434" s="135">
        <f>'Нарххо 2024'!CE434</f>
        <v>0</v>
      </c>
      <c r="CF434" s="135">
        <f>'Нарххо 2024'!CF434</f>
        <v>0</v>
      </c>
      <c r="CG434" s="135">
        <f>'Нарххо 2024'!CG434</f>
        <v>0</v>
      </c>
      <c r="CH434" s="169">
        <f>'Нарххо 2024'!CH434</f>
        <v>0</v>
      </c>
    </row>
    <row r="435" spans="1:86" ht="18" x14ac:dyDescent="0.25">
      <c r="A435" s="295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69">
        <f>'Нарххо 2024'!CB435</f>
        <v>3</v>
      </c>
      <c r="CC435" s="135">
        <f>'Нарххо 2024'!CC435</f>
        <v>3</v>
      </c>
      <c r="CD435" s="135">
        <f>'Нарххо 2024'!CD435</f>
        <v>3</v>
      </c>
      <c r="CE435" s="135">
        <f>'Нарххо 2024'!CE435</f>
        <v>3</v>
      </c>
      <c r="CF435" s="135">
        <f>'Нарххо 2024'!CF435</f>
        <v>0</v>
      </c>
      <c r="CG435" s="135">
        <f>'Нарххо 2024'!CG435</f>
        <v>0</v>
      </c>
      <c r="CH435" s="169">
        <f>'Нарххо 2024'!CH435</f>
        <v>3</v>
      </c>
    </row>
    <row r="436" spans="1:86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69">
        <f>'Нарххо 2024'!CB436</f>
        <v>4.666666666666667</v>
      </c>
      <c r="CC436" s="135">
        <f>'Нарххо 2024'!CC436</f>
        <v>5</v>
      </c>
      <c r="CD436" s="135">
        <f>'Нарххо 2024'!CD436</f>
        <v>5.5</v>
      </c>
      <c r="CE436" s="135">
        <f>'Нарххо 2024'!CE436</f>
        <v>5.5</v>
      </c>
      <c r="CF436" s="135">
        <f>'Нарххо 2024'!CF436</f>
        <v>0</v>
      </c>
      <c r="CG436" s="135">
        <f>'Нарххо 2024'!CG436</f>
        <v>0</v>
      </c>
      <c r="CH436" s="169">
        <f>'Нарххо 2024'!CH436</f>
        <v>5.333333333333333</v>
      </c>
    </row>
    <row r="437" spans="1:86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69">
        <f>'Нарххо 2024'!CB437</f>
        <v>20</v>
      </c>
      <c r="CC437" s="135">
        <f>'Нарххо 2024'!CC437</f>
        <v>18</v>
      </c>
      <c r="CD437" s="135">
        <f>'Нарххо 2024'!CD437</f>
        <v>15</v>
      </c>
      <c r="CE437" s="135">
        <f>'Нарххо 2024'!CE437</f>
        <v>23</v>
      </c>
      <c r="CF437" s="135">
        <f>'Нарххо 2024'!CF437</f>
        <v>0</v>
      </c>
      <c r="CG437" s="135">
        <f>'Нарххо 2024'!CG437</f>
        <v>0</v>
      </c>
      <c r="CH437" s="169">
        <f>'Нарххо 2024'!CH437</f>
        <v>18.666666666666668</v>
      </c>
    </row>
    <row r="438" spans="1:86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69">
        <f>'Нарххо 2024'!CB438</f>
        <v>20</v>
      </c>
      <c r="CC438" s="135">
        <f>'Нарххо 2024'!CC438</f>
        <v>17</v>
      </c>
      <c r="CD438" s="135">
        <f>'Нарххо 2024'!CD438</f>
        <v>15</v>
      </c>
      <c r="CE438" s="135">
        <f>'Нарххо 2024'!CE438</f>
        <v>15</v>
      </c>
      <c r="CF438" s="135">
        <f>'Нарххо 2024'!CF438</f>
        <v>0</v>
      </c>
      <c r="CG438" s="135">
        <f>'Нарххо 2024'!CG438</f>
        <v>0</v>
      </c>
      <c r="CH438" s="169">
        <f>'Нарххо 2024'!CH438</f>
        <v>15.666666666666666</v>
      </c>
    </row>
    <row r="439" spans="1:86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69">
        <f>'Нарххо 2024'!CB439</f>
        <v>7</v>
      </c>
      <c r="CC439" s="135">
        <f>'Нарххо 2024'!CC439</f>
        <v>7</v>
      </c>
      <c r="CD439" s="135">
        <f>'Нарххо 2024'!CD439</f>
        <v>7</v>
      </c>
      <c r="CE439" s="135">
        <f>'Нарххо 2024'!CE439</f>
        <v>7</v>
      </c>
      <c r="CF439" s="135">
        <f>'Нарххо 2024'!CF439</f>
        <v>0</v>
      </c>
      <c r="CG439" s="135">
        <f>'Нарххо 2024'!CG439</f>
        <v>0</v>
      </c>
      <c r="CH439" s="169">
        <f>'Нарххо 2024'!CH439</f>
        <v>7</v>
      </c>
    </row>
    <row r="440" spans="1:86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69">
        <f>'Нарххо 2024'!CB440</f>
        <v>15</v>
      </c>
      <c r="CC440" s="135">
        <f>'Нарххо 2024'!CC440</f>
        <v>15</v>
      </c>
      <c r="CD440" s="135">
        <f>'Нарххо 2024'!CD440</f>
        <v>15</v>
      </c>
      <c r="CE440" s="135">
        <f>'Нарххо 2024'!CE440</f>
        <v>15</v>
      </c>
      <c r="CF440" s="135">
        <f>'Нарххо 2024'!CF440</f>
        <v>0</v>
      </c>
      <c r="CG440" s="135">
        <f>'Нарххо 2024'!CG440</f>
        <v>0</v>
      </c>
      <c r="CH440" s="169">
        <f>'Нарххо 2024'!CH440</f>
        <v>15</v>
      </c>
    </row>
    <row r="441" spans="1:86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69">
        <f>'Нарххо 2024'!CB441</f>
        <v>14</v>
      </c>
      <c r="CC441" s="135">
        <f>'Нарххо 2024'!CC441</f>
        <v>14</v>
      </c>
      <c r="CD441" s="135">
        <f>'Нарххо 2024'!CD441</f>
        <v>14</v>
      </c>
      <c r="CE441" s="135">
        <f>'Нарххо 2024'!CE441</f>
        <v>14</v>
      </c>
      <c r="CF441" s="135">
        <f>'Нарххо 2024'!CF441</f>
        <v>0</v>
      </c>
      <c r="CG441" s="135">
        <f>'Нарххо 2024'!CG441</f>
        <v>0</v>
      </c>
      <c r="CH441" s="169">
        <f>'Нарххо 2024'!CH441</f>
        <v>14</v>
      </c>
    </row>
    <row r="442" spans="1:86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69">
        <f>'Нарххо 2024'!CB442</f>
        <v>18</v>
      </c>
      <c r="CC442" s="135">
        <f>'Нарххо 2024'!CC442</f>
        <v>18</v>
      </c>
      <c r="CD442" s="135">
        <f>'Нарххо 2024'!CD442</f>
        <v>18</v>
      </c>
      <c r="CE442" s="135">
        <f>'Нарххо 2024'!CE442</f>
        <v>18</v>
      </c>
      <c r="CF442" s="135">
        <f>'Нарххо 2024'!CF442</f>
        <v>0</v>
      </c>
      <c r="CG442" s="135">
        <f>'Нарххо 2024'!CG442</f>
        <v>0</v>
      </c>
      <c r="CH442" s="169">
        <f>'Нарххо 2024'!CH442</f>
        <v>18</v>
      </c>
    </row>
    <row r="443" spans="1:86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69">
        <f>'Нарххо 2024'!CB443</f>
        <v>95</v>
      </c>
      <c r="CC443" s="135">
        <f>'Нарххо 2024'!CC443</f>
        <v>95</v>
      </c>
      <c r="CD443" s="135">
        <f>'Нарххо 2024'!CD443</f>
        <v>95</v>
      </c>
      <c r="CE443" s="135">
        <f>'Нарххо 2024'!CE443</f>
        <v>95</v>
      </c>
      <c r="CF443" s="135">
        <f>'Нарххо 2024'!CF443</f>
        <v>0</v>
      </c>
      <c r="CG443" s="135">
        <f>'Нарххо 2024'!CG443</f>
        <v>0</v>
      </c>
      <c r="CH443" s="169">
        <f>'Нарххо 2024'!CH443</f>
        <v>95</v>
      </c>
    </row>
    <row r="444" spans="1:86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69">
        <f>'Нарххо 2024'!CB444</f>
        <v>100</v>
      </c>
      <c r="CC444" s="135">
        <f>'Нарххо 2024'!CC444</f>
        <v>100</v>
      </c>
      <c r="CD444" s="135">
        <f>'Нарххо 2024'!CD444</f>
        <v>100</v>
      </c>
      <c r="CE444" s="135">
        <f>'Нарххо 2024'!CE444</f>
        <v>100</v>
      </c>
      <c r="CF444" s="135">
        <f>'Нарххо 2024'!CF444</f>
        <v>0</v>
      </c>
      <c r="CG444" s="135">
        <f>'Нарххо 2024'!CG444</f>
        <v>0</v>
      </c>
      <c r="CH444" s="169">
        <f>'Нарххо 2024'!CH444</f>
        <v>100</v>
      </c>
    </row>
    <row r="445" spans="1:86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69">
        <f>'Нарххо 2024'!CB445</f>
        <v>7</v>
      </c>
      <c r="CC445" s="135">
        <f>'Нарххо 2024'!CC445</f>
        <v>7</v>
      </c>
      <c r="CD445" s="135">
        <f>'Нарххо 2024'!CD445</f>
        <v>7</v>
      </c>
      <c r="CE445" s="135">
        <f>'Нарххо 2024'!CE445</f>
        <v>7</v>
      </c>
      <c r="CF445" s="135">
        <f>'Нарххо 2024'!CF445</f>
        <v>0</v>
      </c>
      <c r="CG445" s="135">
        <f>'Нарххо 2024'!CG445</f>
        <v>0</v>
      </c>
      <c r="CH445" s="169">
        <f>'Нарххо 2024'!CH445</f>
        <v>7</v>
      </c>
    </row>
    <row r="446" spans="1:86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69">
        <f>'Нарххо 2024'!CB446</f>
        <v>12</v>
      </c>
      <c r="CC446" s="135">
        <f>'Нарххо 2024'!CC446</f>
        <v>12</v>
      </c>
      <c r="CD446" s="135">
        <f>'Нарххо 2024'!CD446</f>
        <v>12</v>
      </c>
      <c r="CE446" s="135">
        <f>'Нарххо 2024'!CE446</f>
        <v>12</v>
      </c>
      <c r="CF446" s="135">
        <f>'Нарххо 2024'!CF446</f>
        <v>0</v>
      </c>
      <c r="CG446" s="135">
        <f>'Нарххо 2024'!CG446</f>
        <v>0</v>
      </c>
      <c r="CH446" s="169">
        <f>'Нарххо 2024'!CH446</f>
        <v>12</v>
      </c>
    </row>
    <row r="447" spans="1:86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69">
        <f>'Нарххо 2024'!CB447</f>
        <v>11</v>
      </c>
      <c r="CC447" s="135">
        <f>'Нарххо 2024'!CC447</f>
        <v>11</v>
      </c>
      <c r="CD447" s="135">
        <f>'Нарххо 2024'!CD447</f>
        <v>11</v>
      </c>
      <c r="CE447" s="135">
        <f>'Нарххо 2024'!CE447</f>
        <v>11</v>
      </c>
      <c r="CF447" s="135">
        <f>'Нарххо 2024'!CF447</f>
        <v>0</v>
      </c>
      <c r="CG447" s="135">
        <f>'Нарххо 2024'!CG447</f>
        <v>0</v>
      </c>
      <c r="CH447" s="169">
        <f>'Нарххо 2024'!CH447</f>
        <v>11</v>
      </c>
    </row>
    <row r="448" spans="1:86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69">
        <f>'Нарххо 2024'!CB448</f>
        <v>45</v>
      </c>
      <c r="CC448" s="135">
        <f>'Нарххо 2024'!CC448</f>
        <v>45</v>
      </c>
      <c r="CD448" s="135">
        <f>'Нарххо 2024'!CD448</f>
        <v>45</v>
      </c>
      <c r="CE448" s="135">
        <f>'Нарххо 2024'!CE448</f>
        <v>45</v>
      </c>
      <c r="CF448" s="135">
        <f>'Нарххо 2024'!CF448</f>
        <v>0</v>
      </c>
      <c r="CG448" s="135">
        <f>'Нарххо 2024'!CG448</f>
        <v>0</v>
      </c>
      <c r="CH448" s="169">
        <f>'Нарххо 2024'!CH448</f>
        <v>45</v>
      </c>
    </row>
    <row r="449" spans="1:86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69">
        <f>'Нарххо 2024'!CB449</f>
        <v>45</v>
      </c>
      <c r="CC449" s="135">
        <f>'Нарххо 2024'!CC449</f>
        <v>45</v>
      </c>
      <c r="CD449" s="135">
        <f>'Нарххо 2024'!CD449</f>
        <v>45</v>
      </c>
      <c r="CE449" s="135">
        <f>'Нарххо 2024'!CE449</f>
        <v>45</v>
      </c>
      <c r="CF449" s="135">
        <f>'Нарххо 2024'!CF449</f>
        <v>0</v>
      </c>
      <c r="CG449" s="135">
        <f>'Нарххо 2024'!CG449</f>
        <v>0</v>
      </c>
      <c r="CH449" s="169">
        <f>'Нарххо 2024'!CH449</f>
        <v>45</v>
      </c>
    </row>
    <row r="450" spans="1:86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69">
        <f>'Нарххо 2024'!CB450</f>
        <v>5.3</v>
      </c>
      <c r="CC450" s="135">
        <f>'Нарххо 2024'!CC450</f>
        <v>5.3</v>
      </c>
      <c r="CD450" s="135">
        <f>'Нарххо 2024'!CD450</f>
        <v>5.3</v>
      </c>
      <c r="CE450" s="135">
        <f>'Нарххо 2024'!CE450</f>
        <v>5.3</v>
      </c>
      <c r="CF450" s="135">
        <f>'Нарххо 2024'!CF450</f>
        <v>0</v>
      </c>
      <c r="CG450" s="135">
        <f>'Нарххо 2024'!CG450</f>
        <v>0</v>
      </c>
      <c r="CH450" s="169">
        <f>'Нарххо 2024'!CH450</f>
        <v>5.3</v>
      </c>
    </row>
    <row r="451" spans="1:86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69">
        <f>'Нарххо 2024'!CB451</f>
        <v>4.4400000000000004</v>
      </c>
      <c r="CC451" s="135">
        <f>'Нарххо 2024'!CC451</f>
        <v>4.4400000000000004</v>
      </c>
      <c r="CD451" s="135">
        <f>'Нарххо 2024'!CD451</f>
        <v>4.4400000000000004</v>
      </c>
      <c r="CE451" s="135">
        <f>'Нарххо 2024'!CE451</f>
        <v>4.4400000000000004</v>
      </c>
      <c r="CF451" s="135">
        <f>'Нарххо 2024'!CF451</f>
        <v>0</v>
      </c>
      <c r="CG451" s="135">
        <f>'Нарххо 2024'!CG451</f>
        <v>0</v>
      </c>
      <c r="CH451" s="169">
        <f>'Нарххо 2024'!CH451</f>
        <v>4.4400000000000004</v>
      </c>
    </row>
    <row r="452" spans="1:86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69">
        <f>'Нарххо 2024'!CB452</f>
        <v>4.5</v>
      </c>
      <c r="CC452" s="135">
        <f>'Нарххо 2024'!CC452</f>
        <v>4.5</v>
      </c>
      <c r="CD452" s="135">
        <f>'Нарххо 2024'!CD452</f>
        <v>4.5</v>
      </c>
      <c r="CE452" s="135">
        <f>'Нарххо 2024'!CE452</f>
        <v>4.5</v>
      </c>
      <c r="CF452" s="135">
        <f>'Нарххо 2024'!CF452</f>
        <v>0</v>
      </c>
      <c r="CG452" s="135">
        <f>'Нарххо 2024'!CG452</f>
        <v>0</v>
      </c>
      <c r="CH452" s="169">
        <f>'Нарххо 2024'!CH452</f>
        <v>4.5</v>
      </c>
    </row>
    <row r="453" spans="1:86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69">
        <f>'Нарххо 2024'!CB453</f>
        <v>15</v>
      </c>
      <c r="CC453" s="135">
        <f>'Нарххо 2024'!CC453</f>
        <v>15</v>
      </c>
      <c r="CD453" s="135">
        <f>'Нарххо 2024'!CD453</f>
        <v>15</v>
      </c>
      <c r="CE453" s="135">
        <f>'Нарххо 2024'!CE453</f>
        <v>15</v>
      </c>
      <c r="CF453" s="135">
        <f>'Нарххо 2024'!CF453</f>
        <v>0</v>
      </c>
      <c r="CG453" s="135">
        <f>'Нарххо 2024'!CG453</f>
        <v>0</v>
      </c>
      <c r="CH453" s="169">
        <f>'Нарххо 2024'!CH453</f>
        <v>15</v>
      </c>
    </row>
    <row r="454" spans="1:86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69">
        <f>'Нарххо 2024'!CB454</f>
        <v>15</v>
      </c>
      <c r="CC454" s="135">
        <f>'Нарххо 2024'!CC454</f>
        <v>15</v>
      </c>
      <c r="CD454" s="135">
        <f>'Нарххо 2024'!CD454</f>
        <v>15</v>
      </c>
      <c r="CE454" s="135">
        <f>'Нарххо 2024'!CE454</f>
        <v>15</v>
      </c>
      <c r="CF454" s="135">
        <f>'Нарххо 2024'!CF454</f>
        <v>0</v>
      </c>
      <c r="CG454" s="135">
        <f>'Нарххо 2024'!CG454</f>
        <v>0</v>
      </c>
      <c r="CH454" s="169">
        <f>'Нарххо 2024'!CH454</f>
        <v>15</v>
      </c>
    </row>
    <row r="455" spans="1:86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69">
        <f>'Нарххо 2024'!CB455</f>
        <v>15</v>
      </c>
      <c r="CC455" s="135">
        <f>'Нарххо 2024'!CC455</f>
        <v>15</v>
      </c>
      <c r="CD455" s="135">
        <f>'Нарххо 2024'!CD455</f>
        <v>15</v>
      </c>
      <c r="CE455" s="135">
        <f>'Нарххо 2024'!CE455</f>
        <v>15</v>
      </c>
      <c r="CF455" s="135">
        <f>'Нарххо 2024'!CF455</f>
        <v>0</v>
      </c>
      <c r="CG455" s="135">
        <f>'Нарххо 2024'!CG455</f>
        <v>0</v>
      </c>
      <c r="CH455" s="169">
        <f>'Нарххо 2024'!CH455</f>
        <v>15</v>
      </c>
    </row>
    <row r="456" spans="1:86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69">
        <f>'Нарххо 2024'!CB456</f>
        <v>3.7999999999999994</v>
      </c>
      <c r="CC456" s="135">
        <f>'Нарххо 2024'!CC456</f>
        <v>3.8</v>
      </c>
      <c r="CD456" s="135">
        <f>'Нарххо 2024'!CD456</f>
        <v>3.8</v>
      </c>
      <c r="CE456" s="135">
        <f>'Нарххо 2024'!CE456</f>
        <v>3.8</v>
      </c>
      <c r="CF456" s="135">
        <f>'Нарххо 2024'!CF456</f>
        <v>0</v>
      </c>
      <c r="CG456" s="135">
        <f>'Нарххо 2024'!CG456</f>
        <v>0</v>
      </c>
      <c r="CH456" s="169">
        <f>'Нарххо 2024'!CH456</f>
        <v>3.7999999999999994</v>
      </c>
    </row>
    <row r="457" spans="1:86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69">
        <f>'Нарххо 2024'!CB457</f>
        <v>3</v>
      </c>
      <c r="CC457" s="135">
        <f>'Нарххо 2024'!CC457</f>
        <v>3</v>
      </c>
      <c r="CD457" s="135">
        <f>'Нарххо 2024'!CD457</f>
        <v>3</v>
      </c>
      <c r="CE457" s="135">
        <f>'Нарххо 2024'!CE457</f>
        <v>3</v>
      </c>
      <c r="CF457" s="135">
        <f>'Нарххо 2024'!CF457</f>
        <v>0</v>
      </c>
      <c r="CG457" s="135">
        <f>'Нарххо 2024'!CG457</f>
        <v>0</v>
      </c>
      <c r="CH457" s="169">
        <f>'Нарххо 2024'!CH457</f>
        <v>3</v>
      </c>
    </row>
    <row r="458" spans="1:86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69">
        <f>'Нарххо 2024'!CB458</f>
        <v>30</v>
      </c>
      <c r="CC458" s="135">
        <f>'Нарххо 2024'!CC458</f>
        <v>30</v>
      </c>
      <c r="CD458" s="135">
        <f>'Нарххо 2024'!CD458</f>
        <v>30</v>
      </c>
      <c r="CE458" s="135">
        <f>'Нарххо 2024'!CE458</f>
        <v>30</v>
      </c>
      <c r="CF458" s="135">
        <f>'Нарххо 2024'!CF458</f>
        <v>0</v>
      </c>
      <c r="CG458" s="135">
        <f>'Нарххо 2024'!CG458</f>
        <v>0</v>
      </c>
      <c r="CH458" s="169">
        <f>'Нарххо 2024'!CH458</f>
        <v>30</v>
      </c>
    </row>
    <row r="459" spans="1:86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69">
        <f>'Нарххо 2024'!CB459</f>
        <v>7.2</v>
      </c>
      <c r="CC459" s="135">
        <f>'Нарххо 2024'!CC459</f>
        <v>7.2</v>
      </c>
      <c r="CD459" s="135">
        <f>'Нарххо 2024'!CD459</f>
        <v>7.2</v>
      </c>
      <c r="CE459" s="135">
        <f>'Нарххо 2024'!CE459</f>
        <v>7.2</v>
      </c>
      <c r="CF459" s="135">
        <f>'Нарххо 2024'!CF459</f>
        <v>0</v>
      </c>
      <c r="CG459" s="135">
        <f>'Нарххо 2024'!CG459</f>
        <v>0</v>
      </c>
      <c r="CH459" s="169">
        <f>'Нарххо 2024'!CH459</f>
        <v>7.2</v>
      </c>
    </row>
    <row r="460" spans="1:86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69">
        <f>'Нарххо 2024'!CB460</f>
        <v>10</v>
      </c>
      <c r="CC460" s="135">
        <f>'Нарххо 2024'!CC460</f>
        <v>10</v>
      </c>
      <c r="CD460" s="135">
        <f>'Нарххо 2024'!CD460</f>
        <v>10</v>
      </c>
      <c r="CE460" s="135">
        <f>'Нарххо 2024'!CE460</f>
        <v>10</v>
      </c>
      <c r="CF460" s="135">
        <f>'Нарххо 2024'!CF460</f>
        <v>0</v>
      </c>
      <c r="CG460" s="135">
        <f>'Нарххо 2024'!CG460</f>
        <v>0</v>
      </c>
      <c r="CH460" s="169">
        <f>'Нарххо 2024'!CH460</f>
        <v>10</v>
      </c>
    </row>
    <row r="461" spans="1:86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69">
        <f>'Нарххо 2024'!CB461</f>
        <v>10.5</v>
      </c>
      <c r="CC461" s="135">
        <f>'Нарххо 2024'!CC461</f>
        <v>10.5</v>
      </c>
      <c r="CD461" s="135">
        <f>'Нарххо 2024'!CD461</f>
        <v>10.5</v>
      </c>
      <c r="CE461" s="135">
        <f>'Нарххо 2024'!CE461</f>
        <v>10.5</v>
      </c>
      <c r="CF461" s="135">
        <f>'Нарххо 2024'!CF461</f>
        <v>0</v>
      </c>
      <c r="CG461" s="135">
        <f>'Нарххо 2024'!CG461</f>
        <v>0</v>
      </c>
      <c r="CH461" s="169">
        <f>'Нарххо 2024'!CH461</f>
        <v>10.5</v>
      </c>
    </row>
    <row r="462" spans="1:86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69">
        <f>'Нарххо 2024'!CB462</f>
        <v>0</v>
      </c>
      <c r="CC462" s="135">
        <f>'Нарххо 2024'!CC462</f>
        <v>0</v>
      </c>
      <c r="CD462" s="135">
        <f>'Нарххо 2024'!CD462</f>
        <v>0</v>
      </c>
      <c r="CE462" s="135">
        <f>'Нарххо 2024'!CE462</f>
        <v>0</v>
      </c>
      <c r="CF462" s="135">
        <f>'Нарххо 2024'!CF462</f>
        <v>0</v>
      </c>
      <c r="CG462" s="135">
        <f>'Нарххо 2024'!CG462</f>
        <v>0</v>
      </c>
      <c r="CH462" s="169">
        <f>'Нарххо 2024'!CH462</f>
        <v>0</v>
      </c>
    </row>
    <row r="463" spans="1:86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69">
        <f>'Нарххо 2024'!CB463</f>
        <v>10.85</v>
      </c>
      <c r="CC463" s="135">
        <f>'Нарххо 2024'!CC463</f>
        <v>10.86</v>
      </c>
      <c r="CD463" s="135">
        <f>'Нарххо 2024'!CD463</f>
        <v>10.86</v>
      </c>
      <c r="CE463" s="135">
        <f>'Нарххо 2024'!CE463</f>
        <v>10.85</v>
      </c>
      <c r="CF463" s="135">
        <f>'Нарххо 2024'!CF463</f>
        <v>0</v>
      </c>
      <c r="CG463" s="135">
        <f>'Нарххо 2024'!CG463</f>
        <v>0</v>
      </c>
      <c r="CH463" s="169">
        <f>'Нарххо 2024'!CH463</f>
        <v>10.856666666666667</v>
      </c>
    </row>
    <row r="464" spans="1:86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69">
        <f>'Нарххо 2024'!CB464</f>
        <v>10.949999999999998</v>
      </c>
      <c r="CC464" s="135">
        <f>'Нарххо 2024'!CC464</f>
        <v>10.93</v>
      </c>
      <c r="CD464" s="135">
        <f>'Нарххо 2024'!CD464</f>
        <v>10.93</v>
      </c>
      <c r="CE464" s="135">
        <f>'Нарххо 2024'!CE464</f>
        <v>10.9</v>
      </c>
      <c r="CF464" s="135">
        <f>'Нарххо 2024'!CF464</f>
        <v>0</v>
      </c>
      <c r="CG464" s="135">
        <f>'Нарххо 2024'!CG464</f>
        <v>0</v>
      </c>
      <c r="CH464" s="169">
        <f>'Нарххо 2024'!CH464</f>
        <v>10.92</v>
      </c>
    </row>
    <row r="465" spans="1:86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261"/>
      <c r="BG465" s="1"/>
      <c r="BH465" s="261"/>
      <c r="BL465" s="1"/>
      <c r="BM465" s="1"/>
      <c r="BN465" s="261"/>
      <c r="BR465" s="1"/>
      <c r="BS465" s="261"/>
      <c r="BW465" s="1"/>
      <c r="BX465" s="261"/>
      <c r="CB465" s="261"/>
      <c r="CH465" s="261"/>
    </row>
    <row r="466" spans="1:86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261"/>
      <c r="BG466" s="1"/>
      <c r="BH466" s="261"/>
      <c r="BL466" s="1"/>
      <c r="BM466" s="1"/>
      <c r="BN466" s="261"/>
      <c r="BR466" s="1"/>
      <c r="BS466" s="261"/>
      <c r="BW466" s="1"/>
      <c r="BX466" s="261"/>
      <c r="CB466" s="261"/>
      <c r="CH466" s="261"/>
    </row>
    <row r="467" spans="1:86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261"/>
      <c r="BG467" s="1"/>
      <c r="BH467" s="261"/>
      <c r="BL467" s="1"/>
      <c r="BM467" s="1"/>
      <c r="BN467" s="261"/>
      <c r="BR467" s="1"/>
      <c r="BS467" s="261"/>
      <c r="BW467" s="1"/>
      <c r="BX467" s="261"/>
      <c r="CB467" s="261"/>
      <c r="CH467" s="261"/>
    </row>
    <row r="468" spans="1:86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261"/>
      <c r="BG468" s="1"/>
      <c r="BH468" s="261"/>
      <c r="BL468" s="1"/>
      <c r="BM468" s="1"/>
      <c r="BN468" s="261"/>
      <c r="BR468" s="1"/>
      <c r="BS468" s="261"/>
      <c r="BW468" s="1"/>
      <c r="BX468" s="261"/>
      <c r="CB468" s="261"/>
      <c r="CH468" s="261"/>
    </row>
    <row r="469" spans="1:86" ht="18" x14ac:dyDescent="0.25">
      <c r="A469" s="282" t="s">
        <v>200</v>
      </c>
      <c r="B469" s="282"/>
      <c r="C469" s="282"/>
      <c r="D469" s="282"/>
      <c r="E469" s="282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  <c r="AC469" s="282"/>
      <c r="AD469" s="282"/>
      <c r="AE469" s="282"/>
      <c r="AF469" s="282"/>
      <c r="AG469" s="282"/>
      <c r="AH469" s="282"/>
      <c r="AI469" s="282"/>
      <c r="AJ469" s="282"/>
      <c r="AK469" s="282"/>
      <c r="AL469" s="282"/>
      <c r="AM469" s="282"/>
      <c r="AN469" s="282"/>
      <c r="AO469" s="282"/>
      <c r="AP469" s="282"/>
      <c r="AQ469" s="282"/>
      <c r="AR469" s="282"/>
      <c r="AS469" s="282"/>
      <c r="AT469" s="282"/>
      <c r="AU469" s="282"/>
      <c r="AV469" s="282"/>
      <c r="AW469" s="282"/>
      <c r="AX469" s="282"/>
      <c r="AY469" s="282"/>
      <c r="AZ469" s="282"/>
      <c r="BA469" s="282"/>
      <c r="BB469" s="282"/>
      <c r="BC469" s="282"/>
      <c r="BD469" s="282"/>
      <c r="BE469" s="282"/>
      <c r="BF469" s="282"/>
      <c r="BG469" s="282"/>
      <c r="BH469" s="282"/>
      <c r="BI469" s="282"/>
      <c r="BJ469" s="282"/>
      <c r="BK469" s="282"/>
      <c r="BL469" s="282"/>
      <c r="BM469" s="282"/>
      <c r="BN469" s="282"/>
      <c r="BO469" s="282"/>
      <c r="BP469" s="282"/>
      <c r="BQ469" s="282"/>
      <c r="BR469" s="282"/>
      <c r="BS469" s="282"/>
      <c r="BT469" s="282"/>
      <c r="BU469" s="282"/>
      <c r="BV469" s="282"/>
      <c r="BW469" s="282"/>
      <c r="BX469" s="282"/>
      <c r="BY469" s="282"/>
      <c r="BZ469" s="282"/>
      <c r="CA469" s="282"/>
      <c r="CB469" s="282"/>
      <c r="CC469" s="282"/>
      <c r="CD469" s="282"/>
      <c r="CE469" s="282"/>
      <c r="CF469" s="282"/>
      <c r="CG469" s="282"/>
      <c r="CH469" s="282"/>
    </row>
    <row r="470" spans="1:86" x14ac:dyDescent="0.3">
      <c r="A470" s="217"/>
      <c r="B470" s="197"/>
      <c r="C470" s="279" t="s">
        <v>208</v>
      </c>
      <c r="D470" s="280"/>
      <c r="E470" s="280"/>
      <c r="F470" s="280"/>
      <c r="G470" s="280"/>
      <c r="H470" s="280"/>
      <c r="I470" s="280"/>
      <c r="J470" s="280"/>
      <c r="K470" s="280"/>
      <c r="L470" s="280"/>
      <c r="M470" s="280"/>
      <c r="N470" s="280"/>
      <c r="O470" s="280"/>
      <c r="P470" s="280"/>
      <c r="Q470" s="280"/>
      <c r="R470" s="280"/>
      <c r="S470" s="280"/>
      <c r="T470" s="280"/>
      <c r="U470" s="280"/>
      <c r="V470" s="280"/>
      <c r="W470" s="280"/>
      <c r="X470" s="280"/>
      <c r="Y470" s="280"/>
      <c r="Z470" s="280"/>
      <c r="AA470" s="280"/>
      <c r="AB470" s="280"/>
      <c r="AC470" s="280"/>
      <c r="AD470" s="280"/>
      <c r="AE470" s="280"/>
      <c r="AF470" s="280"/>
      <c r="AG470" s="280"/>
      <c r="AH470" s="280"/>
      <c r="AI470" s="280"/>
      <c r="AJ470" s="280"/>
      <c r="AK470" s="280"/>
      <c r="AL470" s="280"/>
      <c r="AM470" s="280"/>
      <c r="AN470" s="280"/>
      <c r="AO470" s="280"/>
      <c r="AP470" s="280"/>
      <c r="AQ470" s="280"/>
      <c r="AR470" s="280"/>
      <c r="AS470" s="280"/>
      <c r="AT470" s="280"/>
      <c r="AU470" s="280"/>
      <c r="AV470" s="280"/>
      <c r="AW470" s="280"/>
      <c r="AX470" s="280"/>
      <c r="AY470" s="280"/>
      <c r="AZ470" s="280"/>
      <c r="BA470" s="280"/>
      <c r="BB470" s="280"/>
      <c r="BC470" s="280"/>
      <c r="BD470" s="280"/>
      <c r="BE470" s="280"/>
      <c r="BF470" s="280"/>
      <c r="BG470" s="280"/>
      <c r="BH470" s="280"/>
      <c r="BI470" s="280"/>
      <c r="BJ470" s="280"/>
      <c r="BK470" s="280"/>
      <c r="BL470" s="280"/>
      <c r="BM470" s="280"/>
      <c r="BN470" s="280"/>
      <c r="BO470" s="280"/>
      <c r="BP470" s="280"/>
      <c r="BQ470" s="280"/>
      <c r="BR470" s="280"/>
      <c r="BS470" s="280"/>
      <c r="BT470" s="280"/>
      <c r="BU470" s="280"/>
      <c r="BV470" s="280"/>
      <c r="BW470" s="280"/>
      <c r="BX470" s="280"/>
      <c r="BY470" s="280"/>
      <c r="BZ470" s="280"/>
      <c r="CA470" s="280"/>
      <c r="CB470" s="280"/>
      <c r="CC470" s="280"/>
      <c r="CD470" s="280"/>
      <c r="CE470" s="280"/>
      <c r="CF470" s="280"/>
      <c r="CG470" s="280"/>
      <c r="CH470" s="281"/>
    </row>
    <row r="471" spans="1:86" ht="18.75" customHeight="1" x14ac:dyDescent="0.3">
      <c r="A471" s="218"/>
      <c r="B471" s="198"/>
      <c r="C471" s="291" t="s">
        <v>139</v>
      </c>
      <c r="D471" s="292"/>
      <c r="E471" s="292"/>
      <c r="F471" s="293"/>
      <c r="G471" s="286" t="s">
        <v>221</v>
      </c>
      <c r="H471" s="288" t="s">
        <v>139</v>
      </c>
      <c r="I471" s="289"/>
      <c r="J471" s="289"/>
      <c r="K471" s="290"/>
      <c r="L471" s="286" t="s">
        <v>221</v>
      </c>
      <c r="M471" s="288" t="s">
        <v>139</v>
      </c>
      <c r="N471" s="289"/>
      <c r="O471" s="289"/>
      <c r="P471" s="290"/>
      <c r="Q471" s="286" t="s">
        <v>221</v>
      </c>
      <c r="R471" s="288" t="s">
        <v>139</v>
      </c>
      <c r="S471" s="289"/>
      <c r="T471" s="289"/>
      <c r="U471" s="289"/>
      <c r="V471" s="290"/>
      <c r="W471" s="286" t="s">
        <v>221</v>
      </c>
      <c r="X471" s="288" t="s">
        <v>139</v>
      </c>
      <c r="Y471" s="289"/>
      <c r="Z471" s="289"/>
      <c r="AA471" s="290"/>
      <c r="AB471" s="286" t="s">
        <v>221</v>
      </c>
      <c r="AC471" s="288" t="s">
        <v>139</v>
      </c>
      <c r="AD471" s="289"/>
      <c r="AE471" s="289"/>
      <c r="AF471" s="290"/>
      <c r="AG471" s="286" t="s">
        <v>221</v>
      </c>
      <c r="AH471" s="288" t="s">
        <v>139</v>
      </c>
      <c r="AI471" s="289"/>
      <c r="AJ471" s="289"/>
      <c r="AK471" s="289"/>
      <c r="AL471" s="290"/>
      <c r="AM471" s="286" t="s">
        <v>221</v>
      </c>
      <c r="AN471" s="288" t="s">
        <v>139</v>
      </c>
      <c r="AO471" s="289"/>
      <c r="AP471" s="289"/>
      <c r="AQ471" s="290"/>
      <c r="AR471" s="286" t="s">
        <v>221</v>
      </c>
      <c r="AS471" s="288" t="s">
        <v>139</v>
      </c>
      <c r="AT471" s="289"/>
      <c r="AU471" s="289"/>
      <c r="AV471" s="289"/>
      <c r="AW471" s="253"/>
      <c r="AX471" s="286" t="s">
        <v>221</v>
      </c>
      <c r="AY471" s="288" t="s">
        <v>139</v>
      </c>
      <c r="AZ471" s="289"/>
      <c r="BA471" s="289"/>
      <c r="BB471" s="290"/>
      <c r="BC471" s="286" t="s">
        <v>221</v>
      </c>
      <c r="BD471" s="288" t="s">
        <v>139</v>
      </c>
      <c r="BE471" s="289"/>
      <c r="BF471" s="289"/>
      <c r="BG471" s="290"/>
      <c r="BH471" s="286" t="s">
        <v>221</v>
      </c>
      <c r="BI471" s="288" t="s">
        <v>139</v>
      </c>
      <c r="BJ471" s="289"/>
      <c r="BK471" s="289"/>
      <c r="BL471" s="289"/>
      <c r="BM471" s="290"/>
      <c r="BN471" s="286" t="s">
        <v>221</v>
      </c>
      <c r="BO471" s="288" t="s">
        <v>316</v>
      </c>
      <c r="BP471" s="289"/>
      <c r="BQ471" s="289"/>
      <c r="BR471" s="289"/>
      <c r="BS471" s="286" t="s">
        <v>221</v>
      </c>
      <c r="BT471" s="288" t="s">
        <v>316</v>
      </c>
      <c r="BU471" s="289"/>
      <c r="BV471" s="289"/>
      <c r="BW471" s="289"/>
      <c r="BX471" s="286" t="s">
        <v>221</v>
      </c>
      <c r="BY471" s="288" t="s">
        <v>316</v>
      </c>
      <c r="BZ471" s="289"/>
      <c r="CA471" s="289"/>
      <c r="CB471" s="286" t="s">
        <v>221</v>
      </c>
      <c r="CC471" s="288" t="s">
        <v>316</v>
      </c>
      <c r="CD471" s="289"/>
      <c r="CE471" s="289"/>
      <c r="CF471" s="289"/>
      <c r="CG471" s="289"/>
      <c r="CH471" s="286" t="s">
        <v>221</v>
      </c>
    </row>
    <row r="472" spans="1:86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7"/>
      <c r="H472" s="138" t="s">
        <v>141</v>
      </c>
      <c r="I472" s="138" t="s">
        <v>142</v>
      </c>
      <c r="J472" s="138" t="s">
        <v>143</v>
      </c>
      <c r="K472" s="138" t="s">
        <v>144</v>
      </c>
      <c r="L472" s="287"/>
      <c r="M472" s="138" t="s">
        <v>145</v>
      </c>
      <c r="N472" s="138" t="s">
        <v>146</v>
      </c>
      <c r="O472" s="138" t="s">
        <v>147</v>
      </c>
      <c r="P472" s="138" t="s">
        <v>148</v>
      </c>
      <c r="Q472" s="287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7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87"/>
      <c r="AC472" s="138" t="s">
        <v>283</v>
      </c>
      <c r="AD472" s="138" t="s">
        <v>284</v>
      </c>
      <c r="AE472" s="225" t="str">
        <f>'Нарххо 2024'!AE472</f>
        <v>18.06</v>
      </c>
      <c r="AF472" s="225" t="str">
        <f>'Нарххо 2024'!AF472</f>
        <v>24.06</v>
      </c>
      <c r="AG472" s="287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7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7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7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7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7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7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7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7"/>
      <c r="BY472" s="138" t="s">
        <v>326</v>
      </c>
      <c r="BZ472" s="138" t="s">
        <v>146</v>
      </c>
      <c r="CA472" s="138" t="s">
        <v>327</v>
      </c>
      <c r="CB472" s="287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7"/>
    </row>
    <row r="473" spans="1:86" ht="18" x14ac:dyDescent="0.25">
      <c r="A473" s="294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69" t="e">
        <f>'Нарххо 2024'!CB473</f>
        <v>#DIV/0!</v>
      </c>
      <c r="CC473" s="135">
        <f>'Нарххо 2024'!CC473</f>
        <v>0</v>
      </c>
      <c r="CD473" s="135">
        <f>'Нарххо 2024'!CD473</f>
        <v>0</v>
      </c>
      <c r="CE473" s="135">
        <f>'Нарххо 2024'!CE473</f>
        <v>0</v>
      </c>
      <c r="CF473" s="135">
        <f>'Нарххо 2024'!CF473</f>
        <v>0</v>
      </c>
      <c r="CG473" s="135">
        <f>'Нарххо 2024'!CG473</f>
        <v>0</v>
      </c>
      <c r="CH473" s="169" t="e">
        <f>'Нарххо 2024'!CH473</f>
        <v>#DIV/0!</v>
      </c>
    </row>
    <row r="474" spans="1:86" ht="18" x14ac:dyDescent="0.25">
      <c r="A474" s="295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69">
        <f>'Нарххо 2024'!CB474</f>
        <v>5.833333333333333</v>
      </c>
      <c r="CC474" s="135">
        <f>'Нарххо 2024'!CC474</f>
        <v>5.5</v>
      </c>
      <c r="CD474" s="135">
        <f>'Нарххо 2024'!CD474</f>
        <v>5.8</v>
      </c>
      <c r="CE474" s="135">
        <f>'Нарххо 2024'!CE474</f>
        <v>6</v>
      </c>
      <c r="CF474" s="135">
        <f>'Нарххо 2024'!CF474</f>
        <v>0</v>
      </c>
      <c r="CG474" s="135">
        <f>'Нарххо 2024'!CG474</f>
        <v>0</v>
      </c>
      <c r="CH474" s="169">
        <f>'Нарххо 2024'!CH474</f>
        <v>5.7666666666666666</v>
      </c>
    </row>
    <row r="475" spans="1:86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69">
        <f>'Нарххо 2024'!CB475</f>
        <v>6.666666666666667</v>
      </c>
      <c r="CC475" s="135">
        <f>'Нарххо 2024'!CC475</f>
        <v>6</v>
      </c>
      <c r="CD475" s="135">
        <f>'Нарххо 2024'!CD475</f>
        <v>7</v>
      </c>
      <c r="CE475" s="135">
        <f>'Нарххо 2024'!CE475</f>
        <v>7</v>
      </c>
      <c r="CF475" s="135">
        <f>'Нарххо 2024'!CF475</f>
        <v>0</v>
      </c>
      <c r="CG475" s="135">
        <f>'Нарххо 2024'!CG475</f>
        <v>0</v>
      </c>
      <c r="CH475" s="169">
        <f>'Нарххо 2024'!CH475</f>
        <v>6.666666666666667</v>
      </c>
    </row>
    <row r="476" spans="1:86" ht="18" x14ac:dyDescent="0.25">
      <c r="A476" s="294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69">
        <f>'Нарххо 2024'!CB476</f>
        <v>0</v>
      </c>
      <c r="CC476" s="135">
        <f>'Нарххо 2024'!CC476</f>
        <v>0</v>
      </c>
      <c r="CD476" s="135">
        <f>'Нарххо 2024'!CD476</f>
        <v>0</v>
      </c>
      <c r="CE476" s="135">
        <f>'Нарххо 2024'!CE476</f>
        <v>0</v>
      </c>
      <c r="CF476" s="135">
        <f>'Нарххо 2024'!CF476</f>
        <v>0</v>
      </c>
      <c r="CG476" s="135">
        <f>'Нарххо 2024'!CG476</f>
        <v>0</v>
      </c>
      <c r="CH476" s="169">
        <f>'Нарххо 2024'!CH476</f>
        <v>0</v>
      </c>
    </row>
    <row r="477" spans="1:86" ht="18" x14ac:dyDescent="0.25">
      <c r="A477" s="295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69">
        <f>'Нарххо 2024'!CB477</f>
        <v>2.1666666666666665</v>
      </c>
      <c r="CC477" s="135">
        <f>'Нарххо 2024'!CC477</f>
        <v>2</v>
      </c>
      <c r="CD477" s="135">
        <f>'Нарххо 2024'!CD477</f>
        <v>2</v>
      </c>
      <c r="CE477" s="135">
        <f>'Нарххо 2024'!CE477</f>
        <v>2</v>
      </c>
      <c r="CF477" s="135">
        <f>'Нарххо 2024'!CF477</f>
        <v>0</v>
      </c>
      <c r="CG477" s="135">
        <f>'Нарххо 2024'!CG477</f>
        <v>0</v>
      </c>
      <c r="CH477" s="169">
        <f>'Нарххо 2024'!CH477</f>
        <v>2</v>
      </c>
    </row>
    <row r="478" spans="1:86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69">
        <f>'Нарххо 2024'!CB478</f>
        <v>3.6999999999999997</v>
      </c>
      <c r="CC478" s="135">
        <f>'Нарххо 2024'!CC478</f>
        <v>5</v>
      </c>
      <c r="CD478" s="135">
        <f>'Нарххо 2024'!CD478</f>
        <v>4</v>
      </c>
      <c r="CE478" s="135">
        <f>'Нарххо 2024'!CE478</f>
        <v>5</v>
      </c>
      <c r="CF478" s="135">
        <f>'Нарххо 2024'!CF478</f>
        <v>0</v>
      </c>
      <c r="CG478" s="135">
        <f>'Нарххо 2024'!CG478</f>
        <v>0</v>
      </c>
      <c r="CH478" s="169">
        <f>'Нарххо 2024'!CH478</f>
        <v>4.666666666666667</v>
      </c>
    </row>
    <row r="479" spans="1:86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69">
        <f>'Нарххо 2024'!CB479</f>
        <v>19.333333333333332</v>
      </c>
      <c r="CC479" s="135">
        <f>'Нарххо 2024'!CC479</f>
        <v>20</v>
      </c>
      <c r="CD479" s="135">
        <f>'Нарххо 2024'!CD479</f>
        <v>16</v>
      </c>
      <c r="CE479" s="135">
        <f>'Нарххо 2024'!CE479</f>
        <v>25</v>
      </c>
      <c r="CF479" s="135">
        <f>'Нарххо 2024'!CF479</f>
        <v>0</v>
      </c>
      <c r="CG479" s="135">
        <f>'Нарххо 2024'!CG479</f>
        <v>0</v>
      </c>
      <c r="CH479" s="169">
        <f>'Нарххо 2024'!CH479</f>
        <v>20.333333333333332</v>
      </c>
    </row>
    <row r="480" spans="1:86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69">
        <f>'Нарххо 2024'!CB480</f>
        <v>19.333333333333332</v>
      </c>
      <c r="CC480" s="135">
        <f>'Нарххо 2024'!CC480</f>
        <v>18</v>
      </c>
      <c r="CD480" s="135">
        <f>'Нарххо 2024'!CD480</f>
        <v>14</v>
      </c>
      <c r="CE480" s="135">
        <f>'Нарххо 2024'!CE480</f>
        <v>15</v>
      </c>
      <c r="CF480" s="135">
        <f>'Нарххо 2024'!CF480</f>
        <v>0</v>
      </c>
      <c r="CG480" s="135">
        <f>'Нарххо 2024'!CG480</f>
        <v>0</v>
      </c>
      <c r="CH480" s="169">
        <f>'Нарххо 2024'!CH480</f>
        <v>15.666666666666666</v>
      </c>
    </row>
    <row r="481" spans="1:86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69">
        <f>'Нарххо 2024'!CB481</f>
        <v>6</v>
      </c>
      <c r="CC481" s="135">
        <f>'Нарххо 2024'!CC481</f>
        <v>5</v>
      </c>
      <c r="CD481" s="135">
        <f>'Нарххо 2024'!CD481</f>
        <v>5</v>
      </c>
      <c r="CE481" s="135">
        <f>'Нарххо 2024'!CE481</f>
        <v>6</v>
      </c>
      <c r="CF481" s="135">
        <f>'Нарххо 2024'!CF481</f>
        <v>0</v>
      </c>
      <c r="CG481" s="135">
        <f>'Нарххо 2024'!CG481</f>
        <v>0</v>
      </c>
      <c r="CH481" s="169">
        <f>'Нарххо 2024'!CH481</f>
        <v>5.333333333333333</v>
      </c>
    </row>
    <row r="482" spans="1:86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69">
        <f>'Нарххо 2024'!CB482</f>
        <v>16</v>
      </c>
      <c r="CC482" s="135">
        <f>'Нарххо 2024'!CC482</f>
        <v>16</v>
      </c>
      <c r="CD482" s="135">
        <f>'Нарххо 2024'!CD482</f>
        <v>16</v>
      </c>
      <c r="CE482" s="135">
        <f>'Нарххо 2024'!CE482</f>
        <v>16</v>
      </c>
      <c r="CF482" s="135">
        <f>'Нарххо 2024'!CF482</f>
        <v>0</v>
      </c>
      <c r="CG482" s="135">
        <f>'Нарххо 2024'!CG482</f>
        <v>0</v>
      </c>
      <c r="CH482" s="169">
        <f>'Нарххо 2024'!CH482</f>
        <v>16</v>
      </c>
    </row>
    <row r="483" spans="1:86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69">
        <f>'Нарххо 2024'!CB483</f>
        <v>14</v>
      </c>
      <c r="CC483" s="135">
        <f>'Нарххо 2024'!CC483</f>
        <v>14</v>
      </c>
      <c r="CD483" s="135">
        <f>'Нарххо 2024'!CD483</f>
        <v>14</v>
      </c>
      <c r="CE483" s="135">
        <f>'Нарххо 2024'!CE483</f>
        <v>14</v>
      </c>
      <c r="CF483" s="135">
        <f>'Нарххо 2024'!CF483</f>
        <v>0</v>
      </c>
      <c r="CG483" s="135">
        <f>'Нарххо 2024'!CG483</f>
        <v>0</v>
      </c>
      <c r="CH483" s="169">
        <f>'Нарххо 2024'!CH483</f>
        <v>14</v>
      </c>
    </row>
    <row r="484" spans="1:86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69">
        <f>'Нарххо 2024'!CB484</f>
        <v>17</v>
      </c>
      <c r="CC484" s="135">
        <f>'Нарххо 2024'!CC484</f>
        <v>17</v>
      </c>
      <c r="CD484" s="135">
        <f>'Нарххо 2024'!CD484</f>
        <v>17</v>
      </c>
      <c r="CE484" s="135">
        <f>'Нарххо 2024'!CE484</f>
        <v>17</v>
      </c>
      <c r="CF484" s="135">
        <f>'Нарххо 2024'!CF484</f>
        <v>0</v>
      </c>
      <c r="CG484" s="135">
        <f>'Нарххо 2024'!CG484</f>
        <v>0</v>
      </c>
      <c r="CH484" s="169">
        <f>'Нарххо 2024'!CH484</f>
        <v>17</v>
      </c>
    </row>
    <row r="485" spans="1:86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69">
        <f>'Нарххо 2024'!CB485</f>
        <v>93.333333333333329</v>
      </c>
      <c r="CC485" s="135">
        <f>'Нарххо 2024'!CC485</f>
        <v>90</v>
      </c>
      <c r="CD485" s="135">
        <f>'Нарххо 2024'!CD485</f>
        <v>90</v>
      </c>
      <c r="CE485" s="135">
        <f>'Нарххо 2024'!CE485</f>
        <v>90</v>
      </c>
      <c r="CF485" s="135">
        <f>'Нарххо 2024'!CF485</f>
        <v>0</v>
      </c>
      <c r="CG485" s="135">
        <f>'Нарххо 2024'!CG485</f>
        <v>0</v>
      </c>
      <c r="CH485" s="169">
        <f>'Нарххо 2024'!CH485</f>
        <v>90</v>
      </c>
    </row>
    <row r="486" spans="1:86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69">
        <f>'Нарххо 2024'!CB486</f>
        <v>100</v>
      </c>
      <c r="CC486" s="135">
        <f>'Нарххо 2024'!CC486</f>
        <v>100</v>
      </c>
      <c r="CD486" s="135">
        <f>'Нарххо 2024'!CD486</f>
        <v>100</v>
      </c>
      <c r="CE486" s="135">
        <f>'Нарххо 2024'!CE486</f>
        <v>100</v>
      </c>
      <c r="CF486" s="135">
        <f>'Нарххо 2024'!CF486</f>
        <v>0</v>
      </c>
      <c r="CG486" s="135">
        <f>'Нарххо 2024'!CG486</f>
        <v>0</v>
      </c>
      <c r="CH486" s="169">
        <f>'Нарххо 2024'!CH486</f>
        <v>100</v>
      </c>
    </row>
    <row r="487" spans="1:86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69">
        <f>'Нарххо 2024'!CB487</f>
        <v>6</v>
      </c>
      <c r="CC487" s="135">
        <f>'Нарххо 2024'!CC487</f>
        <v>6</v>
      </c>
      <c r="CD487" s="135">
        <f>'Нарххо 2024'!CD487</f>
        <v>6</v>
      </c>
      <c r="CE487" s="135">
        <f>'Нарххо 2024'!CE487</f>
        <v>6</v>
      </c>
      <c r="CF487" s="135">
        <f>'Нарххо 2024'!CF487</f>
        <v>0</v>
      </c>
      <c r="CG487" s="135">
        <f>'Нарххо 2024'!CG487</f>
        <v>0</v>
      </c>
      <c r="CH487" s="169">
        <f>'Нарххо 2024'!CH487</f>
        <v>6</v>
      </c>
    </row>
    <row r="488" spans="1:86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69">
        <f>'Нарххо 2024'!CB488</f>
        <v>12</v>
      </c>
      <c r="CC488" s="135">
        <f>'Нарххо 2024'!CC488</f>
        <v>12</v>
      </c>
      <c r="CD488" s="135">
        <f>'Нарххо 2024'!CD488</f>
        <v>12</v>
      </c>
      <c r="CE488" s="135">
        <f>'Нарххо 2024'!CE488</f>
        <v>12</v>
      </c>
      <c r="CF488" s="135">
        <f>'Нарххо 2024'!CF488</f>
        <v>0</v>
      </c>
      <c r="CG488" s="135">
        <f>'Нарххо 2024'!CG488</f>
        <v>0</v>
      </c>
      <c r="CH488" s="169">
        <f>'Нарххо 2024'!CH488</f>
        <v>12</v>
      </c>
    </row>
    <row r="489" spans="1:86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69">
        <f>'Нарххо 2024'!CB489</f>
        <v>10</v>
      </c>
      <c r="CC489" s="135">
        <f>'Нарххо 2024'!CC489</f>
        <v>10</v>
      </c>
      <c r="CD489" s="135">
        <f>'Нарххо 2024'!CD489</f>
        <v>10</v>
      </c>
      <c r="CE489" s="135">
        <f>'Нарххо 2024'!CE489</f>
        <v>11</v>
      </c>
      <c r="CF489" s="135">
        <f>'Нарххо 2024'!CF489</f>
        <v>0</v>
      </c>
      <c r="CG489" s="135">
        <f>'Нарххо 2024'!CG489</f>
        <v>0</v>
      </c>
      <c r="CH489" s="169">
        <f>'Нарххо 2024'!CH489</f>
        <v>10.333333333333334</v>
      </c>
    </row>
    <row r="490" spans="1:86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69">
        <f>'Нарххо 2024'!CB490</f>
        <v>45</v>
      </c>
      <c r="CC490" s="135">
        <f>'Нарххо 2024'!CC490</f>
        <v>45</v>
      </c>
      <c r="CD490" s="135">
        <f>'Нарххо 2024'!CD490</f>
        <v>45</v>
      </c>
      <c r="CE490" s="135">
        <f>'Нарххо 2024'!CE490</f>
        <v>45</v>
      </c>
      <c r="CF490" s="135">
        <f>'Нарххо 2024'!CF490</f>
        <v>0</v>
      </c>
      <c r="CG490" s="135">
        <f>'Нарххо 2024'!CG490</f>
        <v>0</v>
      </c>
      <c r="CH490" s="169">
        <f>'Нарххо 2024'!CH490</f>
        <v>45</v>
      </c>
    </row>
    <row r="491" spans="1:86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69">
        <f>'Нарххо 2024'!CB491</f>
        <v>48</v>
      </c>
      <c r="CC491" s="135">
        <f>'Нарххо 2024'!CC491</f>
        <v>48</v>
      </c>
      <c r="CD491" s="135">
        <f>'Нарххо 2024'!CD491</f>
        <v>48</v>
      </c>
      <c r="CE491" s="135">
        <f>'Нарххо 2024'!CE491</f>
        <v>45</v>
      </c>
      <c r="CF491" s="135">
        <f>'Нарххо 2024'!CF491</f>
        <v>0</v>
      </c>
      <c r="CG491" s="135">
        <f>'Нарххо 2024'!CG491</f>
        <v>0</v>
      </c>
      <c r="CH491" s="169">
        <f>'Нарххо 2024'!CH491</f>
        <v>47</v>
      </c>
    </row>
    <row r="492" spans="1:86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69">
        <f>'Нарххо 2024'!CB492</f>
        <v>4.7</v>
      </c>
      <c r="CC492" s="135">
        <f>'Нарххо 2024'!CC492</f>
        <v>4.7</v>
      </c>
      <c r="CD492" s="135">
        <f>'Нарххо 2024'!CD492</f>
        <v>4.7</v>
      </c>
      <c r="CE492" s="135">
        <f>'Нарххо 2024'!CE492</f>
        <v>4.7</v>
      </c>
      <c r="CF492" s="135">
        <f>'Нарххо 2024'!CF492</f>
        <v>0</v>
      </c>
      <c r="CG492" s="135">
        <f>'Нарххо 2024'!CG492</f>
        <v>0</v>
      </c>
      <c r="CH492" s="169">
        <f>'Нарххо 2024'!CH492</f>
        <v>4.7</v>
      </c>
    </row>
    <row r="493" spans="1:86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69">
        <f>'Нарххо 2024'!CB493</f>
        <v>4</v>
      </c>
      <c r="CC493" s="135">
        <f>'Нарххо 2024'!CC493</f>
        <v>4</v>
      </c>
      <c r="CD493" s="135">
        <f>'Нарххо 2024'!CD493</f>
        <v>4</v>
      </c>
      <c r="CE493" s="135">
        <f>'Нарххо 2024'!CE493</f>
        <v>4</v>
      </c>
      <c r="CF493" s="135">
        <f>'Нарххо 2024'!CF493</f>
        <v>0</v>
      </c>
      <c r="CG493" s="135">
        <f>'Нарххо 2024'!CG493</f>
        <v>0</v>
      </c>
      <c r="CH493" s="169">
        <f>'Нарххо 2024'!CH493</f>
        <v>4</v>
      </c>
    </row>
    <row r="494" spans="1:86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69">
        <f>'Нарххо 2024'!CB494</f>
        <v>3.5</v>
      </c>
      <c r="CC494" s="135">
        <f>'Нарххо 2024'!CC494</f>
        <v>3.5</v>
      </c>
      <c r="CD494" s="135">
        <f>'Нарххо 2024'!CD494</f>
        <v>3.5</v>
      </c>
      <c r="CE494" s="135">
        <f>'Нарххо 2024'!CE494</f>
        <v>3.5</v>
      </c>
      <c r="CF494" s="135">
        <f>'Нарххо 2024'!CF494</f>
        <v>0</v>
      </c>
      <c r="CG494" s="135">
        <f>'Нарххо 2024'!CG494</f>
        <v>0</v>
      </c>
      <c r="CH494" s="169">
        <f>'Нарххо 2024'!CH494</f>
        <v>3.5</v>
      </c>
    </row>
    <row r="495" spans="1:86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69">
        <f>'Нарххо 2024'!CB495</f>
        <v>18</v>
      </c>
      <c r="CC495" s="135">
        <f>'Нарххо 2024'!CC495</f>
        <v>18</v>
      </c>
      <c r="CD495" s="135">
        <f>'Нарххо 2024'!CD495</f>
        <v>18</v>
      </c>
      <c r="CE495" s="135">
        <f>'Нарххо 2024'!CE495</f>
        <v>18</v>
      </c>
      <c r="CF495" s="135">
        <f>'Нарххо 2024'!CF495</f>
        <v>0</v>
      </c>
      <c r="CG495" s="135">
        <f>'Нарххо 2024'!CG495</f>
        <v>0</v>
      </c>
      <c r="CH495" s="169">
        <f>'Нарххо 2024'!CH495</f>
        <v>18</v>
      </c>
    </row>
    <row r="496" spans="1:86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69">
        <f>'Нарххо 2024'!CB496</f>
        <v>18</v>
      </c>
      <c r="CC496" s="135">
        <f>'Нарххо 2024'!CC496</f>
        <v>19</v>
      </c>
      <c r="CD496" s="135">
        <f>'Нарххо 2024'!CD496</f>
        <v>19</v>
      </c>
      <c r="CE496" s="135">
        <f>'Нарххо 2024'!CE496</f>
        <v>17</v>
      </c>
      <c r="CF496" s="135">
        <f>'Нарххо 2024'!CF496</f>
        <v>0</v>
      </c>
      <c r="CG496" s="135">
        <f>'Нарххо 2024'!CG496</f>
        <v>0</v>
      </c>
      <c r="CH496" s="169">
        <f>'Нарххо 2024'!CH496</f>
        <v>18.333333333333332</v>
      </c>
    </row>
    <row r="497" spans="1:86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69">
        <f>'Нарххо 2024'!CB497</f>
        <v>17</v>
      </c>
      <c r="CC497" s="135">
        <f>'Нарххо 2024'!CC497</f>
        <v>17</v>
      </c>
      <c r="CD497" s="135">
        <f>'Нарххо 2024'!CD497</f>
        <v>17</v>
      </c>
      <c r="CE497" s="135">
        <f>'Нарххо 2024'!CE497</f>
        <v>15</v>
      </c>
      <c r="CF497" s="135">
        <f>'Нарххо 2024'!CF497</f>
        <v>0</v>
      </c>
      <c r="CG497" s="135">
        <f>'Нарххо 2024'!CG497</f>
        <v>0</v>
      </c>
      <c r="CH497" s="169">
        <f>'Нарххо 2024'!CH497</f>
        <v>16.333333333333332</v>
      </c>
    </row>
    <row r="498" spans="1:86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69">
        <f>'Нарххо 2024'!CB498</f>
        <v>3.5</v>
      </c>
      <c r="CC498" s="135">
        <f>'Нарххо 2024'!CC498</f>
        <v>3.5</v>
      </c>
      <c r="CD498" s="135">
        <f>'Нарххо 2024'!CD498</f>
        <v>3.5</v>
      </c>
      <c r="CE498" s="135">
        <f>'Нарххо 2024'!CE498</f>
        <v>3.5</v>
      </c>
      <c r="CF498" s="135">
        <f>'Нарххо 2024'!CF498</f>
        <v>0</v>
      </c>
      <c r="CG498" s="135">
        <f>'Нарххо 2024'!CG498</f>
        <v>0</v>
      </c>
      <c r="CH498" s="169">
        <f>'Нарххо 2024'!CH498</f>
        <v>3.5</v>
      </c>
    </row>
    <row r="499" spans="1:86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69">
        <f>'Нарххо 2024'!CB499</f>
        <v>3.5</v>
      </c>
      <c r="CC499" s="135">
        <f>'Нарххо 2024'!CC499</f>
        <v>3.5</v>
      </c>
      <c r="CD499" s="135">
        <f>'Нарххо 2024'!CD499</f>
        <v>3.5</v>
      </c>
      <c r="CE499" s="135">
        <f>'Нарххо 2024'!CE499</f>
        <v>3.5</v>
      </c>
      <c r="CF499" s="135">
        <f>'Нарххо 2024'!CF499</f>
        <v>0</v>
      </c>
      <c r="CG499" s="135">
        <f>'Нарххо 2024'!CG499</f>
        <v>0</v>
      </c>
      <c r="CH499" s="169">
        <f>'Нарххо 2024'!CH499</f>
        <v>3.5</v>
      </c>
    </row>
    <row r="500" spans="1:86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69">
        <f>'Нарххо 2024'!CB500</f>
        <v>32</v>
      </c>
      <c r="CC500" s="135">
        <f>'Нарххо 2024'!CC500</f>
        <v>32</v>
      </c>
      <c r="CD500" s="135">
        <f>'Нарххо 2024'!CD500</f>
        <v>32</v>
      </c>
      <c r="CE500" s="135">
        <f>'Нарххо 2024'!CE500</f>
        <v>32</v>
      </c>
      <c r="CF500" s="135">
        <f>'Нарххо 2024'!CF500</f>
        <v>0</v>
      </c>
      <c r="CG500" s="135">
        <f>'Нарххо 2024'!CG500</f>
        <v>0</v>
      </c>
      <c r="CH500" s="169">
        <f>'Нарххо 2024'!CH500</f>
        <v>32</v>
      </c>
    </row>
    <row r="501" spans="1:86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69">
        <f>'Нарххо 2024'!CB501</f>
        <v>6.9666666666666659</v>
      </c>
      <c r="CC501" s="135">
        <f>'Нарххо 2024'!CC501</f>
        <v>6.9</v>
      </c>
      <c r="CD501" s="135">
        <f>'Нарххо 2024'!CD501</f>
        <v>6.8</v>
      </c>
      <c r="CE501" s="135">
        <f>'Нарххо 2024'!CE501</f>
        <v>6.8</v>
      </c>
      <c r="CF501" s="135">
        <f>'Нарххо 2024'!CF501</f>
        <v>0</v>
      </c>
      <c r="CG501" s="135">
        <f>'Нарххо 2024'!CG501</f>
        <v>0</v>
      </c>
      <c r="CH501" s="169">
        <f>'Нарххо 2024'!CH501</f>
        <v>6.833333333333333</v>
      </c>
    </row>
    <row r="502" spans="1:86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69">
        <f>'Нарххо 2024'!CB502</f>
        <v>10.5</v>
      </c>
      <c r="CC502" s="135">
        <f>'Нарххо 2024'!CC502</f>
        <v>10.5</v>
      </c>
      <c r="CD502" s="135">
        <f>'Нарххо 2024'!CD502</f>
        <v>10.4</v>
      </c>
      <c r="CE502" s="135">
        <f>'Нарххо 2024'!CE502</f>
        <v>10.5</v>
      </c>
      <c r="CF502" s="135">
        <f>'Нарххо 2024'!CF502</f>
        <v>0</v>
      </c>
      <c r="CG502" s="135">
        <f>'Нарххо 2024'!CG502</f>
        <v>0</v>
      </c>
      <c r="CH502" s="169">
        <f>'Нарххо 2024'!CH502</f>
        <v>10.466666666666667</v>
      </c>
    </row>
    <row r="503" spans="1:86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69">
        <f>'Нарххо 2024'!CB503</f>
        <v>11</v>
      </c>
      <c r="CC503" s="135">
        <f>'Нарххо 2024'!CC503</f>
        <v>11</v>
      </c>
      <c r="CD503" s="135">
        <f>'Нарххо 2024'!CD503</f>
        <v>10.8</v>
      </c>
      <c r="CE503" s="135">
        <f>'Нарххо 2024'!CE503</f>
        <v>10.8</v>
      </c>
      <c r="CF503" s="135">
        <f>'Нарххо 2024'!CF503</f>
        <v>0</v>
      </c>
      <c r="CG503" s="135">
        <f>'Нарххо 2024'!CG503</f>
        <v>0</v>
      </c>
      <c r="CH503" s="169">
        <f>'Нарххо 2024'!CH503</f>
        <v>10.866666666666667</v>
      </c>
    </row>
    <row r="504" spans="1:86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69">
        <f>'Нарххо 2024'!CB504</f>
        <v>0</v>
      </c>
      <c r="CC504" s="135">
        <f>'Нарххо 2024'!CC504</f>
        <v>0</v>
      </c>
      <c r="CD504" s="135">
        <f>'Нарххо 2024'!CD504</f>
        <v>0</v>
      </c>
      <c r="CE504" s="135">
        <f>'Нарххо 2024'!CE504</f>
        <v>0</v>
      </c>
      <c r="CF504" s="135">
        <f>'Нарххо 2024'!CF504</f>
        <v>0</v>
      </c>
      <c r="CG504" s="135">
        <f>'Нарххо 2024'!CG504</f>
        <v>0</v>
      </c>
      <c r="CH504" s="169">
        <f>'Нарххо 2024'!CH504</f>
        <v>0</v>
      </c>
    </row>
    <row r="505" spans="1:86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69">
        <f>'Нарххо 2024'!CB505</f>
        <v>10.85</v>
      </c>
      <c r="CC505" s="135">
        <f>'Нарххо 2024'!CC505</f>
        <v>10.86</v>
      </c>
      <c r="CD505" s="135">
        <f>'Нарххо 2024'!CD505</f>
        <v>10.86</v>
      </c>
      <c r="CE505" s="135">
        <f>'Нарххо 2024'!CE505</f>
        <v>10.85</v>
      </c>
      <c r="CF505" s="135">
        <f>'Нарххо 2024'!CF505</f>
        <v>0</v>
      </c>
      <c r="CG505" s="135">
        <f>'Нарххо 2024'!CG505</f>
        <v>0</v>
      </c>
      <c r="CH505" s="169">
        <f>'Нарххо 2024'!CH505</f>
        <v>10.856666666666667</v>
      </c>
    </row>
    <row r="506" spans="1:86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69">
        <f>'Нарххо 2024'!CB506</f>
        <v>10.949999999999998</v>
      </c>
      <c r="CC506" s="135">
        <f>'Нарххо 2024'!CC506</f>
        <v>10.93</v>
      </c>
      <c r="CD506" s="135">
        <f>'Нарххо 2024'!CD506</f>
        <v>10.93</v>
      </c>
      <c r="CE506" s="135">
        <f>'Нарххо 2024'!CE506</f>
        <v>10.9</v>
      </c>
      <c r="CF506" s="135">
        <f>'Нарххо 2024'!CF506</f>
        <v>0</v>
      </c>
      <c r="CG506" s="135">
        <f>'Нарххо 2024'!CG506</f>
        <v>0</v>
      </c>
      <c r="CH506" s="169">
        <f>'Нарххо 2024'!CH506</f>
        <v>10.92</v>
      </c>
    </row>
    <row r="507" spans="1:86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261"/>
      <c r="BG507" s="1"/>
      <c r="BH507" s="261"/>
      <c r="BL507" s="1"/>
      <c r="BM507" s="1"/>
      <c r="BN507" s="261"/>
      <c r="BR507" s="1"/>
      <c r="BS507" s="261"/>
      <c r="BW507" s="1"/>
      <c r="BX507" s="261"/>
      <c r="CB507" s="261"/>
      <c r="CH507" s="261"/>
    </row>
    <row r="508" spans="1:86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261"/>
      <c r="BG508" s="1"/>
      <c r="BH508" s="261"/>
      <c r="BL508" s="1"/>
      <c r="BM508" s="1"/>
      <c r="BN508" s="261"/>
      <c r="BR508" s="1"/>
      <c r="BS508" s="261"/>
      <c r="BW508" s="1"/>
      <c r="BX508" s="261"/>
      <c r="CB508" s="261"/>
      <c r="CH508" s="261"/>
    </row>
    <row r="509" spans="1:86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261"/>
      <c r="BG509" s="1"/>
      <c r="BH509" s="261"/>
      <c r="BL509" s="1"/>
      <c r="BM509" s="1"/>
      <c r="BN509" s="261"/>
      <c r="BR509" s="1"/>
      <c r="BS509" s="261"/>
      <c r="BW509" s="1"/>
      <c r="BX509" s="261"/>
      <c r="CB509" s="261"/>
      <c r="CH509" s="261"/>
    </row>
    <row r="510" spans="1:86" ht="18" x14ac:dyDescent="0.25">
      <c r="A510" s="282" t="s">
        <v>200</v>
      </c>
      <c r="B510" s="282"/>
      <c r="C510" s="282"/>
      <c r="D510" s="282"/>
      <c r="E510" s="282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  <c r="AC510" s="282"/>
      <c r="AD510" s="282"/>
      <c r="AE510" s="282"/>
      <c r="AF510" s="282"/>
      <c r="AG510" s="282"/>
      <c r="AH510" s="282"/>
      <c r="AI510" s="282"/>
      <c r="AJ510" s="282"/>
      <c r="AK510" s="282"/>
      <c r="AL510" s="282"/>
      <c r="AM510" s="282"/>
      <c r="AN510" s="282"/>
      <c r="AO510" s="282"/>
      <c r="AP510" s="282"/>
      <c r="AQ510" s="282"/>
      <c r="AR510" s="282"/>
      <c r="AS510" s="282"/>
      <c r="AT510" s="282"/>
      <c r="AU510" s="282"/>
      <c r="AV510" s="282"/>
      <c r="AW510" s="282"/>
      <c r="AX510" s="282"/>
      <c r="AY510" s="282"/>
      <c r="AZ510" s="282"/>
      <c r="BA510" s="282"/>
      <c r="BB510" s="282"/>
      <c r="BC510" s="282"/>
      <c r="BD510" s="282"/>
      <c r="BE510" s="282"/>
      <c r="BF510" s="282"/>
      <c r="BG510" s="282"/>
      <c r="BH510" s="282"/>
      <c r="BI510" s="282"/>
      <c r="BJ510" s="282"/>
      <c r="BK510" s="282"/>
      <c r="BL510" s="282"/>
      <c r="BM510" s="282"/>
      <c r="BN510" s="282"/>
      <c r="BO510" s="282"/>
      <c r="BP510" s="282"/>
      <c r="BQ510" s="282"/>
      <c r="BR510" s="282"/>
      <c r="BS510" s="282"/>
      <c r="BT510" s="282"/>
      <c r="BU510" s="282"/>
      <c r="BV510" s="282"/>
      <c r="BW510" s="282"/>
      <c r="BX510" s="282"/>
      <c r="BY510" s="282"/>
      <c r="BZ510" s="282"/>
      <c r="CA510" s="282"/>
      <c r="CB510" s="282"/>
      <c r="CC510" s="282"/>
      <c r="CD510" s="282"/>
      <c r="CE510" s="282"/>
      <c r="CF510" s="282"/>
      <c r="CG510" s="282"/>
      <c r="CH510" s="282"/>
    </row>
    <row r="511" spans="1:86" x14ac:dyDescent="0.3">
      <c r="A511" s="212"/>
      <c r="B511" s="257"/>
      <c r="C511" s="279" t="s">
        <v>97</v>
      </c>
      <c r="D511" s="280"/>
      <c r="E511" s="280"/>
      <c r="F511" s="280"/>
      <c r="G511" s="280"/>
      <c r="H511" s="280"/>
      <c r="I511" s="280"/>
      <c r="J511" s="280"/>
      <c r="K511" s="280"/>
      <c r="L511" s="280"/>
      <c r="M511" s="280"/>
      <c r="N511" s="280"/>
      <c r="O511" s="280"/>
      <c r="P511" s="280"/>
      <c r="Q511" s="280"/>
      <c r="R511" s="280"/>
      <c r="S511" s="280"/>
      <c r="T511" s="280"/>
      <c r="U511" s="280"/>
      <c r="V511" s="280"/>
      <c r="W511" s="280"/>
      <c r="X511" s="280"/>
      <c r="Y511" s="280"/>
      <c r="Z511" s="280"/>
      <c r="AA511" s="280"/>
      <c r="AB511" s="280"/>
      <c r="AC511" s="280"/>
      <c r="AD511" s="280"/>
      <c r="AE511" s="280"/>
      <c r="AF511" s="280"/>
      <c r="AG511" s="280"/>
      <c r="AH511" s="280"/>
      <c r="AI511" s="280"/>
      <c r="AJ511" s="280"/>
      <c r="AK511" s="280"/>
      <c r="AL511" s="280"/>
      <c r="AM511" s="280"/>
      <c r="AN511" s="280"/>
      <c r="AO511" s="280"/>
      <c r="AP511" s="280"/>
      <c r="AQ511" s="280"/>
      <c r="AR511" s="280"/>
      <c r="AS511" s="280"/>
      <c r="AT511" s="280"/>
      <c r="AU511" s="280"/>
      <c r="AV511" s="280"/>
      <c r="AW511" s="280"/>
      <c r="AX511" s="280"/>
      <c r="AY511" s="280"/>
      <c r="AZ511" s="280"/>
      <c r="BA511" s="280"/>
      <c r="BB511" s="280"/>
      <c r="BC511" s="280"/>
      <c r="BD511" s="280"/>
      <c r="BE511" s="280"/>
      <c r="BF511" s="280"/>
      <c r="BG511" s="280"/>
      <c r="BH511" s="280"/>
      <c r="BI511" s="280"/>
      <c r="BJ511" s="280"/>
      <c r="BK511" s="280"/>
      <c r="BL511" s="280"/>
      <c r="BM511" s="280"/>
      <c r="BN511" s="280"/>
      <c r="BO511" s="280"/>
      <c r="BP511" s="280"/>
      <c r="BQ511" s="280"/>
      <c r="BR511" s="280"/>
      <c r="BS511" s="280"/>
      <c r="BT511" s="280"/>
      <c r="BU511" s="280"/>
      <c r="BV511" s="280"/>
      <c r="BW511" s="280"/>
      <c r="BX511" s="280"/>
      <c r="BY511" s="280"/>
      <c r="BZ511" s="280"/>
      <c r="CA511" s="280"/>
      <c r="CB511" s="280"/>
      <c r="CC511" s="280"/>
      <c r="CD511" s="280"/>
      <c r="CE511" s="280"/>
      <c r="CF511" s="280"/>
      <c r="CG511" s="280"/>
      <c r="CH511" s="281"/>
    </row>
    <row r="512" spans="1:86" ht="18.75" customHeight="1" x14ac:dyDescent="0.3">
      <c r="A512" s="218"/>
      <c r="B512" s="198"/>
      <c r="C512" s="291" t="s">
        <v>139</v>
      </c>
      <c r="D512" s="292"/>
      <c r="E512" s="292"/>
      <c r="F512" s="293"/>
      <c r="G512" s="286" t="s">
        <v>221</v>
      </c>
      <c r="H512" s="288" t="s">
        <v>139</v>
      </c>
      <c r="I512" s="289"/>
      <c r="J512" s="289"/>
      <c r="K512" s="290"/>
      <c r="L512" s="286" t="s">
        <v>221</v>
      </c>
      <c r="M512" s="288" t="s">
        <v>139</v>
      </c>
      <c r="N512" s="289"/>
      <c r="O512" s="289"/>
      <c r="P512" s="290"/>
      <c r="Q512" s="286" t="s">
        <v>221</v>
      </c>
      <c r="R512" s="288" t="s">
        <v>139</v>
      </c>
      <c r="S512" s="289"/>
      <c r="T512" s="289"/>
      <c r="U512" s="289"/>
      <c r="V512" s="290"/>
      <c r="W512" s="286" t="s">
        <v>221</v>
      </c>
      <c r="X512" s="288" t="s">
        <v>139</v>
      </c>
      <c r="Y512" s="289"/>
      <c r="Z512" s="289"/>
      <c r="AA512" s="290"/>
      <c r="AB512" s="286" t="s">
        <v>221</v>
      </c>
      <c r="AC512" s="288" t="s">
        <v>139</v>
      </c>
      <c r="AD512" s="289"/>
      <c r="AE512" s="289"/>
      <c r="AF512" s="290"/>
      <c r="AG512" s="286" t="s">
        <v>221</v>
      </c>
      <c r="AH512" s="288" t="s">
        <v>139</v>
      </c>
      <c r="AI512" s="289"/>
      <c r="AJ512" s="289"/>
      <c r="AK512" s="289"/>
      <c r="AL512" s="290"/>
      <c r="AM512" s="286" t="s">
        <v>221</v>
      </c>
      <c r="AN512" s="288" t="s">
        <v>139</v>
      </c>
      <c r="AO512" s="289"/>
      <c r="AP512" s="289"/>
      <c r="AQ512" s="290"/>
      <c r="AR512" s="286" t="s">
        <v>221</v>
      </c>
      <c r="AS512" s="288" t="s">
        <v>139</v>
      </c>
      <c r="AT512" s="289"/>
      <c r="AU512" s="289"/>
      <c r="AV512" s="289"/>
      <c r="AW512" s="256"/>
      <c r="AX512" s="286" t="s">
        <v>221</v>
      </c>
      <c r="AY512" s="288" t="s">
        <v>139</v>
      </c>
      <c r="AZ512" s="289"/>
      <c r="BA512" s="289"/>
      <c r="BB512" s="290"/>
      <c r="BC512" s="286" t="s">
        <v>221</v>
      </c>
      <c r="BD512" s="288" t="s">
        <v>139</v>
      </c>
      <c r="BE512" s="289"/>
      <c r="BF512" s="289"/>
      <c r="BG512" s="290"/>
      <c r="BH512" s="286" t="s">
        <v>221</v>
      </c>
      <c r="BI512" s="288" t="s">
        <v>139</v>
      </c>
      <c r="BJ512" s="289"/>
      <c r="BK512" s="289"/>
      <c r="BL512" s="289"/>
      <c r="BM512" s="290"/>
      <c r="BN512" s="286" t="s">
        <v>221</v>
      </c>
      <c r="BO512" s="288" t="s">
        <v>316</v>
      </c>
      <c r="BP512" s="289"/>
      <c r="BQ512" s="289"/>
      <c r="BR512" s="289"/>
      <c r="BS512" s="286" t="s">
        <v>221</v>
      </c>
      <c r="BT512" s="288" t="s">
        <v>316</v>
      </c>
      <c r="BU512" s="289"/>
      <c r="BV512" s="289"/>
      <c r="BW512" s="289"/>
      <c r="BX512" s="286" t="s">
        <v>221</v>
      </c>
      <c r="BY512" s="288" t="s">
        <v>316</v>
      </c>
      <c r="BZ512" s="289"/>
      <c r="CA512" s="289"/>
      <c r="CB512" s="286" t="s">
        <v>221</v>
      </c>
      <c r="CC512" s="288" t="s">
        <v>316</v>
      </c>
      <c r="CD512" s="289"/>
      <c r="CE512" s="289"/>
      <c r="CF512" s="289"/>
      <c r="CG512" s="289"/>
      <c r="CH512" s="286" t="s">
        <v>221</v>
      </c>
    </row>
    <row r="513" spans="1:86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7"/>
      <c r="H513" s="138" t="s">
        <v>141</v>
      </c>
      <c r="I513" s="138" t="s">
        <v>142</v>
      </c>
      <c r="J513" s="138" t="s">
        <v>143</v>
      </c>
      <c r="K513" s="138" t="s">
        <v>144</v>
      </c>
      <c r="L513" s="287"/>
      <c r="M513" s="138" t="s">
        <v>145</v>
      </c>
      <c r="N513" s="138" t="s">
        <v>146</v>
      </c>
      <c r="O513" s="138" t="s">
        <v>147</v>
      </c>
      <c r="P513" s="138" t="s">
        <v>148</v>
      </c>
      <c r="Q513" s="287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7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87"/>
      <c r="AC513" s="138" t="s">
        <v>283</v>
      </c>
      <c r="AD513" s="138" t="s">
        <v>284</v>
      </c>
      <c r="AE513" s="225" t="str">
        <f>'Нарххо 2024'!AE513</f>
        <v>18.06</v>
      </c>
      <c r="AF513" s="225" t="str">
        <f>'Нарххо 2024'!AF513</f>
        <v>24.06</v>
      </c>
      <c r="AG513" s="287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7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7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7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7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7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7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7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7"/>
      <c r="BY513" s="138" t="s">
        <v>326</v>
      </c>
      <c r="BZ513" s="138" t="s">
        <v>146</v>
      </c>
      <c r="CA513" s="138" t="s">
        <v>327</v>
      </c>
      <c r="CB513" s="287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7"/>
    </row>
    <row r="514" spans="1:86" ht="18" x14ac:dyDescent="0.25">
      <c r="A514" s="294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69" t="e">
        <f>'Нарххо 2024'!CB514</f>
        <v>#DIV/0!</v>
      </c>
      <c r="CC514" s="135">
        <f>'Нарххо 2024'!CC514</f>
        <v>0</v>
      </c>
      <c r="CD514" s="135">
        <f>'Нарххо 2024'!CD514</f>
        <v>0</v>
      </c>
      <c r="CE514" s="135">
        <f>'Нарххо 2024'!CE514</f>
        <v>0</v>
      </c>
      <c r="CF514" s="135">
        <f>'Нарххо 2024'!CF514</f>
        <v>0</v>
      </c>
      <c r="CG514" s="135">
        <f>'Нарххо 2024'!CG514</f>
        <v>0</v>
      </c>
      <c r="CH514" s="169" t="e">
        <f>'Нарххо 2024'!CH514</f>
        <v>#DIV/0!</v>
      </c>
    </row>
    <row r="515" spans="1:86" ht="18" x14ac:dyDescent="0.25">
      <c r="A515" s="295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69">
        <f>'Нарххо 2024'!CB515</f>
        <v>5.5999999999999988</v>
      </c>
      <c r="CC515" s="135">
        <f>'Нарххо 2024'!CC515</f>
        <v>5.7</v>
      </c>
      <c r="CD515" s="135">
        <f>'Нарххо 2024'!CD515</f>
        <v>6</v>
      </c>
      <c r="CE515" s="135">
        <f>'Нарххо 2024'!CE515</f>
        <v>5.7</v>
      </c>
      <c r="CF515" s="135">
        <f>'Нарххо 2024'!CF515</f>
        <v>0</v>
      </c>
      <c r="CG515" s="135">
        <f>'Нарххо 2024'!CG515</f>
        <v>0</v>
      </c>
      <c r="CH515" s="169">
        <f>'Нарххо 2024'!CH515</f>
        <v>5.8</v>
      </c>
    </row>
    <row r="516" spans="1:86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69">
        <f>'Нарххо 2024'!CB516</f>
        <v>6.1333333333333329</v>
      </c>
      <c r="CC516" s="135">
        <f>'Нарххо 2024'!CC516</f>
        <v>6.6</v>
      </c>
      <c r="CD516" s="135">
        <f>'Нарххо 2024'!CD516</f>
        <v>6.6</v>
      </c>
      <c r="CE516" s="135">
        <f>'Нарххо 2024'!CE516</f>
        <v>6</v>
      </c>
      <c r="CF516" s="135">
        <f>'Нарххо 2024'!CF516</f>
        <v>0</v>
      </c>
      <c r="CG516" s="135">
        <f>'Нарххо 2024'!CG516</f>
        <v>0</v>
      </c>
      <c r="CH516" s="169">
        <f>'Нарххо 2024'!CH516</f>
        <v>6.3999999999999995</v>
      </c>
    </row>
    <row r="517" spans="1:86" ht="18" x14ac:dyDescent="0.25">
      <c r="A517" s="294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69" t="e">
        <f>'Нарххо 2024'!CB517</f>
        <v>#DIV/0!</v>
      </c>
      <c r="CC517" s="135">
        <f>'Нарххо 2024'!CC517</f>
        <v>0</v>
      </c>
      <c r="CD517" s="135">
        <f>'Нарххо 2024'!CD517</f>
        <v>0</v>
      </c>
      <c r="CE517" s="135">
        <f>'Нарххо 2024'!CE517</f>
        <v>0</v>
      </c>
      <c r="CF517" s="135">
        <f>'Нарххо 2024'!CF517</f>
        <v>0</v>
      </c>
      <c r="CG517" s="135">
        <f>'Нарххо 2024'!CG517</f>
        <v>0</v>
      </c>
      <c r="CH517" s="169" t="e">
        <f>'Нарххо 2024'!CH517</f>
        <v>#DIV/0!</v>
      </c>
    </row>
    <row r="518" spans="1:86" ht="18" x14ac:dyDescent="0.25">
      <c r="A518" s="295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69">
        <f>'Нарххо 2024'!CB518</f>
        <v>3.06</v>
      </c>
      <c r="CC518" s="135">
        <f>'Нарххо 2024'!CC518</f>
        <v>3.35</v>
      </c>
      <c r="CD518" s="135">
        <f>'Нарххо 2024'!CD518</f>
        <v>3.3</v>
      </c>
      <c r="CE518" s="135">
        <f>'Нарххо 2024'!CE518</f>
        <v>3.3</v>
      </c>
      <c r="CF518" s="135">
        <f>'Нарххо 2024'!CF518</f>
        <v>0</v>
      </c>
      <c r="CG518" s="135">
        <f>'Нарххо 2024'!CG518</f>
        <v>0</v>
      </c>
      <c r="CH518" s="169">
        <f>'Нарххо 2024'!CH518</f>
        <v>3.3166666666666664</v>
      </c>
    </row>
    <row r="519" spans="1:86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69">
        <f>'Нарххо 2024'!CB519</f>
        <v>3.9</v>
      </c>
      <c r="CC519" s="135">
        <f>'Нарххо 2024'!CC519</f>
        <v>4.7</v>
      </c>
      <c r="CD519" s="135">
        <f>'Нарххо 2024'!CD519</f>
        <v>5</v>
      </c>
      <c r="CE519" s="135">
        <f>'Нарххо 2024'!CE519</f>
        <v>6</v>
      </c>
      <c r="CF519" s="135">
        <f>'Нарххо 2024'!CF519</f>
        <v>0</v>
      </c>
      <c r="CG519" s="135">
        <f>'Нарххо 2024'!CG519</f>
        <v>0</v>
      </c>
      <c r="CH519" s="169">
        <f>'Нарххо 2024'!CH519</f>
        <v>5.2333333333333334</v>
      </c>
    </row>
    <row r="520" spans="1:86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69">
        <f>'Нарххо 2024'!CB520</f>
        <v>20.016666666666666</v>
      </c>
      <c r="CC520" s="135">
        <f>'Нарххо 2024'!CC520</f>
        <v>20</v>
      </c>
      <c r="CD520" s="135">
        <f>'Нарххо 2024'!CD520</f>
        <v>15</v>
      </c>
      <c r="CE520" s="135">
        <f>'Нарххо 2024'!CE520</f>
        <v>18</v>
      </c>
      <c r="CF520" s="135">
        <f>'Нарххо 2024'!CF520</f>
        <v>0</v>
      </c>
      <c r="CG520" s="135">
        <f>'Нарххо 2024'!CG520</f>
        <v>0</v>
      </c>
      <c r="CH520" s="169">
        <f>'Нарххо 2024'!CH520</f>
        <v>17.666666666666668</v>
      </c>
    </row>
    <row r="521" spans="1:86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69">
        <f>'Нарххо 2024'!CB521</f>
        <v>16.36</v>
      </c>
      <c r="CC521" s="135">
        <f>'Нарххо 2024'!CC521</f>
        <v>18</v>
      </c>
      <c r="CD521" s="135">
        <f>'Нарххо 2024'!CD521</f>
        <v>13</v>
      </c>
      <c r="CE521" s="135">
        <f>'Нарххо 2024'!CE521</f>
        <v>13</v>
      </c>
      <c r="CF521" s="135">
        <f>'Нарххо 2024'!CF521</f>
        <v>0</v>
      </c>
      <c r="CG521" s="135">
        <f>'Нарххо 2024'!CG521</f>
        <v>0</v>
      </c>
      <c r="CH521" s="169">
        <f>'Нарххо 2024'!CH521</f>
        <v>14.666666666666666</v>
      </c>
    </row>
    <row r="522" spans="1:86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69">
        <f>'Нарххо 2024'!CB522</f>
        <v>8.6666666666666661</v>
      </c>
      <c r="CC522" s="135">
        <f>'Нарххо 2024'!CC522</f>
        <v>9</v>
      </c>
      <c r="CD522" s="135">
        <f>'Нарххо 2024'!CD522</f>
        <v>9</v>
      </c>
      <c r="CE522" s="135">
        <f>'Нарххо 2024'!CE522</f>
        <v>9</v>
      </c>
      <c r="CF522" s="135">
        <f>'Нарххо 2024'!CF522</f>
        <v>0</v>
      </c>
      <c r="CG522" s="135">
        <f>'Нарххо 2024'!CG522</f>
        <v>0</v>
      </c>
      <c r="CH522" s="169">
        <f>'Нарххо 2024'!CH522</f>
        <v>9</v>
      </c>
    </row>
    <row r="523" spans="1:86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69">
        <f>'Нарххо 2024'!CB523</f>
        <v>13</v>
      </c>
      <c r="CC523" s="135">
        <f>'Нарххо 2024'!CC523</f>
        <v>13</v>
      </c>
      <c r="CD523" s="135">
        <f>'Нарххо 2024'!CD523</f>
        <v>14</v>
      </c>
      <c r="CE523" s="135">
        <f>'Нарххо 2024'!CE523</f>
        <v>14</v>
      </c>
      <c r="CF523" s="135">
        <f>'Нарххо 2024'!CF523</f>
        <v>0</v>
      </c>
      <c r="CG523" s="135">
        <f>'Нарххо 2024'!CG523</f>
        <v>0</v>
      </c>
      <c r="CH523" s="169">
        <f>'Нарххо 2024'!CH523</f>
        <v>13.666666666666666</v>
      </c>
    </row>
    <row r="524" spans="1:86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69">
        <f>'Нарххо 2024'!CB524</f>
        <v>16</v>
      </c>
      <c r="CC524" s="135">
        <f>'Нарххо 2024'!CC524</f>
        <v>16</v>
      </c>
      <c r="CD524" s="135">
        <f>'Нарххо 2024'!CD524</f>
        <v>16.600000000000001</v>
      </c>
      <c r="CE524" s="135">
        <f>'Нарххо 2024'!CE524</f>
        <v>16</v>
      </c>
      <c r="CF524" s="135">
        <f>'Нарххо 2024'!CF524</f>
        <v>0</v>
      </c>
      <c r="CG524" s="135">
        <f>'Нарххо 2024'!CG524</f>
        <v>0</v>
      </c>
      <c r="CH524" s="169">
        <f>'Нарххо 2024'!CH524</f>
        <v>16.2</v>
      </c>
    </row>
    <row r="525" spans="1:86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69">
        <f>'Нарххо 2024'!CB525</f>
        <v>16.8</v>
      </c>
      <c r="CC525" s="135">
        <f>'Нарххо 2024'!CC525</f>
        <v>16.399999999999999</v>
      </c>
      <c r="CD525" s="135">
        <f>'Нарххо 2024'!CD525</f>
        <v>17.2</v>
      </c>
      <c r="CE525" s="135">
        <f>'Нарххо 2024'!CE525</f>
        <v>17</v>
      </c>
      <c r="CF525" s="135">
        <f>'Нарххо 2024'!CF525</f>
        <v>0</v>
      </c>
      <c r="CG525" s="135">
        <f>'Нарххо 2024'!CG525</f>
        <v>0</v>
      </c>
      <c r="CH525" s="169">
        <f>'Нарххо 2024'!CH525</f>
        <v>16.866666666666664</v>
      </c>
    </row>
    <row r="526" spans="1:86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69">
        <f>'Нарххо 2024'!CB526</f>
        <v>88.533333333333346</v>
      </c>
      <c r="CC526" s="135">
        <f>'Нарххо 2024'!CC526</f>
        <v>90</v>
      </c>
      <c r="CD526" s="135">
        <f>'Нарххо 2024'!CD526</f>
        <v>91</v>
      </c>
      <c r="CE526" s="135">
        <f>'Нарххо 2024'!CE526</f>
        <v>92</v>
      </c>
      <c r="CF526" s="135">
        <f>'Нарххо 2024'!CF526</f>
        <v>0</v>
      </c>
      <c r="CG526" s="135">
        <f>'Нарххо 2024'!CG526</f>
        <v>0</v>
      </c>
      <c r="CH526" s="169">
        <f>'Нарххо 2024'!CH526</f>
        <v>91</v>
      </c>
    </row>
    <row r="527" spans="1:86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69">
        <f>'Нарххо 2024'!CB527</f>
        <v>90</v>
      </c>
      <c r="CC527" s="135">
        <f>'Нарххо 2024'!CC527</f>
        <v>93</v>
      </c>
      <c r="CD527" s="135">
        <f>'Нарххо 2024'!CD527</f>
        <v>95</v>
      </c>
      <c r="CE527" s="135">
        <f>'Нарххо 2024'!CE527</f>
        <v>90</v>
      </c>
      <c r="CF527" s="135">
        <f>'Нарххо 2024'!CF527</f>
        <v>0</v>
      </c>
      <c r="CG527" s="135">
        <f>'Нарххо 2024'!CG527</f>
        <v>0</v>
      </c>
      <c r="CH527" s="169">
        <f>'Нарххо 2024'!CH527</f>
        <v>92.666666666666671</v>
      </c>
    </row>
    <row r="528" spans="1:86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69">
        <f>'Нарххо 2024'!CB528</f>
        <v>6.583333333333333</v>
      </c>
      <c r="CC528" s="135">
        <f>'Нарххо 2024'!CC528</f>
        <v>6.7</v>
      </c>
      <c r="CD528" s="135">
        <f>'Нарххо 2024'!CD528</f>
        <v>7</v>
      </c>
      <c r="CE528" s="135">
        <f>'Нарххо 2024'!CE528</f>
        <v>7</v>
      </c>
      <c r="CF528" s="135">
        <f>'Нарххо 2024'!CF528</f>
        <v>0</v>
      </c>
      <c r="CG528" s="135">
        <f>'Нарххо 2024'!CG528</f>
        <v>0</v>
      </c>
      <c r="CH528" s="169">
        <f>'Нарххо 2024'!CH528</f>
        <v>6.8999999999999995</v>
      </c>
    </row>
    <row r="529" spans="1:86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69">
        <f>'Нарххо 2024'!CB529</f>
        <v>12.553333333333333</v>
      </c>
      <c r="CC529" s="135">
        <f>'Нарххо 2024'!CC529</f>
        <v>13.3</v>
      </c>
      <c r="CD529" s="135">
        <f>'Нарххо 2024'!CD529</f>
        <v>12.66</v>
      </c>
      <c r="CE529" s="135">
        <f>'Нарххо 2024'!CE529</f>
        <v>11</v>
      </c>
      <c r="CF529" s="135">
        <f>'Нарххо 2024'!CF529</f>
        <v>0</v>
      </c>
      <c r="CG529" s="135">
        <f>'Нарххо 2024'!CG529</f>
        <v>0</v>
      </c>
      <c r="CH529" s="169">
        <f>'Нарххо 2024'!CH529</f>
        <v>12.32</v>
      </c>
    </row>
    <row r="530" spans="1:86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69">
        <f>'Нарххо 2024'!CB530</f>
        <v>10.5</v>
      </c>
      <c r="CC530" s="135">
        <f>'Нарххо 2024'!CC530</f>
        <v>11</v>
      </c>
      <c r="CD530" s="135">
        <f>'Нарххо 2024'!CD530</f>
        <v>11</v>
      </c>
      <c r="CE530" s="135">
        <f>'Нарххо 2024'!CE530</f>
        <v>11</v>
      </c>
      <c r="CF530" s="135">
        <f>'Нарххо 2024'!CF530</f>
        <v>0</v>
      </c>
      <c r="CG530" s="135">
        <f>'Нарххо 2024'!CG530</f>
        <v>0</v>
      </c>
      <c r="CH530" s="169">
        <f>'Нарххо 2024'!CH530</f>
        <v>11</v>
      </c>
    </row>
    <row r="531" spans="1:86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69">
        <f>'Нарххо 2024'!CB531</f>
        <v>42</v>
      </c>
      <c r="CC531" s="135">
        <f>'Нарххо 2024'!CC531</f>
        <v>42</v>
      </c>
      <c r="CD531" s="135">
        <f>'Нарххо 2024'!CD531</f>
        <v>42</v>
      </c>
      <c r="CE531" s="135">
        <f>'Нарххо 2024'!CE531</f>
        <v>42</v>
      </c>
      <c r="CF531" s="135">
        <f>'Нарххо 2024'!CF531</f>
        <v>0</v>
      </c>
      <c r="CG531" s="135">
        <f>'Нарххо 2024'!CG531</f>
        <v>0</v>
      </c>
      <c r="CH531" s="169">
        <f>'Нарххо 2024'!CH531</f>
        <v>42</v>
      </c>
    </row>
    <row r="532" spans="1:86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69">
        <f>'Нарххо 2024'!CB532</f>
        <v>42</v>
      </c>
      <c r="CC532" s="135">
        <f>'Нарххо 2024'!CC532</f>
        <v>42</v>
      </c>
      <c r="CD532" s="135">
        <f>'Нарххо 2024'!CD532</f>
        <v>42</v>
      </c>
      <c r="CE532" s="135">
        <f>'Нарххо 2024'!CE532</f>
        <v>42</v>
      </c>
      <c r="CF532" s="135">
        <f>'Нарххо 2024'!CF532</f>
        <v>0</v>
      </c>
      <c r="CG532" s="135">
        <f>'Нарххо 2024'!CG532</f>
        <v>0</v>
      </c>
      <c r="CH532" s="169">
        <f>'Нарххо 2024'!CH532</f>
        <v>42</v>
      </c>
    </row>
    <row r="533" spans="1:86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69">
        <f>'Нарххо 2024'!CB533</f>
        <v>4.88</v>
      </c>
      <c r="CC533" s="135">
        <f>'Нарххо 2024'!CC533</f>
        <v>4.84</v>
      </c>
      <c r="CD533" s="135">
        <f>'Нарххо 2024'!CD533</f>
        <v>4.84</v>
      </c>
      <c r="CE533" s="135">
        <f>'Нарххо 2024'!CE533</f>
        <v>4.8</v>
      </c>
      <c r="CF533" s="135">
        <f>'Нарххо 2024'!CF533</f>
        <v>0</v>
      </c>
      <c r="CG533" s="135">
        <f>'Нарххо 2024'!CG533</f>
        <v>0</v>
      </c>
      <c r="CH533" s="169">
        <f>'Нарххо 2024'!CH533</f>
        <v>4.8266666666666671</v>
      </c>
    </row>
    <row r="534" spans="1:86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69">
        <f>'Нарххо 2024'!CB534</f>
        <v>4</v>
      </c>
      <c r="CC534" s="135">
        <f>'Нарххо 2024'!CC534</f>
        <v>4</v>
      </c>
      <c r="CD534" s="135">
        <f>'Нарххо 2024'!CD534</f>
        <v>4.2</v>
      </c>
      <c r="CE534" s="135">
        <f>'Нарххо 2024'!CE534</f>
        <v>4.2</v>
      </c>
      <c r="CF534" s="135">
        <f>'Нарххо 2024'!CF534</f>
        <v>0</v>
      </c>
      <c r="CG534" s="135">
        <f>'Нарххо 2024'!CG534</f>
        <v>0</v>
      </c>
      <c r="CH534" s="169">
        <f>'Нарххо 2024'!CH534</f>
        <v>4.1333333333333329</v>
      </c>
    </row>
    <row r="535" spans="1:86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69">
        <f>'Нарххо 2024'!CB535</f>
        <v>3.5566666666666666</v>
      </c>
      <c r="CC535" s="135">
        <f>'Нарххо 2024'!CC535</f>
        <v>3.67</v>
      </c>
      <c r="CD535" s="135">
        <f>'Нарххо 2024'!CD535</f>
        <v>3.7</v>
      </c>
      <c r="CE535" s="135">
        <f>'Нарххо 2024'!CE535</f>
        <v>3.7</v>
      </c>
      <c r="CF535" s="135">
        <f>'Нарххо 2024'!CF535</f>
        <v>0</v>
      </c>
      <c r="CG535" s="135">
        <f>'Нарххо 2024'!CG535</f>
        <v>0</v>
      </c>
      <c r="CH535" s="169">
        <f>'Нарххо 2024'!CH535</f>
        <v>3.69</v>
      </c>
    </row>
    <row r="536" spans="1:86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69">
        <f>'Нарххо 2024'!CB536</f>
        <v>18</v>
      </c>
      <c r="CC536" s="135">
        <f>'Нарххо 2024'!CC536</f>
        <v>18</v>
      </c>
      <c r="CD536" s="135">
        <f>'Нарххо 2024'!CD536</f>
        <v>18</v>
      </c>
      <c r="CE536" s="135">
        <f>'Нарххо 2024'!CE536</f>
        <v>18</v>
      </c>
      <c r="CF536" s="135">
        <f>'Нарххо 2024'!CF536</f>
        <v>0</v>
      </c>
      <c r="CG536" s="135">
        <f>'Нарххо 2024'!CG536</f>
        <v>0</v>
      </c>
      <c r="CH536" s="169">
        <f>'Нарххо 2024'!CH536</f>
        <v>18</v>
      </c>
    </row>
    <row r="537" spans="1:86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69">
        <f>'Нарххо 2024'!CB537</f>
        <v>18</v>
      </c>
      <c r="CC537" s="135">
        <f>'Нарххо 2024'!CC537</f>
        <v>18</v>
      </c>
      <c r="CD537" s="135">
        <f>'Нарххо 2024'!CD537</f>
        <v>20</v>
      </c>
      <c r="CE537" s="135">
        <f>'Нарххо 2024'!CE537</f>
        <v>20</v>
      </c>
      <c r="CF537" s="135">
        <f>'Нарххо 2024'!CF537</f>
        <v>0</v>
      </c>
      <c r="CG537" s="135">
        <f>'Нарххо 2024'!CG537</f>
        <v>0</v>
      </c>
      <c r="CH537" s="169">
        <f>'Нарххо 2024'!CH537</f>
        <v>19.333333333333332</v>
      </c>
    </row>
    <row r="538" spans="1:86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69">
        <f>'Нарххо 2024'!CB538</f>
        <v>18.166666666666668</v>
      </c>
      <c r="CC538" s="135">
        <f>'Нарххо 2024'!CC538</f>
        <v>18.5</v>
      </c>
      <c r="CD538" s="135">
        <f>'Нарххо 2024'!CD538</f>
        <v>20</v>
      </c>
      <c r="CE538" s="135">
        <f>'Нарххо 2024'!CE538</f>
        <v>20</v>
      </c>
      <c r="CF538" s="135">
        <f>'Нарххо 2024'!CF538</f>
        <v>0</v>
      </c>
      <c r="CG538" s="135">
        <f>'Нарххо 2024'!CG538</f>
        <v>0</v>
      </c>
      <c r="CH538" s="169">
        <f>'Нарххо 2024'!CH538</f>
        <v>19.5</v>
      </c>
    </row>
    <row r="539" spans="1:86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69">
        <f>'Нарххо 2024'!CB539</f>
        <v>3</v>
      </c>
      <c r="CC539" s="135">
        <f>'Нарххо 2024'!CC539</f>
        <v>3</v>
      </c>
      <c r="CD539" s="135">
        <f>'Нарххо 2024'!CD539</f>
        <v>3</v>
      </c>
      <c r="CE539" s="135">
        <f>'Нарххо 2024'!CE539</f>
        <v>3</v>
      </c>
      <c r="CF539" s="135">
        <f>'Нарххо 2024'!CF539</f>
        <v>0</v>
      </c>
      <c r="CG539" s="135">
        <f>'Нарххо 2024'!CG539</f>
        <v>0</v>
      </c>
      <c r="CH539" s="169">
        <f>'Нарххо 2024'!CH539</f>
        <v>3</v>
      </c>
    </row>
    <row r="540" spans="1:86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69">
        <f>'Нарххо 2024'!CB540</f>
        <v>2.5</v>
      </c>
      <c r="CC540" s="135">
        <f>'Нарххо 2024'!CC540</f>
        <v>2.5</v>
      </c>
      <c r="CD540" s="135">
        <f>'Нарххо 2024'!CD540</f>
        <v>2.5</v>
      </c>
      <c r="CE540" s="135">
        <f>'Нарххо 2024'!CE540</f>
        <v>2.5</v>
      </c>
      <c r="CF540" s="135">
        <f>'Нарххо 2024'!CF540</f>
        <v>0</v>
      </c>
      <c r="CG540" s="135">
        <f>'Нарххо 2024'!CG540</f>
        <v>0</v>
      </c>
      <c r="CH540" s="169">
        <f>'Нарххо 2024'!CH540</f>
        <v>2.5</v>
      </c>
    </row>
    <row r="541" spans="1:86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69">
        <f>'Нарххо 2024'!CB541</f>
        <v>40</v>
      </c>
      <c r="CC541" s="135">
        <f>'Нарххо 2024'!CC541</f>
        <v>40</v>
      </c>
      <c r="CD541" s="135">
        <f>'Нарххо 2024'!CD541</f>
        <v>40</v>
      </c>
      <c r="CE541" s="135">
        <f>'Нарххо 2024'!CE541</f>
        <v>40</v>
      </c>
      <c r="CF541" s="135">
        <f>'Нарххо 2024'!CF541</f>
        <v>0</v>
      </c>
      <c r="CG541" s="135">
        <f>'Нарххо 2024'!CG541</f>
        <v>0</v>
      </c>
      <c r="CH541" s="169">
        <f>'Нарххо 2024'!CH541</f>
        <v>40</v>
      </c>
    </row>
    <row r="542" spans="1:86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69">
        <f>'Нарххо 2024'!CB542</f>
        <v>6.916666666666667</v>
      </c>
      <c r="CC542" s="135">
        <f>'Нарххо 2024'!CC542</f>
        <v>6.8</v>
      </c>
      <c r="CD542" s="135">
        <f>'Нарххо 2024'!CD542</f>
        <v>6.85</v>
      </c>
      <c r="CE542" s="135">
        <f>'Нарххо 2024'!CE542</f>
        <v>6.85</v>
      </c>
      <c r="CF542" s="135">
        <f>'Нарххо 2024'!CF542</f>
        <v>0</v>
      </c>
      <c r="CG542" s="135">
        <f>'Нарххо 2024'!CG542</f>
        <v>0</v>
      </c>
      <c r="CH542" s="169">
        <f>'Нарххо 2024'!CH542</f>
        <v>6.833333333333333</v>
      </c>
    </row>
    <row r="543" spans="1:86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69">
        <f>'Нарххо 2024'!CB543</f>
        <v>10.4</v>
      </c>
      <c r="CC543" s="135">
        <f>'Нарххо 2024'!CC543</f>
        <v>10.4</v>
      </c>
      <c r="CD543" s="135">
        <f>'Нарххо 2024'!CD543</f>
        <v>10.5</v>
      </c>
      <c r="CE543" s="135">
        <f>'Нарххо 2024'!CE543</f>
        <v>10.5</v>
      </c>
      <c r="CF543" s="135">
        <f>'Нарххо 2024'!CF543</f>
        <v>0</v>
      </c>
      <c r="CG543" s="135">
        <f>'Нарххо 2024'!CG543</f>
        <v>0</v>
      </c>
      <c r="CH543" s="169">
        <f>'Нарххо 2024'!CH543</f>
        <v>10.466666666666667</v>
      </c>
    </row>
    <row r="544" spans="1:86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69">
        <f>'Нарххо 2024'!CB544</f>
        <v>10.766666666666666</v>
      </c>
      <c r="CC544" s="135">
        <f>'Нарххо 2024'!CC544</f>
        <v>10.6</v>
      </c>
      <c r="CD544" s="135">
        <f>'Нарххо 2024'!CD544</f>
        <v>10.6</v>
      </c>
      <c r="CE544" s="135">
        <f>'Нарххо 2024'!CE544</f>
        <v>10.6</v>
      </c>
      <c r="CF544" s="135">
        <f>'Нарххо 2024'!CF544</f>
        <v>0</v>
      </c>
      <c r="CG544" s="135">
        <f>'Нарххо 2024'!CG544</f>
        <v>0</v>
      </c>
      <c r="CH544" s="169">
        <f>'Нарххо 2024'!CH544</f>
        <v>10.6</v>
      </c>
    </row>
    <row r="545" spans="1:86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69">
        <f>'Нарххо 2024'!CB545</f>
        <v>0</v>
      </c>
      <c r="CC545" s="135">
        <f>'Нарххо 2024'!CC545</f>
        <v>0</v>
      </c>
      <c r="CD545" s="135">
        <f>'Нарххо 2024'!CD545</f>
        <v>0</v>
      </c>
      <c r="CE545" s="135">
        <f>'Нарххо 2024'!CE545</f>
        <v>0</v>
      </c>
      <c r="CF545" s="135">
        <f>'Нарххо 2024'!CF545</f>
        <v>0</v>
      </c>
      <c r="CG545" s="135">
        <f>'Нарххо 2024'!CG545</f>
        <v>0</v>
      </c>
      <c r="CH545" s="169">
        <f>'Нарххо 2024'!CH545</f>
        <v>0</v>
      </c>
    </row>
    <row r="546" spans="1:86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69">
        <f>'Нарххо 2024'!CB546</f>
        <v>10.85</v>
      </c>
      <c r="CC546" s="135">
        <f>'Нарххо 2024'!CC546</f>
        <v>10.85</v>
      </c>
      <c r="CD546" s="135">
        <f>'Нарххо 2024'!CD546</f>
        <v>10.85</v>
      </c>
      <c r="CE546" s="135">
        <f>'Нарххо 2024'!CE546</f>
        <v>10.82</v>
      </c>
      <c r="CF546" s="135">
        <f>'Нарххо 2024'!CF546</f>
        <v>0</v>
      </c>
      <c r="CG546" s="135">
        <f>'Нарххо 2024'!CG546</f>
        <v>0</v>
      </c>
      <c r="CH546" s="169">
        <f>'Нарххо 2024'!CH546</f>
        <v>10.839999999999998</v>
      </c>
    </row>
    <row r="547" spans="1:86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69">
        <f>'Нарххо 2024'!CB547</f>
        <v>10.949999999999998</v>
      </c>
      <c r="CC547" s="135">
        <f>'Нарххо 2024'!CC547</f>
        <v>10.95</v>
      </c>
      <c r="CD547" s="135">
        <f>'Нарххо 2024'!CD547</f>
        <v>10.95</v>
      </c>
      <c r="CE547" s="135">
        <f>'Нарххо 2024'!CE547</f>
        <v>10.92</v>
      </c>
      <c r="CF547" s="135">
        <f>'Нарххо 2024'!CF547</f>
        <v>0</v>
      </c>
      <c r="CG547" s="135">
        <f>'Нарххо 2024'!CG547</f>
        <v>0</v>
      </c>
      <c r="CH547" s="169">
        <f>'Нарххо 2024'!CH547</f>
        <v>10.94</v>
      </c>
    </row>
    <row r="548" spans="1:86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261"/>
      <c r="BG548" s="1"/>
      <c r="BH548" s="261"/>
      <c r="BL548" s="1"/>
      <c r="BM548" s="1"/>
      <c r="BN548" s="261"/>
      <c r="BR548" s="1"/>
      <c r="BS548" s="261"/>
      <c r="BW548" s="1"/>
      <c r="BX548" s="261"/>
      <c r="CB548" s="261"/>
      <c r="CH548" s="261"/>
    </row>
    <row r="549" spans="1:86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261"/>
      <c r="BG549" s="1"/>
      <c r="BH549" s="261"/>
      <c r="BL549" s="1"/>
      <c r="BM549" s="1"/>
      <c r="BN549" s="261"/>
      <c r="BR549" s="1"/>
      <c r="BS549" s="261"/>
      <c r="BW549" s="1"/>
      <c r="BX549" s="261"/>
      <c r="CB549" s="261"/>
      <c r="CH549" s="261"/>
    </row>
    <row r="550" spans="1:86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261"/>
      <c r="BG550" s="1"/>
      <c r="BH550" s="261"/>
      <c r="BL550" s="1"/>
      <c r="BM550" s="1"/>
      <c r="BN550" s="261"/>
      <c r="BR550" s="1"/>
      <c r="BS550" s="261"/>
      <c r="BW550" s="1"/>
      <c r="BX550" s="261"/>
      <c r="CB550" s="261"/>
      <c r="CH550" s="261"/>
    </row>
    <row r="551" spans="1:86" ht="18" x14ac:dyDescent="0.25">
      <c r="A551" s="282" t="s">
        <v>200</v>
      </c>
      <c r="B551" s="282"/>
      <c r="C551" s="282"/>
      <c r="D551" s="282"/>
      <c r="E551" s="282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  <c r="AC551" s="282"/>
      <c r="AD551" s="282"/>
      <c r="AE551" s="282"/>
      <c r="AF551" s="282"/>
      <c r="AG551" s="282"/>
      <c r="AH551" s="282"/>
      <c r="AI551" s="282"/>
      <c r="AJ551" s="282"/>
      <c r="AK551" s="282"/>
      <c r="AL551" s="282"/>
      <c r="AM551" s="282"/>
      <c r="AN551" s="282"/>
      <c r="AO551" s="282"/>
      <c r="AP551" s="282"/>
      <c r="AQ551" s="282"/>
      <c r="AR551" s="282"/>
      <c r="AS551" s="282"/>
      <c r="AT551" s="282"/>
      <c r="AU551" s="282"/>
      <c r="AV551" s="282"/>
      <c r="AW551" s="282"/>
      <c r="AX551" s="282"/>
      <c r="AY551" s="282"/>
      <c r="AZ551" s="282"/>
      <c r="BA551" s="282"/>
      <c r="BB551" s="282"/>
      <c r="BC551" s="282"/>
      <c r="BD551" s="282"/>
      <c r="BE551" s="282"/>
      <c r="BF551" s="282"/>
      <c r="BG551" s="282"/>
      <c r="BH551" s="282"/>
      <c r="BI551" s="282"/>
      <c r="BJ551" s="282"/>
      <c r="BK551" s="282"/>
      <c r="BL551" s="282"/>
      <c r="BM551" s="282"/>
      <c r="BN551" s="282"/>
      <c r="BO551" s="282"/>
      <c r="BP551" s="282"/>
      <c r="BQ551" s="282"/>
      <c r="BR551" s="282"/>
      <c r="BS551" s="282"/>
      <c r="BT551" s="282"/>
      <c r="BU551" s="282"/>
      <c r="BV551" s="282"/>
      <c r="BW551" s="282"/>
      <c r="BX551" s="282"/>
      <c r="BY551" s="282"/>
      <c r="BZ551" s="282"/>
      <c r="CA551" s="282"/>
      <c r="CB551" s="282"/>
      <c r="CC551" s="282"/>
      <c r="CD551" s="282"/>
      <c r="CE551" s="282"/>
      <c r="CF551" s="282"/>
      <c r="CG551" s="282"/>
      <c r="CH551" s="282"/>
    </row>
    <row r="552" spans="1:86" x14ac:dyDescent="0.3">
      <c r="A552" s="212"/>
      <c r="B552" s="257"/>
      <c r="C552" s="279" t="s">
        <v>209</v>
      </c>
      <c r="D552" s="280"/>
      <c r="E552" s="280"/>
      <c r="F552" s="280"/>
      <c r="G552" s="280"/>
      <c r="H552" s="280"/>
      <c r="I552" s="280"/>
      <c r="J552" s="280"/>
      <c r="K552" s="280"/>
      <c r="L552" s="280"/>
      <c r="M552" s="280"/>
      <c r="N552" s="280"/>
      <c r="O552" s="280"/>
      <c r="P552" s="280"/>
      <c r="Q552" s="280"/>
      <c r="R552" s="280"/>
      <c r="S552" s="280"/>
      <c r="T552" s="280"/>
      <c r="U552" s="280"/>
      <c r="V552" s="280"/>
      <c r="W552" s="280"/>
      <c r="X552" s="280"/>
      <c r="Y552" s="280"/>
      <c r="Z552" s="280"/>
      <c r="AA552" s="280"/>
      <c r="AB552" s="280"/>
      <c r="AC552" s="280"/>
      <c r="AD552" s="280"/>
      <c r="AE552" s="280"/>
      <c r="AF552" s="280"/>
      <c r="AG552" s="280"/>
      <c r="AH552" s="280"/>
      <c r="AI552" s="280"/>
      <c r="AJ552" s="280"/>
      <c r="AK552" s="280"/>
      <c r="AL552" s="280"/>
      <c r="AM552" s="280"/>
      <c r="AN552" s="280"/>
      <c r="AO552" s="280"/>
      <c r="AP552" s="280"/>
      <c r="AQ552" s="280"/>
      <c r="AR552" s="280"/>
      <c r="AS552" s="280"/>
      <c r="AT552" s="280"/>
      <c r="AU552" s="280"/>
      <c r="AV552" s="280"/>
      <c r="AW552" s="280"/>
      <c r="AX552" s="280"/>
      <c r="AY552" s="280"/>
      <c r="AZ552" s="280"/>
      <c r="BA552" s="280"/>
      <c r="BB552" s="280"/>
      <c r="BC552" s="280"/>
      <c r="BD552" s="280"/>
      <c r="BE552" s="280"/>
      <c r="BF552" s="280"/>
      <c r="BG552" s="280"/>
      <c r="BH552" s="280"/>
      <c r="BI552" s="280"/>
      <c r="BJ552" s="280"/>
      <c r="BK552" s="280"/>
      <c r="BL552" s="280"/>
      <c r="BM552" s="280"/>
      <c r="BN552" s="280"/>
      <c r="BO552" s="280"/>
      <c r="BP552" s="280"/>
      <c r="BQ552" s="280"/>
      <c r="BR552" s="280"/>
      <c r="BS552" s="280"/>
      <c r="BT552" s="280"/>
      <c r="BU552" s="280"/>
      <c r="BV552" s="280"/>
      <c r="BW552" s="280"/>
      <c r="BX552" s="280"/>
      <c r="BY552" s="280"/>
      <c r="BZ552" s="280"/>
      <c r="CA552" s="280"/>
      <c r="CB552" s="280"/>
      <c r="CC552" s="280"/>
      <c r="CD552" s="280"/>
      <c r="CE552" s="280"/>
      <c r="CF552" s="280"/>
      <c r="CG552" s="280"/>
      <c r="CH552" s="281"/>
    </row>
    <row r="553" spans="1:86" ht="18.75" customHeight="1" x14ac:dyDescent="0.3">
      <c r="A553" s="218"/>
      <c r="B553" s="198"/>
      <c r="C553" s="291" t="s">
        <v>139</v>
      </c>
      <c r="D553" s="292"/>
      <c r="E553" s="292"/>
      <c r="F553" s="293"/>
      <c r="G553" s="286" t="s">
        <v>221</v>
      </c>
      <c r="H553" s="288" t="s">
        <v>139</v>
      </c>
      <c r="I553" s="289"/>
      <c r="J553" s="289"/>
      <c r="K553" s="290"/>
      <c r="L553" s="286" t="s">
        <v>221</v>
      </c>
      <c r="M553" s="288" t="s">
        <v>139</v>
      </c>
      <c r="N553" s="289"/>
      <c r="O553" s="289"/>
      <c r="P553" s="290"/>
      <c r="Q553" s="286" t="s">
        <v>221</v>
      </c>
      <c r="R553" s="288" t="s">
        <v>139</v>
      </c>
      <c r="S553" s="289"/>
      <c r="T553" s="289"/>
      <c r="U553" s="289"/>
      <c r="V553" s="290"/>
      <c r="W553" s="286" t="s">
        <v>221</v>
      </c>
      <c r="X553" s="288" t="s">
        <v>139</v>
      </c>
      <c r="Y553" s="289"/>
      <c r="Z553" s="289"/>
      <c r="AA553" s="290"/>
      <c r="AB553" s="286" t="s">
        <v>221</v>
      </c>
      <c r="AC553" s="288" t="s">
        <v>139</v>
      </c>
      <c r="AD553" s="289"/>
      <c r="AE553" s="289"/>
      <c r="AF553" s="290"/>
      <c r="AG553" s="286" t="s">
        <v>221</v>
      </c>
      <c r="AH553" s="288" t="s">
        <v>139</v>
      </c>
      <c r="AI553" s="289"/>
      <c r="AJ553" s="289"/>
      <c r="AK553" s="289"/>
      <c r="AL553" s="290"/>
      <c r="AM553" s="286" t="s">
        <v>221</v>
      </c>
      <c r="AN553" s="288" t="s">
        <v>139</v>
      </c>
      <c r="AO553" s="289"/>
      <c r="AP553" s="289"/>
      <c r="AQ553" s="290"/>
      <c r="AR553" s="286" t="s">
        <v>221</v>
      </c>
      <c r="AS553" s="288" t="s">
        <v>139</v>
      </c>
      <c r="AT553" s="289"/>
      <c r="AU553" s="289"/>
      <c r="AV553" s="289"/>
      <c r="AW553" s="256"/>
      <c r="AX553" s="286" t="s">
        <v>221</v>
      </c>
      <c r="AY553" s="288" t="s">
        <v>139</v>
      </c>
      <c r="AZ553" s="289"/>
      <c r="BA553" s="289"/>
      <c r="BB553" s="290"/>
      <c r="BC553" s="286" t="s">
        <v>221</v>
      </c>
      <c r="BD553" s="288" t="s">
        <v>139</v>
      </c>
      <c r="BE553" s="289"/>
      <c r="BF553" s="289"/>
      <c r="BG553" s="290"/>
      <c r="BH553" s="286" t="s">
        <v>221</v>
      </c>
      <c r="BI553" s="288" t="s">
        <v>139</v>
      </c>
      <c r="BJ553" s="289"/>
      <c r="BK553" s="289"/>
      <c r="BL553" s="289"/>
      <c r="BM553" s="290"/>
      <c r="BN553" s="286" t="s">
        <v>221</v>
      </c>
      <c r="BO553" s="288" t="s">
        <v>316</v>
      </c>
      <c r="BP553" s="289"/>
      <c r="BQ553" s="289"/>
      <c r="BR553" s="289"/>
      <c r="BS553" s="286" t="s">
        <v>221</v>
      </c>
      <c r="BT553" s="288" t="s">
        <v>316</v>
      </c>
      <c r="BU553" s="289"/>
      <c r="BV553" s="289"/>
      <c r="BW553" s="289"/>
      <c r="BX553" s="286" t="s">
        <v>221</v>
      </c>
      <c r="BY553" s="288" t="s">
        <v>316</v>
      </c>
      <c r="BZ553" s="289"/>
      <c r="CA553" s="289"/>
      <c r="CB553" s="286" t="s">
        <v>221</v>
      </c>
      <c r="CC553" s="288" t="s">
        <v>316</v>
      </c>
      <c r="CD553" s="289"/>
      <c r="CE553" s="289"/>
      <c r="CF553" s="289"/>
      <c r="CG553" s="289"/>
      <c r="CH553" s="286" t="s">
        <v>221</v>
      </c>
    </row>
    <row r="554" spans="1:86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7"/>
      <c r="H554" s="138" t="s">
        <v>141</v>
      </c>
      <c r="I554" s="138" t="s">
        <v>142</v>
      </c>
      <c r="J554" s="138" t="s">
        <v>143</v>
      </c>
      <c r="K554" s="138" t="s">
        <v>144</v>
      </c>
      <c r="L554" s="287"/>
      <c r="M554" s="138" t="s">
        <v>145</v>
      </c>
      <c r="N554" s="138" t="s">
        <v>146</v>
      </c>
      <c r="O554" s="138" t="s">
        <v>147</v>
      </c>
      <c r="P554" s="138" t="s">
        <v>148</v>
      </c>
      <c r="Q554" s="287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7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87"/>
      <c r="AC554" s="138" t="s">
        <v>283</v>
      </c>
      <c r="AD554" s="138" t="s">
        <v>284</v>
      </c>
      <c r="AE554" s="225" t="str">
        <f>'Нарххо 2024'!AE554</f>
        <v>18.06</v>
      </c>
      <c r="AF554" s="225" t="str">
        <f>'Нарххо 2024'!AF554</f>
        <v>24.06</v>
      </c>
      <c r="AG554" s="287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7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7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7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7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7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7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7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7"/>
      <c r="BY554" s="138" t="s">
        <v>326</v>
      </c>
      <c r="BZ554" s="138" t="s">
        <v>146</v>
      </c>
      <c r="CA554" s="138" t="s">
        <v>327</v>
      </c>
      <c r="CB554" s="287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7"/>
    </row>
    <row r="555" spans="1:86" ht="18" x14ac:dyDescent="0.25">
      <c r="A555" s="294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69" t="e">
        <f>'Нарххо 2024'!CB555</f>
        <v>#DIV/0!</v>
      </c>
      <c r="CC555" s="135">
        <f>'Нарххо 2024'!CC555</f>
        <v>0</v>
      </c>
      <c r="CD555" s="135">
        <f>'Нарххо 2024'!CD555</f>
        <v>0</v>
      </c>
      <c r="CE555" s="135">
        <f>'Нарххо 2024'!CE555</f>
        <v>0</v>
      </c>
      <c r="CF555" s="135">
        <f>'Нарххо 2024'!CF555</f>
        <v>0</v>
      </c>
      <c r="CG555" s="135">
        <f>'Нарххо 2024'!CG555</f>
        <v>0</v>
      </c>
      <c r="CH555" s="169" t="e">
        <f>'Нарххо 2024'!CH555</f>
        <v>#DIV/0!</v>
      </c>
    </row>
    <row r="556" spans="1:86" ht="18" x14ac:dyDescent="0.25">
      <c r="A556" s="295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69">
        <f>'Нарххо 2024'!CB556</f>
        <v>5.6833333333333336</v>
      </c>
      <c r="CC556" s="135">
        <f>'Нарххо 2024'!CC556</f>
        <v>5.6</v>
      </c>
      <c r="CD556" s="135">
        <f>'Нарххо 2024'!CD556</f>
        <v>6</v>
      </c>
      <c r="CE556" s="135">
        <f>'Нарххо 2024'!CE556</f>
        <v>6</v>
      </c>
      <c r="CF556" s="135">
        <f>'Нарххо 2024'!CF556</f>
        <v>0</v>
      </c>
      <c r="CG556" s="135">
        <f>'Нарххо 2024'!CG556</f>
        <v>0</v>
      </c>
      <c r="CH556" s="169">
        <f>'Нарххо 2024'!CH556</f>
        <v>5.8666666666666671</v>
      </c>
    </row>
    <row r="557" spans="1:86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69">
        <f>'Нарххо 2024'!CB557</f>
        <v>6</v>
      </c>
      <c r="CC557" s="135">
        <f>'Нарххо 2024'!CC557</f>
        <v>6.5</v>
      </c>
      <c r="CD557" s="135">
        <f>'Нарххо 2024'!CD557</f>
        <v>6.5</v>
      </c>
      <c r="CE557" s="135">
        <f>'Нарххо 2024'!CE557</f>
        <v>5</v>
      </c>
      <c r="CF557" s="135">
        <f>'Нарххо 2024'!CF557</f>
        <v>0</v>
      </c>
      <c r="CG557" s="135">
        <f>'Нарххо 2024'!CG557</f>
        <v>0</v>
      </c>
      <c r="CH557" s="169">
        <f>'Нарххо 2024'!CH557</f>
        <v>6</v>
      </c>
    </row>
    <row r="558" spans="1:86" ht="18" x14ac:dyDescent="0.25">
      <c r="A558" s="294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69" t="e">
        <f>'Нарххо 2024'!CB558</f>
        <v>#DIV/0!</v>
      </c>
      <c r="CC558" s="135">
        <f>'Нарххо 2024'!CC558</f>
        <v>0</v>
      </c>
      <c r="CD558" s="135">
        <f>'Нарххо 2024'!CD558</f>
        <v>0</v>
      </c>
      <c r="CE558" s="135">
        <f>'Нарххо 2024'!CE558</f>
        <v>0</v>
      </c>
      <c r="CF558" s="135">
        <f>'Нарххо 2024'!CF558</f>
        <v>0</v>
      </c>
      <c r="CG558" s="135">
        <f>'Нарххо 2024'!CG558</f>
        <v>0</v>
      </c>
      <c r="CH558" s="169" t="e">
        <f>'Нарххо 2024'!CH558</f>
        <v>#DIV/0!</v>
      </c>
    </row>
    <row r="559" spans="1:86" ht="18" x14ac:dyDescent="0.25">
      <c r="A559" s="295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69">
        <f>'Нарххо 2024'!CB559</f>
        <v>2.39</v>
      </c>
      <c r="CC559" s="135">
        <f>'Нарххо 2024'!CC559</f>
        <v>3.1</v>
      </c>
      <c r="CD559" s="135">
        <f>'Нарххо 2024'!CD559</f>
        <v>3.3</v>
      </c>
      <c r="CE559" s="135">
        <f>'Нарххо 2024'!CE559</f>
        <v>3.5</v>
      </c>
      <c r="CF559" s="135">
        <f>'Нарххо 2024'!CF559</f>
        <v>0</v>
      </c>
      <c r="CG559" s="135">
        <f>'Нарххо 2024'!CG559</f>
        <v>0</v>
      </c>
      <c r="CH559" s="169">
        <f>'Нарххо 2024'!CH559</f>
        <v>3.3000000000000003</v>
      </c>
    </row>
    <row r="560" spans="1:86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69">
        <f>'Нарххо 2024'!CB560</f>
        <v>4.1833333333333336</v>
      </c>
      <c r="CC560" s="135">
        <f>'Нарххо 2024'!CC560</f>
        <v>4.75</v>
      </c>
      <c r="CD560" s="135">
        <f>'Нарххо 2024'!CD560</f>
        <v>5</v>
      </c>
      <c r="CE560" s="135">
        <f>'Нарххо 2024'!CE560</f>
        <v>5.5</v>
      </c>
      <c r="CF560" s="135">
        <f>'Нарххо 2024'!CF560</f>
        <v>0</v>
      </c>
      <c r="CG560" s="135">
        <f>'Нарххо 2024'!CG560</f>
        <v>0</v>
      </c>
      <c r="CH560" s="169">
        <f>'Нарххо 2024'!CH560</f>
        <v>5.083333333333333</v>
      </c>
    </row>
    <row r="561" spans="1:86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69">
        <f>'Нарххо 2024'!CB561</f>
        <v>15.783333333333333</v>
      </c>
      <c r="CC561" s="135">
        <f>'Нарххо 2024'!CC561</f>
        <v>17.8</v>
      </c>
      <c r="CD561" s="135">
        <f>'Нарххо 2024'!CD561</f>
        <v>15</v>
      </c>
      <c r="CE561" s="135">
        <f>'Нарххо 2024'!CE561</f>
        <v>20</v>
      </c>
      <c r="CF561" s="135">
        <f>'Нарххо 2024'!CF561</f>
        <v>0</v>
      </c>
      <c r="CG561" s="135">
        <f>'Нарххо 2024'!CG561</f>
        <v>0</v>
      </c>
      <c r="CH561" s="169">
        <f>'Нарххо 2024'!CH561</f>
        <v>17.599999999999998</v>
      </c>
    </row>
    <row r="562" spans="1:86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69">
        <f>'Нарххо 2024'!CB562</f>
        <v>15.333333333333334</v>
      </c>
      <c r="CC562" s="135">
        <f>'Нарххо 2024'!CC562</f>
        <v>10.4</v>
      </c>
      <c r="CD562" s="135">
        <f>'Нарххо 2024'!CD562</f>
        <v>15</v>
      </c>
      <c r="CE562" s="135">
        <f>'Нарххо 2024'!CE562</f>
        <v>15</v>
      </c>
      <c r="CF562" s="135">
        <f>'Нарххо 2024'!CF562</f>
        <v>0</v>
      </c>
      <c r="CG562" s="135">
        <f>'Нарххо 2024'!CG562</f>
        <v>0</v>
      </c>
      <c r="CH562" s="169">
        <f>'Нарххо 2024'!CH562</f>
        <v>13.466666666666667</v>
      </c>
    </row>
    <row r="563" spans="1:86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69">
        <f>'Нарххо 2024'!CB563</f>
        <v>5.916666666666667</v>
      </c>
      <c r="CC563" s="135">
        <f>'Нарххо 2024'!CC563</f>
        <v>6.15</v>
      </c>
      <c r="CD563" s="135">
        <f>'Нарххо 2024'!CD563</f>
        <v>6.15</v>
      </c>
      <c r="CE563" s="135">
        <f>'Нарххо 2024'!CE563</f>
        <v>6.15</v>
      </c>
      <c r="CF563" s="135">
        <f>'Нарххо 2024'!CF563</f>
        <v>0</v>
      </c>
      <c r="CG563" s="135">
        <f>'Нарххо 2024'!CG563</f>
        <v>0</v>
      </c>
      <c r="CH563" s="169">
        <f>'Нарххо 2024'!CH563</f>
        <v>6.1500000000000012</v>
      </c>
    </row>
    <row r="564" spans="1:86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69">
        <f>'Нарххо 2024'!CB564</f>
        <v>12.916666666666666</v>
      </c>
      <c r="CC564" s="135">
        <f>'Нарххо 2024'!CC564</f>
        <v>12.75</v>
      </c>
      <c r="CD564" s="135">
        <f>'Нарххо 2024'!CD564</f>
        <v>12.75</v>
      </c>
      <c r="CE564" s="135">
        <f>'Нарххо 2024'!CE564</f>
        <v>12.75</v>
      </c>
      <c r="CF564" s="135">
        <f>'Нарххо 2024'!CF564</f>
        <v>0</v>
      </c>
      <c r="CG564" s="135">
        <f>'Нарххо 2024'!CG564</f>
        <v>0</v>
      </c>
      <c r="CH564" s="169">
        <f>'Нарххо 2024'!CH564</f>
        <v>12.75</v>
      </c>
    </row>
    <row r="565" spans="1:86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69">
        <f>'Нарххо 2024'!CB565</f>
        <v>15.966666666666667</v>
      </c>
      <c r="CC565" s="135">
        <f>'Нарххо 2024'!CC565</f>
        <v>16.2</v>
      </c>
      <c r="CD565" s="135">
        <f>'Нарххо 2024'!CD565</f>
        <v>16.2</v>
      </c>
      <c r="CE565" s="135">
        <f>'Нарххо 2024'!CE565</f>
        <v>16.2</v>
      </c>
      <c r="CF565" s="135">
        <f>'Нарххо 2024'!CF565</f>
        <v>0</v>
      </c>
      <c r="CG565" s="135">
        <f>'Нарххо 2024'!CG565</f>
        <v>0</v>
      </c>
      <c r="CH565" s="169">
        <f>'Нарххо 2024'!CH565</f>
        <v>16.2</v>
      </c>
    </row>
    <row r="566" spans="1:86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69">
        <f>'Нарххо 2024'!CB566</f>
        <v>17.166666666666668</v>
      </c>
      <c r="CC566" s="135">
        <f>'Нарххо 2024'!CC566</f>
        <v>17.8</v>
      </c>
      <c r="CD566" s="135">
        <f>'Нарххо 2024'!CD566</f>
        <v>17.8</v>
      </c>
      <c r="CE566" s="135">
        <f>'Нарххо 2024'!CE566</f>
        <v>17.8</v>
      </c>
      <c r="CF566" s="135">
        <f>'Нарххо 2024'!CF566</f>
        <v>0</v>
      </c>
      <c r="CG566" s="135">
        <f>'Нарххо 2024'!CG566</f>
        <v>0</v>
      </c>
      <c r="CH566" s="169">
        <f>'Нарххо 2024'!CH566</f>
        <v>17.8</v>
      </c>
    </row>
    <row r="567" spans="1:86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69">
        <f>'Нарххо 2024'!CB567</f>
        <v>89.55</v>
      </c>
      <c r="CC567" s="135">
        <f>'Нарххо 2024'!CC567</f>
        <v>89</v>
      </c>
      <c r="CD567" s="135">
        <f>'Нарххо 2024'!CD567</f>
        <v>89</v>
      </c>
      <c r="CE567" s="135">
        <f>'Нарххо 2024'!CE567</f>
        <v>93</v>
      </c>
      <c r="CF567" s="135">
        <f>'Нарххо 2024'!CF567</f>
        <v>0</v>
      </c>
      <c r="CG567" s="135">
        <f>'Нарххо 2024'!CG567</f>
        <v>0</v>
      </c>
      <c r="CH567" s="169">
        <f>'Нарххо 2024'!CH567</f>
        <v>90.333333333333329</v>
      </c>
    </row>
    <row r="568" spans="1:86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69">
        <f>'Нарххо 2024'!CB568</f>
        <v>91.666666666666671</v>
      </c>
      <c r="CC568" s="135">
        <f>'Нарххо 2024'!CC568</f>
        <v>91</v>
      </c>
      <c r="CD568" s="135">
        <f>'Нарххо 2024'!CD568</f>
        <v>91</v>
      </c>
      <c r="CE568" s="135">
        <f>'Нарххо 2024'!CE568</f>
        <v>95</v>
      </c>
      <c r="CF568" s="135">
        <f>'Нарххо 2024'!CF568</f>
        <v>0</v>
      </c>
      <c r="CG568" s="135">
        <f>'Нарххо 2024'!CG568</f>
        <v>0</v>
      </c>
      <c r="CH568" s="169">
        <f>'Нарххо 2024'!CH568</f>
        <v>92.333333333333329</v>
      </c>
    </row>
    <row r="569" spans="1:86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69">
        <f>'Нарххо 2024'!CB569</f>
        <v>7.416666666666667</v>
      </c>
      <c r="CC569" s="135">
        <f>'Нарххо 2024'!CC569</f>
        <v>7.25</v>
      </c>
      <c r="CD569" s="135">
        <f>'Нарххо 2024'!CD569</f>
        <v>7.25</v>
      </c>
      <c r="CE569" s="135">
        <f>'Нарххо 2024'!CE569</f>
        <v>7.25</v>
      </c>
      <c r="CF569" s="135">
        <f>'Нарххо 2024'!CF569</f>
        <v>0</v>
      </c>
      <c r="CG569" s="135">
        <f>'Нарххо 2024'!CG569</f>
        <v>0</v>
      </c>
      <c r="CH569" s="169">
        <f>'Нарххо 2024'!CH569</f>
        <v>7.25</v>
      </c>
    </row>
    <row r="570" spans="1:86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69">
        <f>'Нарххо 2024'!CB570</f>
        <v>12.333333333333334</v>
      </c>
      <c r="CC570" s="135">
        <f>'Нарххо 2024'!CC570</f>
        <v>13</v>
      </c>
      <c r="CD570" s="135">
        <f>'Нарххо 2024'!CD570</f>
        <v>13</v>
      </c>
      <c r="CE570" s="135">
        <f>'Нарххо 2024'!CE570</f>
        <v>11</v>
      </c>
      <c r="CF570" s="135">
        <f>'Нарххо 2024'!CF570</f>
        <v>0</v>
      </c>
      <c r="CG570" s="135">
        <f>'Нарххо 2024'!CG570</f>
        <v>0</v>
      </c>
      <c r="CH570" s="169">
        <f>'Нарххо 2024'!CH570</f>
        <v>12.333333333333334</v>
      </c>
    </row>
    <row r="571" spans="1:86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69">
        <f>'Нарххо 2024'!CB571</f>
        <v>10.5</v>
      </c>
      <c r="CC571" s="135">
        <f>'Нарххо 2024'!CC571</f>
        <v>10.5</v>
      </c>
      <c r="CD571" s="135">
        <f>'Нарххо 2024'!CD571</f>
        <v>10.5</v>
      </c>
      <c r="CE571" s="135">
        <f>'Нарххо 2024'!CE571</f>
        <v>10.5</v>
      </c>
      <c r="CF571" s="135">
        <f>'Нарххо 2024'!CF571</f>
        <v>0</v>
      </c>
      <c r="CG571" s="135">
        <f>'Нарххо 2024'!CG571</f>
        <v>0</v>
      </c>
      <c r="CH571" s="169">
        <f>'Нарххо 2024'!CH571</f>
        <v>10.5</v>
      </c>
    </row>
    <row r="572" spans="1:86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69">
        <f>'Нарххо 2024'!CB572</f>
        <v>50</v>
      </c>
      <c r="CC572" s="135">
        <f>'Нарххо 2024'!CC572</f>
        <v>50</v>
      </c>
      <c r="CD572" s="135">
        <f>'Нарххо 2024'!CD572</f>
        <v>50</v>
      </c>
      <c r="CE572" s="135">
        <f>'Нарххо 2024'!CE572</f>
        <v>50</v>
      </c>
      <c r="CF572" s="135">
        <f>'Нарххо 2024'!CF572</f>
        <v>0</v>
      </c>
      <c r="CG572" s="135">
        <f>'Нарххо 2024'!CG572</f>
        <v>0</v>
      </c>
      <c r="CH572" s="169">
        <f>'Нарххо 2024'!CH572</f>
        <v>50</v>
      </c>
    </row>
    <row r="573" spans="1:86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69">
        <f>'Нарххо 2024'!CB573</f>
        <v>50</v>
      </c>
      <c r="CC573" s="135">
        <f>'Нарххо 2024'!CC573</f>
        <v>50</v>
      </c>
      <c r="CD573" s="135">
        <f>'Нарххо 2024'!CD573</f>
        <v>50</v>
      </c>
      <c r="CE573" s="135">
        <f>'Нарххо 2024'!CE573</f>
        <v>50</v>
      </c>
      <c r="CF573" s="135">
        <f>'Нарххо 2024'!CF573</f>
        <v>0</v>
      </c>
      <c r="CG573" s="135">
        <f>'Нарххо 2024'!CG573</f>
        <v>0</v>
      </c>
      <c r="CH573" s="169">
        <f>'Нарххо 2024'!CH573</f>
        <v>50</v>
      </c>
    </row>
    <row r="574" spans="1:86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69">
        <f>'Нарххо 2024'!CB574</f>
        <v>4.9666666666666668</v>
      </c>
      <c r="CC574" s="135">
        <f>'Нарххо 2024'!CC574</f>
        <v>5</v>
      </c>
      <c r="CD574" s="135">
        <f>'Нарххо 2024'!CD574</f>
        <v>5</v>
      </c>
      <c r="CE574" s="135">
        <f>'Нарххо 2024'!CE574</f>
        <v>5</v>
      </c>
      <c r="CF574" s="135">
        <f>'Нарххо 2024'!CF574</f>
        <v>0</v>
      </c>
      <c r="CG574" s="135">
        <f>'Нарххо 2024'!CG574</f>
        <v>0</v>
      </c>
      <c r="CH574" s="169">
        <f>'Нарххо 2024'!CH574</f>
        <v>5</v>
      </c>
    </row>
    <row r="575" spans="1:86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69">
        <f>'Нарххо 2024'!CB575</f>
        <v>4</v>
      </c>
      <c r="CC575" s="135">
        <f>'Нарххо 2024'!CC575</f>
        <v>4</v>
      </c>
      <c r="CD575" s="135">
        <f>'Нарххо 2024'!CD575</f>
        <v>4</v>
      </c>
      <c r="CE575" s="135">
        <f>'Нарххо 2024'!CE575</f>
        <v>4</v>
      </c>
      <c r="CF575" s="135">
        <f>'Нарххо 2024'!CF575</f>
        <v>0</v>
      </c>
      <c r="CG575" s="135">
        <f>'Нарххо 2024'!CG575</f>
        <v>0</v>
      </c>
      <c r="CH575" s="169">
        <f>'Нарххо 2024'!CH575</f>
        <v>4</v>
      </c>
    </row>
    <row r="576" spans="1:86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69">
        <f>'Нарххо 2024'!CB576</f>
        <v>3.5833333333333335</v>
      </c>
      <c r="CC576" s="135">
        <f>'Нарххо 2024'!CC576</f>
        <v>3.75</v>
      </c>
      <c r="CD576" s="135">
        <f>'Нарххо 2024'!CD576</f>
        <v>3.75</v>
      </c>
      <c r="CE576" s="135">
        <f>'Нарххо 2024'!CE576</f>
        <v>3.75</v>
      </c>
      <c r="CF576" s="135">
        <f>'Нарххо 2024'!CF576</f>
        <v>0</v>
      </c>
      <c r="CG576" s="135">
        <f>'Нарххо 2024'!CG576</f>
        <v>0</v>
      </c>
      <c r="CH576" s="169">
        <f>'Нарххо 2024'!CH576</f>
        <v>3.75</v>
      </c>
    </row>
    <row r="577" spans="1:86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69">
        <f>'Нарххо 2024'!CB577</f>
        <v>17.416666666666668</v>
      </c>
      <c r="CC577" s="135">
        <f>'Нарххо 2024'!CC577</f>
        <v>16.25</v>
      </c>
      <c r="CD577" s="135">
        <f>'Нарххо 2024'!CD577</f>
        <v>16.25</v>
      </c>
      <c r="CE577" s="135">
        <f>'Нарххо 2024'!CE577</f>
        <v>16.25</v>
      </c>
      <c r="CF577" s="135">
        <f>'Нарххо 2024'!CF577</f>
        <v>0</v>
      </c>
      <c r="CG577" s="135">
        <f>'Нарххо 2024'!CG577</f>
        <v>0</v>
      </c>
      <c r="CH577" s="169">
        <f>'Нарххо 2024'!CH577</f>
        <v>16.25</v>
      </c>
    </row>
    <row r="578" spans="1:86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69">
        <f>'Нарххо 2024'!CB578</f>
        <v>18</v>
      </c>
      <c r="CC578" s="135">
        <f>'Нарххо 2024'!CC578</f>
        <v>18</v>
      </c>
      <c r="CD578" s="135">
        <f>'Нарххо 2024'!CD578</f>
        <v>18</v>
      </c>
      <c r="CE578" s="135">
        <f>'Нарххо 2024'!CE578</f>
        <v>18</v>
      </c>
      <c r="CF578" s="135">
        <f>'Нарххо 2024'!CF578</f>
        <v>0</v>
      </c>
      <c r="CG578" s="135">
        <f>'Нарххо 2024'!CG578</f>
        <v>0</v>
      </c>
      <c r="CH578" s="169">
        <f>'Нарххо 2024'!CH578</f>
        <v>18</v>
      </c>
    </row>
    <row r="579" spans="1:86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69">
        <f>'Нарххо 2024'!CB579</f>
        <v>16</v>
      </c>
      <c r="CC579" s="135">
        <f>'Нарххо 2024'!CC579</f>
        <v>16</v>
      </c>
      <c r="CD579" s="135">
        <f>'Нарххо 2024'!CD579</f>
        <v>16</v>
      </c>
      <c r="CE579" s="135">
        <f>'Нарххо 2024'!CE579</f>
        <v>16</v>
      </c>
      <c r="CF579" s="135">
        <f>'Нарххо 2024'!CF579</f>
        <v>0</v>
      </c>
      <c r="CG579" s="135">
        <f>'Нарххо 2024'!CG579</f>
        <v>0</v>
      </c>
      <c r="CH579" s="169">
        <f>'Нарххо 2024'!CH579</f>
        <v>16</v>
      </c>
    </row>
    <row r="580" spans="1:86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69">
        <f>'Нарххо 2024'!CB580</f>
        <v>5</v>
      </c>
      <c r="CC580" s="135">
        <f>'Нарххо 2024'!CC580</f>
        <v>5</v>
      </c>
      <c r="CD580" s="135">
        <f>'Нарххо 2024'!CD580</f>
        <v>5</v>
      </c>
      <c r="CE580" s="135">
        <f>'Нарххо 2024'!CE580</f>
        <v>5</v>
      </c>
      <c r="CF580" s="135">
        <f>'Нарххо 2024'!CF580</f>
        <v>0</v>
      </c>
      <c r="CG580" s="135">
        <f>'Нарххо 2024'!CG580</f>
        <v>0</v>
      </c>
      <c r="CH580" s="169">
        <f>'Нарххо 2024'!CH580</f>
        <v>5</v>
      </c>
    </row>
    <row r="581" spans="1:86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69">
        <f>'Нарххо 2024'!CB581</f>
        <v>3.5</v>
      </c>
      <c r="CC581" s="135">
        <f>'Нарххо 2024'!CC581</f>
        <v>3.5</v>
      </c>
      <c r="CD581" s="135">
        <f>'Нарххо 2024'!CD581</f>
        <v>3.5</v>
      </c>
      <c r="CE581" s="135">
        <f>'Нарххо 2024'!CE581</f>
        <v>3.5</v>
      </c>
      <c r="CF581" s="135">
        <f>'Нарххо 2024'!CF581</f>
        <v>0</v>
      </c>
      <c r="CG581" s="135">
        <f>'Нарххо 2024'!CG581</f>
        <v>0</v>
      </c>
      <c r="CH581" s="169">
        <f>'Нарххо 2024'!CH581</f>
        <v>3.5</v>
      </c>
    </row>
    <row r="582" spans="1:86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69">
        <f>'Нарххо 2024'!CB582</f>
        <v>40</v>
      </c>
      <c r="CC582" s="135">
        <f>'Нарххо 2024'!CC582</f>
        <v>40</v>
      </c>
      <c r="CD582" s="135">
        <f>'Нарххо 2024'!CD582</f>
        <v>40</v>
      </c>
      <c r="CE582" s="135">
        <f>'Нарххо 2024'!CE582</f>
        <v>40</v>
      </c>
      <c r="CF582" s="135">
        <f>'Нарххо 2024'!CF582</f>
        <v>0</v>
      </c>
      <c r="CG582" s="135">
        <f>'Нарххо 2024'!CG582</f>
        <v>0</v>
      </c>
      <c r="CH582" s="169">
        <f>'Нарххо 2024'!CH582</f>
        <v>40</v>
      </c>
    </row>
    <row r="583" spans="1:86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69">
        <f>'Нарххо 2024'!CB583</f>
        <v>6.7666666666666666</v>
      </c>
      <c r="CC583" s="135">
        <f>'Нарххо 2024'!CC583</f>
        <v>6.7</v>
      </c>
      <c r="CD583" s="135">
        <f>'Нарххо 2024'!CD583</f>
        <v>6.7</v>
      </c>
      <c r="CE583" s="135">
        <f>'Нарххо 2024'!CE583</f>
        <v>6.7</v>
      </c>
      <c r="CF583" s="135">
        <f>'Нарххо 2024'!CF583</f>
        <v>0</v>
      </c>
      <c r="CG583" s="135">
        <f>'Нарххо 2024'!CG583</f>
        <v>0</v>
      </c>
      <c r="CH583" s="169">
        <f>'Нарххо 2024'!CH583</f>
        <v>6.7</v>
      </c>
    </row>
    <row r="584" spans="1:86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69">
        <f>'Нарххо 2024'!CB584</f>
        <v>10.416666666666666</v>
      </c>
      <c r="CC584" s="135">
        <f>'Нарххо 2024'!CC584</f>
        <v>10.4</v>
      </c>
      <c r="CD584" s="135">
        <f>'Нарххо 2024'!CD584</f>
        <v>10.4</v>
      </c>
      <c r="CE584" s="135">
        <f>'Нарххо 2024'!CE584</f>
        <v>10.199999999999999</v>
      </c>
      <c r="CF584" s="135">
        <f>'Нарххо 2024'!CF584</f>
        <v>0</v>
      </c>
      <c r="CG584" s="135">
        <f>'Нарххо 2024'!CG584</f>
        <v>0</v>
      </c>
      <c r="CH584" s="169">
        <f>'Нарххо 2024'!CH584</f>
        <v>10.333333333333334</v>
      </c>
    </row>
    <row r="585" spans="1:86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69">
        <f>'Нарххо 2024'!CB585</f>
        <v>10.5</v>
      </c>
      <c r="CC585" s="135">
        <f>'Нарххо 2024'!CC585</f>
        <v>10</v>
      </c>
      <c r="CD585" s="135">
        <f>'Нарххо 2024'!CD585</f>
        <v>10</v>
      </c>
      <c r="CE585" s="135">
        <f>'Нарххо 2024'!CE585</f>
        <v>10</v>
      </c>
      <c r="CF585" s="135">
        <f>'Нарххо 2024'!CF585</f>
        <v>0</v>
      </c>
      <c r="CG585" s="135">
        <f>'Нарххо 2024'!CG585</f>
        <v>0</v>
      </c>
      <c r="CH585" s="169">
        <f>'Нарххо 2024'!CH585</f>
        <v>10</v>
      </c>
    </row>
    <row r="586" spans="1:86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69">
        <f>'Нарххо 2024'!CB586</f>
        <v>0</v>
      </c>
      <c r="CC586" s="135">
        <f>'Нарххо 2024'!CC586</f>
        <v>0</v>
      </c>
      <c r="CD586" s="135">
        <f>'Нарххо 2024'!CD586</f>
        <v>0</v>
      </c>
      <c r="CE586" s="135">
        <f>'Нарххо 2024'!CE586</f>
        <v>0</v>
      </c>
      <c r="CF586" s="135">
        <f>'Нарххо 2024'!CF586</f>
        <v>0</v>
      </c>
      <c r="CG586" s="135">
        <f>'Нарххо 2024'!CG586</f>
        <v>0</v>
      </c>
      <c r="CH586" s="169">
        <f>'Нарххо 2024'!CH586</f>
        <v>0</v>
      </c>
    </row>
    <row r="587" spans="1:86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69">
        <f>'Нарххо 2024'!CB587</f>
        <v>10.85</v>
      </c>
      <c r="CC587" s="135">
        <f>'Нарххо 2024'!CC587</f>
        <v>10.85</v>
      </c>
      <c r="CD587" s="135">
        <f>'Нарххо 2024'!CD587</f>
        <v>10.82</v>
      </c>
      <c r="CE587" s="135">
        <f>'Нарххо 2024'!CE587</f>
        <v>10.82</v>
      </c>
      <c r="CF587" s="135">
        <f>'Нарххо 2024'!CF587</f>
        <v>0</v>
      </c>
      <c r="CG587" s="135">
        <f>'Нарххо 2024'!CG587</f>
        <v>0</v>
      </c>
      <c r="CH587" s="169">
        <f>'Нарххо 2024'!CH587</f>
        <v>10.83</v>
      </c>
    </row>
    <row r="588" spans="1:86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69">
        <f>'Нарххо 2024'!CB588</f>
        <v>10.949999999999998</v>
      </c>
      <c r="CC588" s="135">
        <f>'Нарххо 2024'!CC588</f>
        <v>10.95</v>
      </c>
      <c r="CD588" s="135">
        <f>'Нарххо 2024'!CD588</f>
        <v>10.92</v>
      </c>
      <c r="CE588" s="135">
        <f>'Нарххо 2024'!CE588</f>
        <v>10.92</v>
      </c>
      <c r="CF588" s="135">
        <f>'Нарххо 2024'!CF588</f>
        <v>0</v>
      </c>
      <c r="CG588" s="135">
        <f>'Нарххо 2024'!CG588</f>
        <v>0</v>
      </c>
      <c r="CH588" s="169">
        <f>'Нарххо 2024'!CH588</f>
        <v>10.93</v>
      </c>
    </row>
    <row r="589" spans="1:86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261"/>
      <c r="BG589" s="1"/>
      <c r="BH589" s="261"/>
      <c r="BL589" s="1"/>
      <c r="BM589" s="1"/>
      <c r="BN589" s="261"/>
      <c r="BR589" s="1"/>
      <c r="BS589" s="261"/>
      <c r="BW589" s="1"/>
      <c r="BX589" s="261"/>
      <c r="CB589" s="261"/>
      <c r="CH589" s="261"/>
    </row>
    <row r="590" spans="1:86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261"/>
      <c r="BG590" s="1"/>
      <c r="BH590" s="261"/>
      <c r="BL590" s="1"/>
      <c r="BM590" s="1"/>
      <c r="BN590" s="261"/>
      <c r="BR590" s="1"/>
      <c r="BS590" s="261"/>
      <c r="BW590" s="1"/>
      <c r="BX590" s="261"/>
      <c r="CB590" s="261"/>
      <c r="CH590" s="261"/>
    </row>
    <row r="591" spans="1:86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261"/>
      <c r="BG591" s="1"/>
      <c r="BH591" s="261"/>
      <c r="BL591" s="1"/>
      <c r="BM591" s="1"/>
      <c r="BN591" s="261"/>
      <c r="BR591" s="1"/>
      <c r="BS591" s="261"/>
      <c r="BW591" s="1"/>
      <c r="BX591" s="261"/>
      <c r="CB591" s="261"/>
      <c r="CH591" s="261"/>
    </row>
    <row r="592" spans="1:86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261"/>
      <c r="BG592" s="1"/>
      <c r="BH592" s="261"/>
      <c r="BL592" s="1"/>
      <c r="BM592" s="1"/>
      <c r="BN592" s="261"/>
      <c r="BR592" s="1"/>
      <c r="BS592" s="261"/>
      <c r="BW592" s="1"/>
      <c r="BX592" s="261"/>
      <c r="CB592" s="261"/>
      <c r="CH592" s="261"/>
    </row>
    <row r="593" spans="1:86" ht="18" x14ac:dyDescent="0.25">
      <c r="A593" s="282" t="s">
        <v>200</v>
      </c>
      <c r="B593" s="282"/>
      <c r="C593" s="282"/>
      <c r="D593" s="282"/>
      <c r="E593" s="282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  <c r="AC593" s="282"/>
      <c r="AD593" s="282"/>
      <c r="AE593" s="282"/>
      <c r="AF593" s="282"/>
      <c r="AG593" s="282"/>
      <c r="AH593" s="282"/>
      <c r="AI593" s="282"/>
      <c r="AJ593" s="282"/>
      <c r="AK593" s="282"/>
      <c r="AL593" s="282"/>
      <c r="AM593" s="282"/>
      <c r="AN593" s="282"/>
      <c r="AO593" s="282"/>
      <c r="AP593" s="282"/>
      <c r="AQ593" s="282"/>
      <c r="AR593" s="282"/>
      <c r="AS593" s="282"/>
      <c r="AT593" s="282"/>
      <c r="AU593" s="282"/>
      <c r="AV593" s="282"/>
      <c r="AW593" s="282"/>
      <c r="AX593" s="282"/>
      <c r="AY593" s="282"/>
      <c r="AZ593" s="282"/>
      <c r="BA593" s="282"/>
      <c r="BB593" s="282"/>
      <c r="BC593" s="282"/>
      <c r="BD593" s="282"/>
      <c r="BE593" s="282"/>
      <c r="BF593" s="282"/>
      <c r="BG593" s="282"/>
      <c r="BH593" s="282"/>
      <c r="BI593" s="282"/>
      <c r="BJ593" s="282"/>
      <c r="BK593" s="282"/>
      <c r="BL593" s="282"/>
      <c r="BM593" s="282"/>
      <c r="BN593" s="282"/>
      <c r="BO593" s="282"/>
      <c r="BP593" s="282"/>
      <c r="BQ593" s="282"/>
      <c r="BR593" s="282"/>
      <c r="BS593" s="282"/>
      <c r="BT593" s="282"/>
      <c r="BU593" s="282"/>
      <c r="BV593" s="282"/>
      <c r="BW593" s="282"/>
      <c r="BX593" s="282"/>
      <c r="BY593" s="282"/>
      <c r="BZ593" s="282"/>
      <c r="CA593" s="282"/>
      <c r="CB593" s="282"/>
      <c r="CC593" s="282"/>
      <c r="CD593" s="282"/>
      <c r="CE593" s="282"/>
      <c r="CF593" s="282"/>
      <c r="CG593" s="282"/>
      <c r="CH593" s="282"/>
    </row>
    <row r="594" spans="1:86" x14ac:dyDescent="0.3">
      <c r="A594" s="212"/>
      <c r="B594" s="257"/>
      <c r="C594" s="279" t="s">
        <v>210</v>
      </c>
      <c r="D594" s="280"/>
      <c r="E594" s="280"/>
      <c r="F594" s="280"/>
      <c r="G594" s="280"/>
      <c r="H594" s="280"/>
      <c r="I594" s="280"/>
      <c r="J594" s="280"/>
      <c r="K594" s="280"/>
      <c r="L594" s="280"/>
      <c r="M594" s="280"/>
      <c r="N594" s="280"/>
      <c r="O594" s="280"/>
      <c r="P594" s="280"/>
      <c r="Q594" s="280"/>
      <c r="R594" s="280"/>
      <c r="S594" s="280"/>
      <c r="T594" s="280"/>
      <c r="U594" s="280"/>
      <c r="V594" s="280"/>
      <c r="W594" s="280"/>
      <c r="X594" s="280"/>
      <c r="Y594" s="280"/>
      <c r="Z594" s="280"/>
      <c r="AA594" s="280"/>
      <c r="AB594" s="280"/>
      <c r="AC594" s="280"/>
      <c r="AD594" s="280"/>
      <c r="AE594" s="280"/>
      <c r="AF594" s="280"/>
      <c r="AG594" s="280"/>
      <c r="AH594" s="280"/>
      <c r="AI594" s="280"/>
      <c r="AJ594" s="280"/>
      <c r="AK594" s="280"/>
      <c r="AL594" s="280"/>
      <c r="AM594" s="280"/>
      <c r="AN594" s="280"/>
      <c r="AO594" s="280"/>
      <c r="AP594" s="280"/>
      <c r="AQ594" s="280"/>
      <c r="AR594" s="280"/>
      <c r="AS594" s="280"/>
      <c r="AT594" s="280"/>
      <c r="AU594" s="280"/>
      <c r="AV594" s="280"/>
      <c r="AW594" s="280"/>
      <c r="AX594" s="280"/>
      <c r="AY594" s="280"/>
      <c r="AZ594" s="280"/>
      <c r="BA594" s="280"/>
      <c r="BB594" s="280"/>
      <c r="BC594" s="280"/>
      <c r="BD594" s="280"/>
      <c r="BE594" s="280"/>
      <c r="BF594" s="280"/>
      <c r="BG594" s="280"/>
      <c r="BH594" s="280"/>
      <c r="BI594" s="280"/>
      <c r="BJ594" s="280"/>
      <c r="BK594" s="280"/>
      <c r="BL594" s="280"/>
      <c r="BM594" s="280"/>
      <c r="BN594" s="280"/>
      <c r="BO594" s="280"/>
      <c r="BP594" s="280"/>
      <c r="BQ594" s="280"/>
      <c r="BR594" s="280"/>
      <c r="BS594" s="280"/>
      <c r="BT594" s="280"/>
      <c r="BU594" s="280"/>
      <c r="BV594" s="280"/>
      <c r="BW594" s="280"/>
      <c r="BX594" s="280"/>
      <c r="BY594" s="280"/>
      <c r="BZ594" s="280"/>
      <c r="CA594" s="280"/>
      <c r="CB594" s="280"/>
      <c r="CC594" s="280"/>
      <c r="CD594" s="280"/>
      <c r="CE594" s="280"/>
      <c r="CF594" s="280"/>
      <c r="CG594" s="280"/>
      <c r="CH594" s="281"/>
    </row>
    <row r="595" spans="1:86" ht="18.75" customHeight="1" x14ac:dyDescent="0.3">
      <c r="A595" s="218"/>
      <c r="B595" s="198"/>
      <c r="C595" s="291" t="s">
        <v>139</v>
      </c>
      <c r="D595" s="292"/>
      <c r="E595" s="292"/>
      <c r="F595" s="293"/>
      <c r="G595" s="286" t="s">
        <v>221</v>
      </c>
      <c r="H595" s="288" t="s">
        <v>139</v>
      </c>
      <c r="I595" s="289"/>
      <c r="J595" s="289"/>
      <c r="K595" s="290"/>
      <c r="L595" s="286" t="s">
        <v>221</v>
      </c>
      <c r="M595" s="288" t="s">
        <v>139</v>
      </c>
      <c r="N595" s="289"/>
      <c r="O595" s="289"/>
      <c r="P595" s="290"/>
      <c r="Q595" s="286" t="s">
        <v>221</v>
      </c>
      <c r="R595" s="288" t="s">
        <v>139</v>
      </c>
      <c r="S595" s="289"/>
      <c r="T595" s="289"/>
      <c r="U595" s="289"/>
      <c r="V595" s="290"/>
      <c r="W595" s="286" t="s">
        <v>221</v>
      </c>
      <c r="X595" s="288" t="s">
        <v>139</v>
      </c>
      <c r="Y595" s="289"/>
      <c r="Z595" s="289"/>
      <c r="AA595" s="290"/>
      <c r="AB595" s="286" t="s">
        <v>221</v>
      </c>
      <c r="AC595" s="288" t="s">
        <v>139</v>
      </c>
      <c r="AD595" s="289"/>
      <c r="AE595" s="289"/>
      <c r="AF595" s="290"/>
      <c r="AG595" s="286" t="s">
        <v>221</v>
      </c>
      <c r="AH595" s="288" t="s">
        <v>139</v>
      </c>
      <c r="AI595" s="289"/>
      <c r="AJ595" s="289"/>
      <c r="AK595" s="289"/>
      <c r="AL595" s="290"/>
      <c r="AM595" s="286" t="s">
        <v>221</v>
      </c>
      <c r="AN595" s="288" t="s">
        <v>139</v>
      </c>
      <c r="AO595" s="289"/>
      <c r="AP595" s="289"/>
      <c r="AQ595" s="290"/>
      <c r="AR595" s="286" t="s">
        <v>221</v>
      </c>
      <c r="AS595" s="288" t="s">
        <v>139</v>
      </c>
      <c r="AT595" s="289"/>
      <c r="AU595" s="289"/>
      <c r="AV595" s="289"/>
      <c r="AW595" s="256"/>
      <c r="AX595" s="286" t="s">
        <v>221</v>
      </c>
      <c r="AY595" s="288" t="s">
        <v>139</v>
      </c>
      <c r="AZ595" s="289"/>
      <c r="BA595" s="289"/>
      <c r="BB595" s="290"/>
      <c r="BC595" s="286" t="s">
        <v>221</v>
      </c>
      <c r="BD595" s="288" t="s">
        <v>139</v>
      </c>
      <c r="BE595" s="289"/>
      <c r="BF595" s="289"/>
      <c r="BG595" s="290"/>
      <c r="BH595" s="286" t="s">
        <v>221</v>
      </c>
      <c r="BI595" s="288" t="s">
        <v>139</v>
      </c>
      <c r="BJ595" s="289"/>
      <c r="BK595" s="289"/>
      <c r="BL595" s="289"/>
      <c r="BM595" s="290"/>
      <c r="BN595" s="286" t="s">
        <v>221</v>
      </c>
      <c r="BO595" s="288" t="s">
        <v>316</v>
      </c>
      <c r="BP595" s="289"/>
      <c r="BQ595" s="289"/>
      <c r="BR595" s="289"/>
      <c r="BS595" s="286" t="s">
        <v>221</v>
      </c>
      <c r="BT595" s="288" t="s">
        <v>316</v>
      </c>
      <c r="BU595" s="289"/>
      <c r="BV595" s="289"/>
      <c r="BW595" s="289"/>
      <c r="BX595" s="286" t="s">
        <v>221</v>
      </c>
      <c r="BY595" s="288" t="s">
        <v>316</v>
      </c>
      <c r="BZ595" s="289"/>
      <c r="CA595" s="289"/>
      <c r="CB595" s="286" t="s">
        <v>221</v>
      </c>
      <c r="CC595" s="288" t="s">
        <v>316</v>
      </c>
      <c r="CD595" s="289"/>
      <c r="CE595" s="289"/>
      <c r="CF595" s="289"/>
      <c r="CG595" s="289"/>
      <c r="CH595" s="286" t="s">
        <v>221</v>
      </c>
    </row>
    <row r="596" spans="1:86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7"/>
      <c r="H596" s="138" t="s">
        <v>141</v>
      </c>
      <c r="I596" s="138" t="s">
        <v>142</v>
      </c>
      <c r="J596" s="138" t="s">
        <v>143</v>
      </c>
      <c r="K596" s="138" t="s">
        <v>144</v>
      </c>
      <c r="L596" s="287"/>
      <c r="M596" s="138" t="s">
        <v>145</v>
      </c>
      <c r="N596" s="138" t="s">
        <v>146</v>
      </c>
      <c r="O596" s="138" t="s">
        <v>147</v>
      </c>
      <c r="P596" s="138" t="s">
        <v>148</v>
      </c>
      <c r="Q596" s="287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7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87"/>
      <c r="AC596" s="138" t="s">
        <v>283</v>
      </c>
      <c r="AD596" s="138" t="s">
        <v>284</v>
      </c>
      <c r="AE596" s="225" t="str">
        <f>'Нарххо 2024'!AE596</f>
        <v>18.06</v>
      </c>
      <c r="AF596" s="225" t="str">
        <f>'Нарххо 2024'!AF596</f>
        <v>24.06</v>
      </c>
      <c r="AG596" s="287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7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7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7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7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7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7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7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7"/>
      <c r="BY596" s="138" t="s">
        <v>326</v>
      </c>
      <c r="BZ596" s="138" t="s">
        <v>146</v>
      </c>
      <c r="CA596" s="138" t="s">
        <v>327</v>
      </c>
      <c r="CB596" s="287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7"/>
    </row>
    <row r="597" spans="1:86" ht="18" x14ac:dyDescent="0.25">
      <c r="A597" s="294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69" t="e">
        <f>'Нарххо 2024'!CB597</f>
        <v>#DIV/0!</v>
      </c>
      <c r="CC597" s="135">
        <f>'Нарххо 2024'!CC597</f>
        <v>0</v>
      </c>
      <c r="CD597" s="135">
        <f>'Нарххо 2024'!CD597</f>
        <v>0</v>
      </c>
      <c r="CE597" s="135">
        <f>'Нарххо 2024'!CE597</f>
        <v>0</v>
      </c>
      <c r="CF597" s="135">
        <f>'Нарххо 2024'!CF597</f>
        <v>0</v>
      </c>
      <c r="CG597" s="135">
        <f>'Нарххо 2024'!CG597</f>
        <v>0</v>
      </c>
      <c r="CH597" s="169" t="e">
        <f>'Нарххо 2024'!CH597</f>
        <v>#DIV/0!</v>
      </c>
    </row>
    <row r="598" spans="1:86" ht="18" x14ac:dyDescent="0.25">
      <c r="A598" s="295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69">
        <f>'Нарххо 2024'!CB598</f>
        <v>6.166666666666667</v>
      </c>
      <c r="CC598" s="135">
        <f>'Нарххо 2024'!CC598</f>
        <v>6</v>
      </c>
      <c r="CD598" s="135">
        <f>'Нарххо 2024'!CD598</f>
        <v>6</v>
      </c>
      <c r="CE598" s="135">
        <f>'Нарххо 2024'!CE598</f>
        <v>6</v>
      </c>
      <c r="CF598" s="135">
        <f>'Нарххо 2024'!CF598</f>
        <v>0</v>
      </c>
      <c r="CG598" s="135">
        <f>'Нарххо 2024'!CG598</f>
        <v>0</v>
      </c>
      <c r="CH598" s="169">
        <f>'Нарххо 2024'!CH598</f>
        <v>6</v>
      </c>
    </row>
    <row r="599" spans="1:86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69">
        <f>'Нарххо 2024'!CB599</f>
        <v>6.583333333333333</v>
      </c>
      <c r="CC599" s="135">
        <f>'Нарххо 2024'!CC599</f>
        <v>7</v>
      </c>
      <c r="CD599" s="135">
        <f>'Нарххо 2024'!CD599</f>
        <v>6.5</v>
      </c>
      <c r="CE599" s="135">
        <f>'Нарххо 2024'!CE599</f>
        <v>6.5</v>
      </c>
      <c r="CF599" s="135">
        <f>'Нарххо 2024'!CF599</f>
        <v>0</v>
      </c>
      <c r="CG599" s="135">
        <f>'Нарххо 2024'!CG599</f>
        <v>0</v>
      </c>
      <c r="CH599" s="169">
        <f>'Нарххо 2024'!CH599</f>
        <v>6.666666666666667</v>
      </c>
    </row>
    <row r="600" spans="1:86" ht="18" x14ac:dyDescent="0.25">
      <c r="A600" s="294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69" t="e">
        <f>'Нарххо 2024'!CB600</f>
        <v>#DIV/0!</v>
      </c>
      <c r="CC600" s="135">
        <f>'Нарххо 2024'!CC600</f>
        <v>0</v>
      </c>
      <c r="CD600" s="135">
        <f>'Нарххо 2024'!CD600</f>
        <v>0</v>
      </c>
      <c r="CE600" s="135">
        <f>'Нарххо 2024'!CE600</f>
        <v>0</v>
      </c>
      <c r="CF600" s="135">
        <f>'Нарххо 2024'!CF600</f>
        <v>0</v>
      </c>
      <c r="CG600" s="135">
        <f>'Нарххо 2024'!CG600</f>
        <v>0</v>
      </c>
      <c r="CH600" s="169" t="e">
        <f>'Нарххо 2024'!CH600</f>
        <v>#DIV/0!</v>
      </c>
    </row>
    <row r="601" spans="1:86" ht="18" x14ac:dyDescent="0.25">
      <c r="A601" s="295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69">
        <f>'Нарххо 2024'!CB601</f>
        <v>3</v>
      </c>
      <c r="CC601" s="135">
        <f>'Нарххо 2024'!CC601</f>
        <v>3</v>
      </c>
      <c r="CD601" s="135">
        <f>'Нарххо 2024'!CD601</f>
        <v>3.5</v>
      </c>
      <c r="CE601" s="135">
        <f>'Нарххо 2024'!CE601</f>
        <v>3.5</v>
      </c>
      <c r="CF601" s="135">
        <f>'Нарххо 2024'!CF601</f>
        <v>0</v>
      </c>
      <c r="CG601" s="135">
        <f>'Нарххо 2024'!CG601</f>
        <v>0</v>
      </c>
      <c r="CH601" s="169">
        <f>'Нарххо 2024'!CH601</f>
        <v>3.3333333333333335</v>
      </c>
    </row>
    <row r="602" spans="1:86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69">
        <f>'Нарххо 2024'!CB602</f>
        <v>3.9333333333333336</v>
      </c>
      <c r="CC602" s="135">
        <f>'Нарххо 2024'!CC602</f>
        <v>4.5</v>
      </c>
      <c r="CD602" s="135">
        <f>'Нарххо 2024'!CD602</f>
        <v>5</v>
      </c>
      <c r="CE602" s="135">
        <f>'Нарххо 2024'!CE602</f>
        <v>5</v>
      </c>
      <c r="CF602" s="135">
        <f>'Нарххо 2024'!CF602</f>
        <v>0</v>
      </c>
      <c r="CG602" s="135">
        <f>'Нарххо 2024'!CG602</f>
        <v>0</v>
      </c>
      <c r="CH602" s="169">
        <f>'Нарххо 2024'!CH602</f>
        <v>4.833333333333333</v>
      </c>
    </row>
    <row r="603" spans="1:86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69">
        <f>'Нарххо 2024'!CB603</f>
        <v>20</v>
      </c>
      <c r="CC603" s="135">
        <f>'Нарххо 2024'!CC603</f>
        <v>20</v>
      </c>
      <c r="CD603" s="135">
        <f>'Нарххо 2024'!CD603</f>
        <v>18</v>
      </c>
      <c r="CE603" s="135">
        <f>'Нарххо 2024'!CE603</f>
        <v>18</v>
      </c>
      <c r="CF603" s="135">
        <f>'Нарххо 2024'!CF603</f>
        <v>0</v>
      </c>
      <c r="CG603" s="135">
        <f>'Нарххо 2024'!CG603</f>
        <v>0</v>
      </c>
      <c r="CH603" s="169">
        <f>'Нарххо 2024'!CH603</f>
        <v>18.666666666666668</v>
      </c>
    </row>
    <row r="604" spans="1:86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69">
        <f>'Нарххо 2024'!CB604</f>
        <v>19.333333333333332</v>
      </c>
      <c r="CC604" s="135">
        <f>'Нарххо 2024'!CC604</f>
        <v>20</v>
      </c>
      <c r="CD604" s="135">
        <f>'Нарххо 2024'!CD604</f>
        <v>15</v>
      </c>
      <c r="CE604" s="135">
        <f>'Нарххо 2024'!CE604</f>
        <v>15</v>
      </c>
      <c r="CF604" s="135">
        <f>'Нарххо 2024'!CF604</f>
        <v>0</v>
      </c>
      <c r="CG604" s="135">
        <f>'Нарххо 2024'!CG604</f>
        <v>0</v>
      </c>
      <c r="CH604" s="169">
        <f>'Нарххо 2024'!CH604</f>
        <v>16.666666666666668</v>
      </c>
    </row>
    <row r="605" spans="1:86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69">
        <f>'Нарххо 2024'!CB605</f>
        <v>10</v>
      </c>
      <c r="CC605" s="135">
        <f>'Нарххо 2024'!CC605</f>
        <v>10</v>
      </c>
      <c r="CD605" s="135">
        <f>'Нарххо 2024'!CD605</f>
        <v>10</v>
      </c>
      <c r="CE605" s="135">
        <f>'Нарххо 2024'!CE605</f>
        <v>10</v>
      </c>
      <c r="CF605" s="135">
        <f>'Нарххо 2024'!CF605</f>
        <v>0</v>
      </c>
      <c r="CG605" s="135">
        <f>'Нарххо 2024'!CG605</f>
        <v>0</v>
      </c>
      <c r="CH605" s="169">
        <f>'Нарххо 2024'!CH605</f>
        <v>10</v>
      </c>
    </row>
    <row r="606" spans="1:86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69">
        <f>'Нарххо 2024'!CB606</f>
        <v>12</v>
      </c>
      <c r="CC606" s="135">
        <f>'Нарххо 2024'!CC606</f>
        <v>12</v>
      </c>
      <c r="CD606" s="135">
        <f>'Нарххо 2024'!CD606</f>
        <v>12</v>
      </c>
      <c r="CE606" s="135">
        <f>'Нарххо 2024'!CE606</f>
        <v>12</v>
      </c>
      <c r="CF606" s="135">
        <f>'Нарххо 2024'!CF606</f>
        <v>0</v>
      </c>
      <c r="CG606" s="135">
        <f>'Нарххо 2024'!CG606</f>
        <v>0</v>
      </c>
      <c r="CH606" s="169">
        <f>'Нарххо 2024'!CH606</f>
        <v>12</v>
      </c>
    </row>
    <row r="607" spans="1:86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69">
        <f>'Нарххо 2024'!CB607</f>
        <v>16</v>
      </c>
      <c r="CC607" s="135">
        <f>'Нарххо 2024'!CC607</f>
        <v>16</v>
      </c>
      <c r="CD607" s="135">
        <f>'Нарххо 2024'!CD607</f>
        <v>16</v>
      </c>
      <c r="CE607" s="135">
        <f>'Нарххо 2024'!CE607</f>
        <v>16</v>
      </c>
      <c r="CF607" s="135">
        <f>'Нарххо 2024'!CF607</f>
        <v>0</v>
      </c>
      <c r="CG607" s="135">
        <f>'Нарххо 2024'!CG607</f>
        <v>0</v>
      </c>
      <c r="CH607" s="169">
        <f>'Нарххо 2024'!CH607</f>
        <v>16</v>
      </c>
    </row>
    <row r="608" spans="1:86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69">
        <f>'Нарххо 2024'!CB608</f>
        <v>17</v>
      </c>
      <c r="CC608" s="135">
        <f>'Нарххо 2024'!CC608</f>
        <v>17</v>
      </c>
      <c r="CD608" s="135">
        <f>'Нарххо 2024'!CD608</f>
        <v>17</v>
      </c>
      <c r="CE608" s="135">
        <f>'Нарххо 2024'!CE608</f>
        <v>17</v>
      </c>
      <c r="CF608" s="135">
        <f>'Нарххо 2024'!CF608</f>
        <v>0</v>
      </c>
      <c r="CG608" s="135">
        <f>'Нарххо 2024'!CG608</f>
        <v>0</v>
      </c>
      <c r="CH608" s="169">
        <f>'Нарххо 2024'!CH608</f>
        <v>17</v>
      </c>
    </row>
    <row r="609" spans="1:86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69">
        <f>'Нарххо 2024'!CB609</f>
        <v>88.666666666666671</v>
      </c>
      <c r="CC609" s="135">
        <f>'Нарххо 2024'!CC609</f>
        <v>89</v>
      </c>
      <c r="CD609" s="135">
        <f>'Нарххо 2024'!CD609</f>
        <v>89</v>
      </c>
      <c r="CE609" s="135">
        <f>'Нарххо 2024'!CE609</f>
        <v>89</v>
      </c>
      <c r="CF609" s="135">
        <f>'Нарххо 2024'!CF609</f>
        <v>0</v>
      </c>
      <c r="CG609" s="135">
        <f>'Нарххо 2024'!CG609</f>
        <v>0</v>
      </c>
      <c r="CH609" s="169">
        <f>'Нарххо 2024'!CH609</f>
        <v>89</v>
      </c>
    </row>
    <row r="610" spans="1:86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69">
        <f>'Нарххо 2024'!CB610</f>
        <v>90</v>
      </c>
      <c r="CC610" s="135">
        <f>'Нарххо 2024'!CC610</f>
        <v>90</v>
      </c>
      <c r="CD610" s="135">
        <f>'Нарххо 2024'!CD610</f>
        <v>90</v>
      </c>
      <c r="CE610" s="135">
        <f>'Нарххо 2024'!CE610</f>
        <v>90</v>
      </c>
      <c r="CF610" s="135">
        <f>'Нарххо 2024'!CF610</f>
        <v>0</v>
      </c>
      <c r="CG610" s="135">
        <f>'Нарххо 2024'!CG610</f>
        <v>0</v>
      </c>
      <c r="CH610" s="169">
        <f>'Нарххо 2024'!CH610</f>
        <v>90</v>
      </c>
    </row>
    <row r="611" spans="1:86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69">
        <f>'Нарххо 2024'!CB611</f>
        <v>5.5</v>
      </c>
      <c r="CC611" s="135">
        <f>'Нарххо 2024'!CC611</f>
        <v>5.5</v>
      </c>
      <c r="CD611" s="135">
        <f>'Нарххо 2024'!CD611</f>
        <v>5.5</v>
      </c>
      <c r="CE611" s="135">
        <f>'Нарххо 2024'!CE611</f>
        <v>5.5</v>
      </c>
      <c r="CF611" s="135">
        <f>'Нарххо 2024'!CF611</f>
        <v>0</v>
      </c>
      <c r="CG611" s="135">
        <f>'Нарххо 2024'!CG611</f>
        <v>0</v>
      </c>
      <c r="CH611" s="169">
        <f>'Нарххо 2024'!CH611</f>
        <v>5.5</v>
      </c>
    </row>
    <row r="612" spans="1:86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69">
        <f>'Нарххо 2024'!CB612</f>
        <v>12.106666666666667</v>
      </c>
      <c r="CC612" s="135">
        <f>'Нарххо 2024'!CC612</f>
        <v>13</v>
      </c>
      <c r="CD612" s="135">
        <f>'Нарххо 2024'!CD612</f>
        <v>13</v>
      </c>
      <c r="CE612" s="135">
        <f>'Нарххо 2024'!CE612</f>
        <v>13</v>
      </c>
      <c r="CF612" s="135">
        <f>'Нарххо 2024'!CF612</f>
        <v>0</v>
      </c>
      <c r="CG612" s="135">
        <f>'Нарххо 2024'!CG612</f>
        <v>0</v>
      </c>
      <c r="CH612" s="169">
        <f>'Нарххо 2024'!CH612</f>
        <v>13</v>
      </c>
    </row>
    <row r="613" spans="1:86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69">
        <f>'Нарххо 2024'!CB613</f>
        <v>11</v>
      </c>
      <c r="CC613" s="135">
        <f>'Нарххо 2024'!CC613</f>
        <v>11</v>
      </c>
      <c r="CD613" s="135">
        <f>'Нарххо 2024'!CD613</f>
        <v>11</v>
      </c>
      <c r="CE613" s="135">
        <f>'Нарххо 2024'!CE613</f>
        <v>11</v>
      </c>
      <c r="CF613" s="135">
        <f>'Нарххо 2024'!CF613</f>
        <v>0</v>
      </c>
      <c r="CG613" s="135">
        <f>'Нарххо 2024'!CG613</f>
        <v>0</v>
      </c>
      <c r="CH613" s="169">
        <f>'Нарххо 2024'!CH613</f>
        <v>11</v>
      </c>
    </row>
    <row r="614" spans="1:86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69">
        <f>'Нарххо 2024'!CB614</f>
        <v>45</v>
      </c>
      <c r="CC614" s="135">
        <f>'Нарххо 2024'!CC614</f>
        <v>45</v>
      </c>
      <c r="CD614" s="135">
        <f>'Нарххо 2024'!CD614</f>
        <v>45</v>
      </c>
      <c r="CE614" s="135">
        <f>'Нарххо 2024'!CE614</f>
        <v>45</v>
      </c>
      <c r="CF614" s="135">
        <f>'Нарххо 2024'!CF614</f>
        <v>0</v>
      </c>
      <c r="CG614" s="135">
        <f>'Нарххо 2024'!CG614</f>
        <v>0</v>
      </c>
      <c r="CH614" s="169">
        <f>'Нарххо 2024'!CH614</f>
        <v>45</v>
      </c>
    </row>
    <row r="615" spans="1:86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69">
        <f>'Нарххо 2024'!CB615</f>
        <v>45</v>
      </c>
      <c r="CC615" s="135">
        <f>'Нарххо 2024'!CC615</f>
        <v>45</v>
      </c>
      <c r="CD615" s="135">
        <f>'Нарххо 2024'!CD615</f>
        <v>45</v>
      </c>
      <c r="CE615" s="135">
        <f>'Нарххо 2024'!CE615</f>
        <v>45</v>
      </c>
      <c r="CF615" s="135">
        <f>'Нарххо 2024'!CF615</f>
        <v>0</v>
      </c>
      <c r="CG615" s="135">
        <f>'Нарххо 2024'!CG615</f>
        <v>0</v>
      </c>
      <c r="CH615" s="169">
        <f>'Нарххо 2024'!CH615</f>
        <v>45</v>
      </c>
    </row>
    <row r="616" spans="1:86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69">
        <f>'Нарххо 2024'!CB616</f>
        <v>5.2</v>
      </c>
      <c r="CC616" s="135">
        <f>'Нарххо 2024'!CC616</f>
        <v>5.2</v>
      </c>
      <c r="CD616" s="135">
        <f>'Нарххо 2024'!CD616</f>
        <v>5.2</v>
      </c>
      <c r="CE616" s="135">
        <f>'Нарххо 2024'!CE616</f>
        <v>5.2</v>
      </c>
      <c r="CF616" s="135">
        <f>'Нарххо 2024'!CF616</f>
        <v>0</v>
      </c>
      <c r="CG616" s="135">
        <f>'Нарххо 2024'!CG616</f>
        <v>0</v>
      </c>
      <c r="CH616" s="169">
        <f>'Нарххо 2024'!CH616</f>
        <v>5.2</v>
      </c>
    </row>
    <row r="617" spans="1:86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69">
        <f>'Нарххо 2024'!CB617</f>
        <v>5.0333333333333341</v>
      </c>
      <c r="CC617" s="135">
        <f>'Нарххо 2024'!CC617</f>
        <v>4.7</v>
      </c>
      <c r="CD617" s="135">
        <f>'Нарххо 2024'!CD617</f>
        <v>4.7</v>
      </c>
      <c r="CE617" s="135">
        <f>'Нарххо 2024'!CE617</f>
        <v>4.7</v>
      </c>
      <c r="CF617" s="135">
        <f>'Нарххо 2024'!CF617</f>
        <v>0</v>
      </c>
      <c r="CG617" s="135">
        <f>'Нарххо 2024'!CG617</f>
        <v>0</v>
      </c>
      <c r="CH617" s="169">
        <f>'Нарххо 2024'!CH617</f>
        <v>4.7</v>
      </c>
    </row>
    <row r="618" spans="1:86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69">
        <f>'Нарххо 2024'!CB618</f>
        <v>4.3</v>
      </c>
      <c r="CC618" s="135">
        <f>'Нарххо 2024'!CC618</f>
        <v>3.5</v>
      </c>
      <c r="CD618" s="135">
        <f>'Нарххо 2024'!CD618</f>
        <v>3.5</v>
      </c>
      <c r="CE618" s="135">
        <f>'Нарххо 2024'!CE618</f>
        <v>3.5</v>
      </c>
      <c r="CF618" s="135">
        <f>'Нарххо 2024'!CF618</f>
        <v>0</v>
      </c>
      <c r="CG618" s="135">
        <f>'Нарххо 2024'!CG618</f>
        <v>0</v>
      </c>
      <c r="CH618" s="169">
        <f>'Нарххо 2024'!CH618</f>
        <v>3.5</v>
      </c>
    </row>
    <row r="619" spans="1:86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69">
        <f>'Нарххо 2024'!CB619</f>
        <v>18</v>
      </c>
      <c r="CC619" s="135">
        <f>'Нарххо 2024'!CC619</f>
        <v>18</v>
      </c>
      <c r="CD619" s="135">
        <f>'Нарххо 2024'!CD619</f>
        <v>18</v>
      </c>
      <c r="CE619" s="135">
        <f>'Нарххо 2024'!CE619</f>
        <v>18</v>
      </c>
      <c r="CF619" s="135">
        <f>'Нарххо 2024'!CF619</f>
        <v>0</v>
      </c>
      <c r="CG619" s="135">
        <f>'Нарххо 2024'!CG619</f>
        <v>0</v>
      </c>
      <c r="CH619" s="169">
        <f>'Нарххо 2024'!CH619</f>
        <v>18</v>
      </c>
    </row>
    <row r="620" spans="1:86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69">
        <f>'Нарххо 2024'!CB620</f>
        <v>20</v>
      </c>
      <c r="CC620" s="135">
        <f>'Нарххо 2024'!CC620</f>
        <v>20</v>
      </c>
      <c r="CD620" s="135">
        <f>'Нарххо 2024'!CD620</f>
        <v>20</v>
      </c>
      <c r="CE620" s="135">
        <f>'Нарххо 2024'!CE620</f>
        <v>20</v>
      </c>
      <c r="CF620" s="135">
        <f>'Нарххо 2024'!CF620</f>
        <v>0</v>
      </c>
      <c r="CG620" s="135">
        <f>'Нарххо 2024'!CG620</f>
        <v>0</v>
      </c>
      <c r="CH620" s="169">
        <f>'Нарххо 2024'!CH620</f>
        <v>20</v>
      </c>
    </row>
    <row r="621" spans="1:86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69">
        <f>'Нарххо 2024'!CB621</f>
        <v>19</v>
      </c>
      <c r="CC621" s="135">
        <f>'Нарххо 2024'!CC621</f>
        <v>19</v>
      </c>
      <c r="CD621" s="135">
        <f>'Нарххо 2024'!CD621</f>
        <v>19</v>
      </c>
      <c r="CE621" s="135">
        <f>'Нарххо 2024'!CE621</f>
        <v>19</v>
      </c>
      <c r="CF621" s="135">
        <f>'Нарххо 2024'!CF621</f>
        <v>0</v>
      </c>
      <c r="CG621" s="135">
        <f>'Нарххо 2024'!CG621</f>
        <v>0</v>
      </c>
      <c r="CH621" s="169">
        <f>'Нарххо 2024'!CH621</f>
        <v>19</v>
      </c>
    </row>
    <row r="622" spans="1:86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69">
        <f>'Нарххо 2024'!CB622</f>
        <v>5</v>
      </c>
      <c r="CC622" s="135">
        <f>'Нарххо 2024'!CC622</f>
        <v>5</v>
      </c>
      <c r="CD622" s="135">
        <f>'Нарххо 2024'!CD622</f>
        <v>5</v>
      </c>
      <c r="CE622" s="135">
        <f>'Нарххо 2024'!CE622</f>
        <v>5</v>
      </c>
      <c r="CF622" s="135">
        <f>'Нарххо 2024'!CF622</f>
        <v>0</v>
      </c>
      <c r="CG622" s="135">
        <f>'Нарххо 2024'!CG622</f>
        <v>0</v>
      </c>
      <c r="CH622" s="169">
        <f>'Нарххо 2024'!CH622</f>
        <v>5</v>
      </c>
    </row>
    <row r="623" spans="1:86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69">
        <f>'Нарххо 2024'!CB623</f>
        <v>2.5</v>
      </c>
      <c r="CC623" s="135">
        <f>'Нарххо 2024'!CC623</f>
        <v>2.5</v>
      </c>
      <c r="CD623" s="135">
        <f>'Нарххо 2024'!CD623</f>
        <v>2.5</v>
      </c>
      <c r="CE623" s="135">
        <f>'Нарххо 2024'!CE623</f>
        <v>2.5</v>
      </c>
      <c r="CF623" s="135">
        <f>'Нарххо 2024'!CF623</f>
        <v>0</v>
      </c>
      <c r="CG623" s="135">
        <f>'Нарххо 2024'!CG623</f>
        <v>0</v>
      </c>
      <c r="CH623" s="169">
        <f>'Нарххо 2024'!CH623</f>
        <v>2.5</v>
      </c>
    </row>
    <row r="624" spans="1:86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69">
        <f>'Нарххо 2024'!CB624</f>
        <v>40</v>
      </c>
      <c r="CC624" s="135">
        <f>'Нарххо 2024'!CC624</f>
        <v>40</v>
      </c>
      <c r="CD624" s="135">
        <f>'Нарххо 2024'!CD624</f>
        <v>40</v>
      </c>
      <c r="CE624" s="135">
        <f>'Нарххо 2024'!CE624</f>
        <v>40</v>
      </c>
      <c r="CF624" s="135">
        <f>'Нарххо 2024'!CF624</f>
        <v>0</v>
      </c>
      <c r="CG624" s="135">
        <f>'Нарххо 2024'!CG624</f>
        <v>0</v>
      </c>
      <c r="CH624" s="169">
        <f>'Нарххо 2024'!CH624</f>
        <v>40</v>
      </c>
    </row>
    <row r="625" spans="1:86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69">
        <f>'Нарххо 2024'!CB625</f>
        <v>7</v>
      </c>
      <c r="CC625" s="135">
        <f>'Нарххо 2024'!CC625</f>
        <v>7</v>
      </c>
      <c r="CD625" s="135">
        <f>'Нарххо 2024'!CD625</f>
        <v>6.9</v>
      </c>
      <c r="CE625" s="135">
        <f>'Нарххо 2024'!CE625</f>
        <v>6.9</v>
      </c>
      <c r="CF625" s="135">
        <f>'Нарххо 2024'!CF625</f>
        <v>0</v>
      </c>
      <c r="CG625" s="135">
        <f>'Нарххо 2024'!CG625</f>
        <v>0</v>
      </c>
      <c r="CH625" s="169">
        <f>'Нарххо 2024'!CH625</f>
        <v>6.9333333333333336</v>
      </c>
    </row>
    <row r="626" spans="1:86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69">
        <f>'Нарххо 2024'!CB626</f>
        <v>10.466666666666667</v>
      </c>
      <c r="CC626" s="135">
        <f>'Нарххо 2024'!CC626</f>
        <v>10.5</v>
      </c>
      <c r="CD626" s="135">
        <f>'Нарххо 2024'!CD626</f>
        <v>10</v>
      </c>
      <c r="CE626" s="135">
        <f>'Нарххо 2024'!CE626</f>
        <v>10</v>
      </c>
      <c r="CF626" s="135">
        <f>'Нарххо 2024'!CF626</f>
        <v>0</v>
      </c>
      <c r="CG626" s="135">
        <f>'Нарххо 2024'!CG626</f>
        <v>0</v>
      </c>
      <c r="CH626" s="169">
        <f>'Нарххо 2024'!CH626</f>
        <v>10.166666666666666</v>
      </c>
    </row>
    <row r="627" spans="1:86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69">
        <f>'Нарххо 2024'!CB627</f>
        <v>10.633333333333333</v>
      </c>
      <c r="CC627" s="135">
        <f>'Нарххо 2024'!CC627</f>
        <v>10.5</v>
      </c>
      <c r="CD627" s="135">
        <f>'Нарххо 2024'!CD627</f>
        <v>10.5</v>
      </c>
      <c r="CE627" s="135">
        <f>'Нарххо 2024'!CE627</f>
        <v>10.5</v>
      </c>
      <c r="CF627" s="135">
        <f>'Нарххо 2024'!CF627</f>
        <v>0</v>
      </c>
      <c r="CG627" s="135">
        <f>'Нарххо 2024'!CG627</f>
        <v>0</v>
      </c>
      <c r="CH627" s="169">
        <f>'Нарххо 2024'!CH627</f>
        <v>10.5</v>
      </c>
    </row>
    <row r="628" spans="1:86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69">
        <f>'Нарххо 2024'!CB628</f>
        <v>0</v>
      </c>
      <c r="CC628" s="135">
        <f>'Нарххо 2024'!CC628</f>
        <v>0</v>
      </c>
      <c r="CD628" s="135">
        <f>'Нарххо 2024'!CD628</f>
        <v>0</v>
      </c>
      <c r="CE628" s="135">
        <f>'Нарххо 2024'!CE628</f>
        <v>0</v>
      </c>
      <c r="CF628" s="135">
        <f>'Нарххо 2024'!CF628</f>
        <v>0</v>
      </c>
      <c r="CG628" s="135">
        <f>'Нарххо 2024'!CG628</f>
        <v>0</v>
      </c>
      <c r="CH628" s="169">
        <f>'Нарххо 2024'!CH628</f>
        <v>0</v>
      </c>
    </row>
    <row r="629" spans="1:86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69">
        <f>'Нарххо 2024'!CB629</f>
        <v>10.85</v>
      </c>
      <c r="CC629" s="135">
        <f>'Нарххо 2024'!CC629</f>
        <v>10.85</v>
      </c>
      <c r="CD629" s="135">
        <f>'Нарххо 2024'!CD629</f>
        <v>10.82</v>
      </c>
      <c r="CE629" s="135">
        <f>'Нарххо 2024'!CE629</f>
        <v>10.82</v>
      </c>
      <c r="CF629" s="135">
        <f>'Нарххо 2024'!CF629</f>
        <v>0</v>
      </c>
      <c r="CG629" s="135">
        <f>'Нарххо 2024'!CG629</f>
        <v>0</v>
      </c>
      <c r="CH629" s="169">
        <f>'Нарххо 2024'!CH629</f>
        <v>10.83</v>
      </c>
    </row>
    <row r="630" spans="1:86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69">
        <f>'Нарххо 2024'!CB630</f>
        <v>10.949999999999998</v>
      </c>
      <c r="CC630" s="135">
        <f>'Нарххо 2024'!CC630</f>
        <v>10.95</v>
      </c>
      <c r="CD630" s="135">
        <f>'Нарххо 2024'!CD630</f>
        <v>10.92</v>
      </c>
      <c r="CE630" s="135">
        <f>'Нарххо 2024'!CE630</f>
        <v>10.92</v>
      </c>
      <c r="CF630" s="135">
        <f>'Нарххо 2024'!CF630</f>
        <v>0</v>
      </c>
      <c r="CG630" s="135">
        <f>'Нарххо 2024'!CG630</f>
        <v>0</v>
      </c>
      <c r="CH630" s="169">
        <f>'Нарххо 2024'!CH630</f>
        <v>10.93</v>
      </c>
    </row>
    <row r="631" spans="1:86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261"/>
      <c r="BG631" s="1"/>
      <c r="BH631" s="261"/>
      <c r="BL631" s="1"/>
      <c r="BM631" s="1"/>
      <c r="BN631" s="261"/>
      <c r="BR631" s="1"/>
      <c r="BS631" s="261"/>
      <c r="BW631" s="1"/>
      <c r="BX631" s="261"/>
      <c r="CB631" s="261"/>
      <c r="CH631" s="261"/>
    </row>
    <row r="632" spans="1:86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261"/>
      <c r="BG632" s="1"/>
      <c r="BH632" s="261"/>
      <c r="BL632" s="1"/>
      <c r="BM632" s="1"/>
      <c r="BN632" s="261"/>
      <c r="BR632" s="1"/>
      <c r="BS632" s="261"/>
      <c r="BW632" s="1"/>
      <c r="BX632" s="261"/>
      <c r="CB632" s="261"/>
      <c r="CH632" s="261"/>
    </row>
    <row r="633" spans="1:86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261"/>
      <c r="BG633" s="1"/>
      <c r="BH633" s="261"/>
      <c r="BL633" s="1"/>
      <c r="BM633" s="1"/>
      <c r="BN633" s="261"/>
      <c r="BR633" s="1"/>
      <c r="BS633" s="261"/>
      <c r="BW633" s="1"/>
      <c r="BX633" s="261"/>
      <c r="CB633" s="261"/>
      <c r="CH633" s="261"/>
    </row>
    <row r="634" spans="1:86" ht="18" x14ac:dyDescent="0.25">
      <c r="A634" s="282" t="s">
        <v>200</v>
      </c>
      <c r="B634" s="282"/>
      <c r="C634" s="282"/>
      <c r="D634" s="282"/>
      <c r="E634" s="282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  <c r="AC634" s="282"/>
      <c r="AD634" s="282"/>
      <c r="AE634" s="282"/>
      <c r="AF634" s="282"/>
      <c r="AG634" s="282"/>
      <c r="AH634" s="282"/>
      <c r="AI634" s="282"/>
      <c r="AJ634" s="282"/>
      <c r="AK634" s="282"/>
      <c r="AL634" s="282"/>
      <c r="AM634" s="282"/>
      <c r="AN634" s="282"/>
      <c r="AO634" s="282"/>
      <c r="AP634" s="282"/>
      <c r="AQ634" s="282"/>
      <c r="AR634" s="282"/>
      <c r="AS634" s="282"/>
      <c r="AT634" s="282"/>
      <c r="AU634" s="282"/>
      <c r="AV634" s="282"/>
      <c r="AW634" s="282"/>
      <c r="AX634" s="282"/>
      <c r="AY634" s="282"/>
      <c r="AZ634" s="282"/>
      <c r="BA634" s="282"/>
      <c r="BB634" s="282"/>
      <c r="BC634" s="282"/>
      <c r="BD634" s="282"/>
      <c r="BE634" s="282"/>
      <c r="BF634" s="282"/>
      <c r="BG634" s="282"/>
      <c r="BH634" s="282"/>
      <c r="BI634" s="282"/>
      <c r="BJ634" s="282"/>
      <c r="BK634" s="282"/>
      <c r="BL634" s="282"/>
      <c r="BM634" s="282"/>
      <c r="BN634" s="282"/>
      <c r="BO634" s="282"/>
      <c r="BP634" s="282"/>
      <c r="BQ634" s="282"/>
      <c r="BR634" s="282"/>
      <c r="BS634" s="282"/>
      <c r="BT634" s="282"/>
      <c r="BU634" s="282"/>
      <c r="BV634" s="282"/>
      <c r="BW634" s="282"/>
      <c r="BX634" s="282"/>
      <c r="BY634" s="282"/>
      <c r="BZ634" s="282"/>
      <c r="CA634" s="282"/>
      <c r="CB634" s="282"/>
      <c r="CC634" s="282"/>
      <c r="CD634" s="282"/>
      <c r="CE634" s="282"/>
      <c r="CF634" s="282"/>
      <c r="CG634" s="282"/>
      <c r="CH634" s="282"/>
    </row>
    <row r="635" spans="1:86" x14ac:dyDescent="0.3">
      <c r="A635" s="212"/>
      <c r="B635" s="257"/>
      <c r="C635" s="279" t="s">
        <v>211</v>
      </c>
      <c r="D635" s="280"/>
      <c r="E635" s="280"/>
      <c r="F635" s="280"/>
      <c r="G635" s="280"/>
      <c r="H635" s="280"/>
      <c r="I635" s="280"/>
      <c r="J635" s="280"/>
      <c r="K635" s="280"/>
      <c r="L635" s="280"/>
      <c r="M635" s="280"/>
      <c r="N635" s="280"/>
      <c r="O635" s="280"/>
      <c r="P635" s="280"/>
      <c r="Q635" s="280"/>
      <c r="R635" s="280"/>
      <c r="S635" s="280"/>
      <c r="T635" s="280"/>
      <c r="U635" s="280"/>
      <c r="V635" s="280"/>
      <c r="W635" s="280"/>
      <c r="X635" s="280"/>
      <c r="Y635" s="280"/>
      <c r="Z635" s="280"/>
      <c r="AA635" s="280"/>
      <c r="AB635" s="280"/>
      <c r="AC635" s="280"/>
      <c r="AD635" s="280"/>
      <c r="AE635" s="280"/>
      <c r="AF635" s="280"/>
      <c r="AG635" s="280"/>
      <c r="AH635" s="280"/>
      <c r="AI635" s="280"/>
      <c r="AJ635" s="280"/>
      <c r="AK635" s="280"/>
      <c r="AL635" s="280"/>
      <c r="AM635" s="280"/>
      <c r="AN635" s="280"/>
      <c r="AO635" s="280"/>
      <c r="AP635" s="280"/>
      <c r="AQ635" s="280"/>
      <c r="AR635" s="280"/>
      <c r="AS635" s="280"/>
      <c r="AT635" s="280"/>
      <c r="AU635" s="280"/>
      <c r="AV635" s="280"/>
      <c r="AW635" s="280"/>
      <c r="AX635" s="280"/>
      <c r="AY635" s="280"/>
      <c r="AZ635" s="280"/>
      <c r="BA635" s="280"/>
      <c r="BB635" s="280"/>
      <c r="BC635" s="280"/>
      <c r="BD635" s="280"/>
      <c r="BE635" s="280"/>
      <c r="BF635" s="280"/>
      <c r="BG635" s="280"/>
      <c r="BH635" s="280"/>
      <c r="BI635" s="280"/>
      <c r="BJ635" s="280"/>
      <c r="BK635" s="280"/>
      <c r="BL635" s="280"/>
      <c r="BM635" s="280"/>
      <c r="BN635" s="280"/>
      <c r="BO635" s="280"/>
      <c r="BP635" s="280"/>
      <c r="BQ635" s="280"/>
      <c r="BR635" s="280"/>
      <c r="BS635" s="280"/>
      <c r="BT635" s="280"/>
      <c r="BU635" s="280"/>
      <c r="BV635" s="280"/>
      <c r="BW635" s="280"/>
      <c r="BX635" s="280"/>
      <c r="BY635" s="280"/>
      <c r="BZ635" s="280"/>
      <c r="CA635" s="280"/>
      <c r="CB635" s="280"/>
      <c r="CC635" s="280"/>
      <c r="CD635" s="280"/>
      <c r="CE635" s="280"/>
      <c r="CF635" s="280"/>
      <c r="CG635" s="280"/>
      <c r="CH635" s="281"/>
    </row>
    <row r="636" spans="1:86" ht="18.75" customHeight="1" x14ac:dyDescent="0.3">
      <c r="A636" s="218"/>
      <c r="B636" s="198"/>
      <c r="C636" s="291" t="s">
        <v>139</v>
      </c>
      <c r="D636" s="292"/>
      <c r="E636" s="292"/>
      <c r="F636" s="293"/>
      <c r="G636" s="286" t="s">
        <v>221</v>
      </c>
      <c r="H636" s="288" t="s">
        <v>139</v>
      </c>
      <c r="I636" s="289"/>
      <c r="J636" s="289"/>
      <c r="K636" s="290"/>
      <c r="L636" s="286" t="s">
        <v>221</v>
      </c>
      <c r="M636" s="288" t="s">
        <v>139</v>
      </c>
      <c r="N636" s="289"/>
      <c r="O636" s="289"/>
      <c r="P636" s="290"/>
      <c r="Q636" s="286" t="s">
        <v>221</v>
      </c>
      <c r="R636" s="288" t="s">
        <v>139</v>
      </c>
      <c r="S636" s="289"/>
      <c r="T636" s="289"/>
      <c r="U636" s="289"/>
      <c r="V636" s="290"/>
      <c r="W636" s="286" t="s">
        <v>221</v>
      </c>
      <c r="X636" s="288" t="s">
        <v>139</v>
      </c>
      <c r="Y636" s="289"/>
      <c r="Z636" s="289"/>
      <c r="AA636" s="290"/>
      <c r="AB636" s="286" t="s">
        <v>221</v>
      </c>
      <c r="AC636" s="288" t="s">
        <v>139</v>
      </c>
      <c r="AD636" s="289"/>
      <c r="AE636" s="289"/>
      <c r="AF636" s="290"/>
      <c r="AG636" s="286" t="s">
        <v>221</v>
      </c>
      <c r="AH636" s="288" t="s">
        <v>139</v>
      </c>
      <c r="AI636" s="289"/>
      <c r="AJ636" s="289"/>
      <c r="AK636" s="289"/>
      <c r="AL636" s="290"/>
      <c r="AM636" s="286" t="s">
        <v>221</v>
      </c>
      <c r="AN636" s="288" t="s">
        <v>139</v>
      </c>
      <c r="AO636" s="289"/>
      <c r="AP636" s="289"/>
      <c r="AQ636" s="290"/>
      <c r="AR636" s="286" t="s">
        <v>221</v>
      </c>
      <c r="AS636" s="288" t="s">
        <v>139</v>
      </c>
      <c r="AT636" s="289"/>
      <c r="AU636" s="289"/>
      <c r="AV636" s="289"/>
      <c r="AW636" s="256"/>
      <c r="AX636" s="286" t="s">
        <v>221</v>
      </c>
      <c r="AY636" s="288" t="s">
        <v>139</v>
      </c>
      <c r="AZ636" s="289"/>
      <c r="BA636" s="289"/>
      <c r="BB636" s="290"/>
      <c r="BC636" s="286" t="s">
        <v>221</v>
      </c>
      <c r="BD636" s="288" t="s">
        <v>139</v>
      </c>
      <c r="BE636" s="289"/>
      <c r="BF636" s="289"/>
      <c r="BG636" s="290"/>
      <c r="BH636" s="286" t="s">
        <v>221</v>
      </c>
      <c r="BI636" s="288" t="s">
        <v>139</v>
      </c>
      <c r="BJ636" s="289"/>
      <c r="BK636" s="289"/>
      <c r="BL636" s="289"/>
      <c r="BM636" s="290"/>
      <c r="BN636" s="286" t="s">
        <v>221</v>
      </c>
      <c r="BO636" s="288" t="s">
        <v>316</v>
      </c>
      <c r="BP636" s="289"/>
      <c r="BQ636" s="289"/>
      <c r="BR636" s="289"/>
      <c r="BS636" s="286" t="s">
        <v>221</v>
      </c>
      <c r="BT636" s="288" t="s">
        <v>316</v>
      </c>
      <c r="BU636" s="289"/>
      <c r="BV636" s="289"/>
      <c r="BW636" s="289"/>
      <c r="BX636" s="286" t="s">
        <v>221</v>
      </c>
      <c r="BY636" s="288" t="s">
        <v>316</v>
      </c>
      <c r="BZ636" s="289"/>
      <c r="CA636" s="289"/>
      <c r="CB636" s="286" t="s">
        <v>221</v>
      </c>
      <c r="CC636" s="288" t="s">
        <v>316</v>
      </c>
      <c r="CD636" s="289"/>
      <c r="CE636" s="289"/>
      <c r="CF636" s="289"/>
      <c r="CG636" s="289"/>
      <c r="CH636" s="286" t="s">
        <v>221</v>
      </c>
    </row>
    <row r="637" spans="1:86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7"/>
      <c r="H637" s="138" t="s">
        <v>141</v>
      </c>
      <c r="I637" s="138" t="s">
        <v>142</v>
      </c>
      <c r="J637" s="138" t="s">
        <v>143</v>
      </c>
      <c r="K637" s="138" t="s">
        <v>144</v>
      </c>
      <c r="L637" s="287"/>
      <c r="M637" s="138" t="s">
        <v>145</v>
      </c>
      <c r="N637" s="138" t="s">
        <v>146</v>
      </c>
      <c r="O637" s="138" t="s">
        <v>147</v>
      </c>
      <c r="P637" s="138" t="s">
        <v>148</v>
      </c>
      <c r="Q637" s="287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7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87"/>
      <c r="AC637" s="138" t="s">
        <v>283</v>
      </c>
      <c r="AD637" s="138" t="s">
        <v>284</v>
      </c>
      <c r="AE637" s="225" t="str">
        <f>'Нарххо 2024'!AE637</f>
        <v>18.06</v>
      </c>
      <c r="AF637" s="225" t="str">
        <f>'Нарххо 2024'!AF637</f>
        <v>24.06</v>
      </c>
      <c r="AG637" s="287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7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7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7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7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7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7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7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7"/>
      <c r="BY637" s="138" t="s">
        <v>326</v>
      </c>
      <c r="BZ637" s="138" t="s">
        <v>146</v>
      </c>
      <c r="CA637" s="138" t="s">
        <v>327</v>
      </c>
      <c r="CB637" s="287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7"/>
    </row>
    <row r="638" spans="1:86" ht="18" x14ac:dyDescent="0.25">
      <c r="A638" s="294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69" t="e">
        <f>'Нарххо 2024'!CB638</f>
        <v>#DIV/0!</v>
      </c>
      <c r="CC638" s="135">
        <f>'Нарххо 2024'!CC638</f>
        <v>0</v>
      </c>
      <c r="CD638" s="135">
        <f>'Нарххо 2024'!CD638</f>
        <v>0</v>
      </c>
      <c r="CE638" s="135">
        <f>'Нарххо 2024'!CE638</f>
        <v>0</v>
      </c>
      <c r="CF638" s="135">
        <f>'Нарххо 2024'!CF638</f>
        <v>0</v>
      </c>
      <c r="CG638" s="135">
        <f>'Нарххо 2024'!CG638</f>
        <v>0</v>
      </c>
      <c r="CH638" s="169" t="e">
        <f>'Нарххо 2024'!CH638</f>
        <v>#DIV/0!</v>
      </c>
    </row>
    <row r="639" spans="1:86" ht="18" x14ac:dyDescent="0.25">
      <c r="A639" s="295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69">
        <f>'Нарххо 2024'!CB639</f>
        <v>6.2</v>
      </c>
      <c r="CC639" s="135">
        <f>'Нарххо 2024'!CC639</f>
        <v>6.4</v>
      </c>
      <c r="CD639" s="135">
        <f>'Нарххо 2024'!CD639</f>
        <v>6.4</v>
      </c>
      <c r="CE639" s="135">
        <f>'Нарххо 2024'!CE639</f>
        <v>6.4</v>
      </c>
      <c r="CF639" s="135">
        <f>'Нарххо 2024'!CF639</f>
        <v>0</v>
      </c>
      <c r="CG639" s="135">
        <f>'Нарххо 2024'!CG639</f>
        <v>0</v>
      </c>
      <c r="CH639" s="169">
        <f>'Нарххо 2024'!CH639</f>
        <v>6.4000000000000012</v>
      </c>
    </row>
    <row r="640" spans="1:86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69">
        <f>'Нарххо 2024'!CB640</f>
        <v>6.166666666666667</v>
      </c>
      <c r="CC640" s="135">
        <f>'Нарххо 2024'!CC640</f>
        <v>5</v>
      </c>
      <c r="CD640" s="135">
        <f>'Нарххо 2024'!CD640</f>
        <v>5</v>
      </c>
      <c r="CE640" s="135">
        <f>'Нарххо 2024'!CE640</f>
        <v>5</v>
      </c>
      <c r="CF640" s="135">
        <f>'Нарххо 2024'!CF640</f>
        <v>0</v>
      </c>
      <c r="CG640" s="135">
        <f>'Нарххо 2024'!CG640</f>
        <v>0</v>
      </c>
      <c r="CH640" s="169">
        <f>'Нарххо 2024'!CH640</f>
        <v>5</v>
      </c>
    </row>
    <row r="641" spans="1:86" ht="18" x14ac:dyDescent="0.25">
      <c r="A641" s="294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69" t="e">
        <f>'Нарххо 2024'!CB641</f>
        <v>#DIV/0!</v>
      </c>
      <c r="CC641" s="135">
        <f>'Нарххо 2024'!CC641</f>
        <v>0</v>
      </c>
      <c r="CD641" s="135">
        <f>'Нарххо 2024'!CD641</f>
        <v>0</v>
      </c>
      <c r="CE641" s="135">
        <f>'Нарххо 2024'!CE641</f>
        <v>0</v>
      </c>
      <c r="CF641" s="135">
        <f>'Нарххо 2024'!CF641</f>
        <v>0</v>
      </c>
      <c r="CG641" s="135">
        <f>'Нарххо 2024'!CG641</f>
        <v>0</v>
      </c>
      <c r="CH641" s="169" t="e">
        <f>'Нарххо 2024'!CH641</f>
        <v>#DIV/0!</v>
      </c>
    </row>
    <row r="642" spans="1:86" ht="18" x14ac:dyDescent="0.25">
      <c r="A642" s="295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69">
        <f>'Нарххо 2024'!CB642</f>
        <v>3.2399999999999998</v>
      </c>
      <c r="CC642" s="135">
        <f>'Нарххо 2024'!CC642</f>
        <v>3.3</v>
      </c>
      <c r="CD642" s="135">
        <f>'Нарххо 2024'!CD642</f>
        <v>3</v>
      </c>
      <c r="CE642" s="135">
        <f>'Нарххо 2024'!CE642</f>
        <v>3</v>
      </c>
      <c r="CF642" s="135">
        <f>'Нарххо 2024'!CF642</f>
        <v>0</v>
      </c>
      <c r="CG642" s="135">
        <f>'Нарххо 2024'!CG642</f>
        <v>0</v>
      </c>
      <c r="CH642" s="169">
        <f>'Нарххо 2024'!CH642</f>
        <v>3.1</v>
      </c>
    </row>
    <row r="643" spans="1:86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69">
        <f>'Нарххо 2024'!CB643</f>
        <v>4.1000000000000005</v>
      </c>
      <c r="CC643" s="135">
        <f>'Нарххо 2024'!CC643</f>
        <v>4.5</v>
      </c>
      <c r="CD643" s="135">
        <f>'Нарххо 2024'!CD643</f>
        <v>4.5</v>
      </c>
      <c r="CE643" s="135">
        <f>'Нарххо 2024'!CE643</f>
        <v>4.5</v>
      </c>
      <c r="CF643" s="135">
        <f>'Нарххо 2024'!CF643</f>
        <v>0</v>
      </c>
      <c r="CG643" s="135">
        <f>'Нарххо 2024'!CG643</f>
        <v>0</v>
      </c>
      <c r="CH643" s="169">
        <f>'Нарххо 2024'!CH643</f>
        <v>4.5</v>
      </c>
    </row>
    <row r="644" spans="1:86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69">
        <f>'Нарххо 2024'!CB644</f>
        <v>20</v>
      </c>
      <c r="CC644" s="135">
        <f>'Нарххо 2024'!CC644</f>
        <v>14</v>
      </c>
      <c r="CD644" s="135">
        <f>'Нарххо 2024'!CD644</f>
        <v>13</v>
      </c>
      <c r="CE644" s="135">
        <f>'Нарххо 2024'!CE644</f>
        <v>15</v>
      </c>
      <c r="CF644" s="135">
        <f>'Нарххо 2024'!CF644</f>
        <v>0</v>
      </c>
      <c r="CG644" s="135">
        <f>'Нарххо 2024'!CG644</f>
        <v>0</v>
      </c>
      <c r="CH644" s="169">
        <f>'Нарххо 2024'!CH644</f>
        <v>14</v>
      </c>
    </row>
    <row r="645" spans="1:86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69">
        <f>'Нарххо 2024'!CB645</f>
        <v>19</v>
      </c>
      <c r="CC645" s="135">
        <f>'Нарххо 2024'!CC645</f>
        <v>15</v>
      </c>
      <c r="CD645" s="135">
        <f>'Нарххо 2024'!CD645</f>
        <v>13</v>
      </c>
      <c r="CE645" s="135">
        <f>'Нарххо 2024'!CE645</f>
        <v>12</v>
      </c>
      <c r="CF645" s="135">
        <f>'Нарххо 2024'!CF645</f>
        <v>0</v>
      </c>
      <c r="CG645" s="135">
        <f>'Нарххо 2024'!CG645</f>
        <v>0</v>
      </c>
      <c r="CH645" s="169">
        <f>'Нарххо 2024'!CH645</f>
        <v>13.333333333333334</v>
      </c>
    </row>
    <row r="646" spans="1:86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69">
        <f>'Нарххо 2024'!CB646</f>
        <v>7.916666666666667</v>
      </c>
      <c r="CC646" s="135">
        <f>'Нарххо 2024'!CC646</f>
        <v>7.75</v>
      </c>
      <c r="CD646" s="135">
        <f>'Нарххо 2024'!CD646</f>
        <v>7.75</v>
      </c>
      <c r="CE646" s="135">
        <f>'Нарххо 2024'!CE646</f>
        <v>7.75</v>
      </c>
      <c r="CF646" s="135">
        <f>'Нарххо 2024'!CF646</f>
        <v>0</v>
      </c>
      <c r="CG646" s="135">
        <f>'Нарххо 2024'!CG646</f>
        <v>0</v>
      </c>
      <c r="CH646" s="169">
        <f>'Нарххо 2024'!CH646</f>
        <v>7.75</v>
      </c>
    </row>
    <row r="647" spans="1:86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69">
        <f>'Нарххо 2024'!CB647</f>
        <v>12.75</v>
      </c>
      <c r="CC647" s="135">
        <f>'Нарххо 2024'!CC647</f>
        <v>13.25</v>
      </c>
      <c r="CD647" s="135">
        <f>'Нарххо 2024'!CD647</f>
        <v>13.25</v>
      </c>
      <c r="CE647" s="135">
        <f>'Нарххо 2024'!CE647</f>
        <v>13.25</v>
      </c>
      <c r="CF647" s="135">
        <f>'Нарххо 2024'!CF647</f>
        <v>0</v>
      </c>
      <c r="CG647" s="135">
        <f>'Нарххо 2024'!CG647</f>
        <v>0</v>
      </c>
      <c r="CH647" s="169">
        <f>'Нарххо 2024'!CH647</f>
        <v>13.25</v>
      </c>
    </row>
    <row r="648" spans="1:86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69">
        <f>'Нарххо 2024'!CB648</f>
        <v>16.666666666666668</v>
      </c>
      <c r="CC648" s="135">
        <f>'Нарххо 2024'!CC648</f>
        <v>16</v>
      </c>
      <c r="CD648" s="135">
        <f>'Нарххо 2024'!CD648</f>
        <v>16</v>
      </c>
      <c r="CE648" s="135">
        <f>'Нарххо 2024'!CE648</f>
        <v>16</v>
      </c>
      <c r="CF648" s="135">
        <f>'Нарххо 2024'!CF648</f>
        <v>0</v>
      </c>
      <c r="CG648" s="135">
        <f>'Нарххо 2024'!CG648</f>
        <v>0</v>
      </c>
      <c r="CH648" s="169">
        <f>'Нарххо 2024'!CH648</f>
        <v>16</v>
      </c>
    </row>
    <row r="649" spans="1:86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69">
        <f>'Нарххо 2024'!CB649</f>
        <v>17</v>
      </c>
      <c r="CC649" s="135">
        <f>'Нарххо 2024'!CC649</f>
        <v>17</v>
      </c>
      <c r="CD649" s="135">
        <f>'Нарххо 2024'!CD649</f>
        <v>17</v>
      </c>
      <c r="CE649" s="135">
        <f>'Нарххо 2024'!CE649</f>
        <v>17</v>
      </c>
      <c r="CF649" s="135">
        <f>'Нарххо 2024'!CF649</f>
        <v>0</v>
      </c>
      <c r="CG649" s="135">
        <f>'Нарххо 2024'!CG649</f>
        <v>0</v>
      </c>
      <c r="CH649" s="169">
        <f>'Нарххо 2024'!CH649</f>
        <v>17</v>
      </c>
    </row>
    <row r="650" spans="1:86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69">
        <f>'Нарххо 2024'!CB650</f>
        <v>89.166666666666671</v>
      </c>
      <c r="CC650" s="135">
        <f>'Нарххо 2024'!CC650</f>
        <v>87.5</v>
      </c>
      <c r="CD650" s="135">
        <f>'Нарххо 2024'!CD650</f>
        <v>87.5</v>
      </c>
      <c r="CE650" s="135">
        <f>'Нарххо 2024'!CE650</f>
        <v>87.5</v>
      </c>
      <c r="CF650" s="135">
        <f>'Нарххо 2024'!CF650</f>
        <v>0</v>
      </c>
      <c r="CG650" s="135">
        <f>'Нарххо 2024'!CG650</f>
        <v>0</v>
      </c>
      <c r="CH650" s="169">
        <f>'Нарххо 2024'!CH650</f>
        <v>87.5</v>
      </c>
    </row>
    <row r="651" spans="1:86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69">
        <f>'Нарххо 2024'!CB651</f>
        <v>94.583333333333329</v>
      </c>
      <c r="CC651" s="135">
        <f>'Нарххо 2024'!CC651</f>
        <v>93.75</v>
      </c>
      <c r="CD651" s="135">
        <f>'Нарххо 2024'!CD651</f>
        <v>93.75</v>
      </c>
      <c r="CE651" s="135">
        <f>'Нарххо 2024'!CE651</f>
        <v>93.75</v>
      </c>
      <c r="CF651" s="135">
        <f>'Нарххо 2024'!CF651</f>
        <v>0</v>
      </c>
      <c r="CG651" s="135">
        <f>'Нарххо 2024'!CG651</f>
        <v>0</v>
      </c>
      <c r="CH651" s="169">
        <f>'Нарххо 2024'!CH651</f>
        <v>93.75</v>
      </c>
    </row>
    <row r="652" spans="1:86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69">
        <f>'Нарххо 2024'!CB652</f>
        <v>6.5999999999999988</v>
      </c>
      <c r="CC652" s="135">
        <f>'Нарххо 2024'!CC652</f>
        <v>6.6</v>
      </c>
      <c r="CD652" s="135">
        <f>'Нарххо 2024'!CD652</f>
        <v>6.6</v>
      </c>
      <c r="CE652" s="135">
        <f>'Нарххо 2024'!CE652</f>
        <v>6.6</v>
      </c>
      <c r="CF652" s="135">
        <f>'Нарххо 2024'!CF652</f>
        <v>0</v>
      </c>
      <c r="CG652" s="135">
        <f>'Нарххо 2024'!CG652</f>
        <v>0</v>
      </c>
      <c r="CH652" s="169">
        <f>'Нарххо 2024'!CH652</f>
        <v>6.5999999999999988</v>
      </c>
    </row>
    <row r="653" spans="1:86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69">
        <f>'Нарххо 2024'!CB653</f>
        <v>11.660000000000002</v>
      </c>
      <c r="CC653" s="135">
        <f>'Нарххо 2024'!CC653</f>
        <v>11.66</v>
      </c>
      <c r="CD653" s="135">
        <f>'Нарххо 2024'!CD653</f>
        <v>11.6</v>
      </c>
      <c r="CE653" s="135">
        <f>'Нарххо 2024'!CE653</f>
        <v>10</v>
      </c>
      <c r="CF653" s="135">
        <f>'Нарххо 2024'!CF653</f>
        <v>0</v>
      </c>
      <c r="CG653" s="135">
        <f>'Нарххо 2024'!CG653</f>
        <v>0</v>
      </c>
      <c r="CH653" s="169">
        <f>'Нарххо 2024'!CH653</f>
        <v>11.086666666666666</v>
      </c>
    </row>
    <row r="654" spans="1:86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69">
        <f>'Нарххо 2024'!CB654</f>
        <v>11.5</v>
      </c>
      <c r="CC654" s="135">
        <f>'Нарххо 2024'!CC654</f>
        <v>11.5</v>
      </c>
      <c r="CD654" s="135">
        <f>'Нарххо 2024'!CD654</f>
        <v>11.5</v>
      </c>
      <c r="CE654" s="135">
        <f>'Нарххо 2024'!CE654</f>
        <v>11.5</v>
      </c>
      <c r="CF654" s="135">
        <f>'Нарххо 2024'!CF654</f>
        <v>0</v>
      </c>
      <c r="CG654" s="135">
        <f>'Нарххо 2024'!CG654</f>
        <v>0</v>
      </c>
      <c r="CH654" s="169">
        <f>'Нарххо 2024'!CH654</f>
        <v>11.5</v>
      </c>
    </row>
    <row r="655" spans="1:86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69">
        <f>'Нарххо 2024'!CB655</f>
        <v>40</v>
      </c>
      <c r="CC655" s="135">
        <f>'Нарххо 2024'!CC655</f>
        <v>40</v>
      </c>
      <c r="CD655" s="135">
        <f>'Нарххо 2024'!CD655</f>
        <v>40</v>
      </c>
      <c r="CE655" s="135">
        <f>'Нарххо 2024'!CE655</f>
        <v>40</v>
      </c>
      <c r="CF655" s="135">
        <f>'Нарххо 2024'!CF655</f>
        <v>0</v>
      </c>
      <c r="CG655" s="135">
        <f>'Нарххо 2024'!CG655</f>
        <v>0</v>
      </c>
      <c r="CH655" s="169">
        <f>'Нарххо 2024'!CH655</f>
        <v>40</v>
      </c>
    </row>
    <row r="656" spans="1:86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69">
        <f>'Нарххо 2024'!CB656</f>
        <v>45</v>
      </c>
      <c r="CC656" s="135">
        <f>'Нарххо 2024'!CC656</f>
        <v>45</v>
      </c>
      <c r="CD656" s="135">
        <f>'Нарххо 2024'!CD656</f>
        <v>45</v>
      </c>
      <c r="CE656" s="135">
        <f>'Нарххо 2024'!CE656</f>
        <v>45</v>
      </c>
      <c r="CF656" s="135">
        <f>'Нарххо 2024'!CF656</f>
        <v>0</v>
      </c>
      <c r="CG656" s="135">
        <f>'Нарххо 2024'!CG656</f>
        <v>0</v>
      </c>
      <c r="CH656" s="169">
        <f>'Нарххо 2024'!CH656</f>
        <v>45</v>
      </c>
    </row>
    <row r="657" spans="1:86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69">
        <f>'Нарххо 2024'!CB657</f>
        <v>4.9833333333333334</v>
      </c>
      <c r="CC657" s="135">
        <f>'Нарххо 2024'!CC657</f>
        <v>4.95</v>
      </c>
      <c r="CD657" s="135">
        <f>'Нарххо 2024'!CD657</f>
        <v>4.95</v>
      </c>
      <c r="CE657" s="135">
        <f>'Нарххо 2024'!CE657</f>
        <v>4.95</v>
      </c>
      <c r="CF657" s="135">
        <f>'Нарххо 2024'!CF657</f>
        <v>0</v>
      </c>
      <c r="CG657" s="135">
        <f>'Нарххо 2024'!CG657</f>
        <v>0</v>
      </c>
      <c r="CH657" s="169">
        <f>'Нарххо 2024'!CH657</f>
        <v>4.95</v>
      </c>
    </row>
    <row r="658" spans="1:86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69">
        <f>'Нарххо 2024'!CB658</f>
        <v>4</v>
      </c>
      <c r="CC658" s="135">
        <f>'Нарххо 2024'!CC658</f>
        <v>4</v>
      </c>
      <c r="CD658" s="135">
        <f>'Нарххо 2024'!CD658</f>
        <v>4</v>
      </c>
      <c r="CE658" s="135">
        <f>'Нарххо 2024'!CE658</f>
        <v>4</v>
      </c>
      <c r="CF658" s="135">
        <f>'Нарххо 2024'!CF658</f>
        <v>0</v>
      </c>
      <c r="CG658" s="135">
        <f>'Нарххо 2024'!CG658</f>
        <v>0</v>
      </c>
      <c r="CH658" s="169">
        <f>'Нарххо 2024'!CH658</f>
        <v>4</v>
      </c>
    </row>
    <row r="659" spans="1:86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69">
        <f>'Нарххо 2024'!CB659</f>
        <v>2.94</v>
      </c>
      <c r="CC659" s="135">
        <f>'Нарххо 2024'!CC659</f>
        <v>2.82</v>
      </c>
      <c r="CD659" s="135">
        <f>'Нарххо 2024'!CD659</f>
        <v>2.82</v>
      </c>
      <c r="CE659" s="135">
        <f>'Нарххо 2024'!CE659</f>
        <v>2.82</v>
      </c>
      <c r="CF659" s="135">
        <f>'Нарххо 2024'!CF659</f>
        <v>0</v>
      </c>
      <c r="CG659" s="135">
        <f>'Нарххо 2024'!CG659</f>
        <v>0</v>
      </c>
      <c r="CH659" s="169">
        <f>'Нарххо 2024'!CH659</f>
        <v>2.82</v>
      </c>
    </row>
    <row r="660" spans="1:86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69">
        <f>'Нарххо 2024'!CB660</f>
        <v>22</v>
      </c>
      <c r="CC660" s="135">
        <f>'Нарххо 2024'!CC660</f>
        <v>22</v>
      </c>
      <c r="CD660" s="135">
        <f>'Нарххо 2024'!CD660</f>
        <v>22</v>
      </c>
      <c r="CE660" s="135">
        <f>'Нарххо 2024'!CE660</f>
        <v>22</v>
      </c>
      <c r="CF660" s="135">
        <f>'Нарххо 2024'!CF660</f>
        <v>0</v>
      </c>
      <c r="CG660" s="135">
        <f>'Нарххо 2024'!CG660</f>
        <v>0</v>
      </c>
      <c r="CH660" s="169">
        <f>'Нарххо 2024'!CH660</f>
        <v>22</v>
      </c>
    </row>
    <row r="661" spans="1:86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69">
        <f>'Нарххо 2024'!CB661</f>
        <v>20</v>
      </c>
      <c r="CC661" s="135">
        <f>'Нарххо 2024'!CC661</f>
        <v>20</v>
      </c>
      <c r="CD661" s="135">
        <f>'Нарххо 2024'!CD661</f>
        <v>20</v>
      </c>
      <c r="CE661" s="135">
        <f>'Нарххо 2024'!CE661</f>
        <v>20</v>
      </c>
      <c r="CF661" s="135">
        <f>'Нарххо 2024'!CF661</f>
        <v>0</v>
      </c>
      <c r="CG661" s="135">
        <f>'Нарххо 2024'!CG661</f>
        <v>0</v>
      </c>
      <c r="CH661" s="169">
        <f>'Нарххо 2024'!CH661</f>
        <v>20</v>
      </c>
    </row>
    <row r="662" spans="1:86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69">
        <f>'Нарххо 2024'!CB662</f>
        <v>16</v>
      </c>
      <c r="CC662" s="135">
        <f>'Нарххо 2024'!CC662</f>
        <v>16</v>
      </c>
      <c r="CD662" s="135">
        <f>'Нарххо 2024'!CD662</f>
        <v>16</v>
      </c>
      <c r="CE662" s="135">
        <f>'Нарххо 2024'!CE662</f>
        <v>16</v>
      </c>
      <c r="CF662" s="135">
        <f>'Нарххо 2024'!CF662</f>
        <v>0</v>
      </c>
      <c r="CG662" s="135">
        <f>'Нарххо 2024'!CG662</f>
        <v>0</v>
      </c>
      <c r="CH662" s="169">
        <f>'Нарххо 2024'!CH662</f>
        <v>16</v>
      </c>
    </row>
    <row r="663" spans="1:86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69">
        <f>'Нарххо 2024'!CB663</f>
        <v>3.7000000000000006</v>
      </c>
      <c r="CC663" s="135">
        <f>'Нарххо 2024'!CC663</f>
        <v>3.7</v>
      </c>
      <c r="CD663" s="135">
        <f>'Нарххо 2024'!CD663</f>
        <v>3.7</v>
      </c>
      <c r="CE663" s="135">
        <f>'Нарххо 2024'!CE663</f>
        <v>3.7</v>
      </c>
      <c r="CF663" s="135">
        <f>'Нарххо 2024'!CF663</f>
        <v>0</v>
      </c>
      <c r="CG663" s="135">
        <f>'Нарххо 2024'!CG663</f>
        <v>0</v>
      </c>
      <c r="CH663" s="169">
        <f>'Нарххо 2024'!CH663</f>
        <v>3.7000000000000006</v>
      </c>
    </row>
    <row r="664" spans="1:86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69">
        <f>'Нарххо 2024'!CB664</f>
        <v>3</v>
      </c>
      <c r="CC664" s="135">
        <f>'Нарххо 2024'!CC664</f>
        <v>3</v>
      </c>
      <c r="CD664" s="135">
        <f>'Нарххо 2024'!CD664</f>
        <v>3</v>
      </c>
      <c r="CE664" s="135">
        <f>'Нарххо 2024'!CE664</f>
        <v>3</v>
      </c>
      <c r="CF664" s="135">
        <f>'Нарххо 2024'!CF664</f>
        <v>0</v>
      </c>
      <c r="CG664" s="135">
        <f>'Нарххо 2024'!CG664</f>
        <v>0</v>
      </c>
      <c r="CH664" s="169">
        <f>'Нарххо 2024'!CH664</f>
        <v>3</v>
      </c>
    </row>
    <row r="665" spans="1:86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69">
        <f>'Нарххо 2024'!CB665</f>
        <v>40</v>
      </c>
      <c r="CC665" s="135">
        <f>'Нарххо 2024'!CC665</f>
        <v>40</v>
      </c>
      <c r="CD665" s="135">
        <f>'Нарххо 2024'!CD665</f>
        <v>40</v>
      </c>
      <c r="CE665" s="135">
        <f>'Нарххо 2024'!CE665</f>
        <v>40</v>
      </c>
      <c r="CF665" s="135">
        <f>'Нарххо 2024'!CF665</f>
        <v>0</v>
      </c>
      <c r="CG665" s="135">
        <f>'Нарххо 2024'!CG665</f>
        <v>0</v>
      </c>
      <c r="CH665" s="169">
        <f>'Нарххо 2024'!CH665</f>
        <v>40</v>
      </c>
    </row>
    <row r="666" spans="1:86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69">
        <f>'Нарххо 2024'!CB666</f>
        <v>6.9000000000000012</v>
      </c>
      <c r="CC666" s="135">
        <f>'Нарххо 2024'!CC666</f>
        <v>6.9</v>
      </c>
      <c r="CD666" s="135">
        <f>'Нарххо 2024'!CD666</f>
        <v>6.8</v>
      </c>
      <c r="CE666" s="135">
        <f>'Нарххо 2024'!CE666</f>
        <v>6.8</v>
      </c>
      <c r="CF666" s="135">
        <f>'Нарххо 2024'!CF666</f>
        <v>0</v>
      </c>
      <c r="CG666" s="135">
        <f>'Нарххо 2024'!CG666</f>
        <v>0</v>
      </c>
      <c r="CH666" s="169">
        <f>'Нарххо 2024'!CH666</f>
        <v>6.833333333333333</v>
      </c>
    </row>
    <row r="667" spans="1:86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69">
        <f>'Нарххо 2024'!CB667</f>
        <v>10.5</v>
      </c>
      <c r="CC667" s="135">
        <f>'Нарххо 2024'!CC667</f>
        <v>10.5</v>
      </c>
      <c r="CD667" s="135">
        <f>'Нарххо 2024'!CD667</f>
        <v>10.5</v>
      </c>
      <c r="CE667" s="135">
        <f>'Нарххо 2024'!CE667</f>
        <v>10.5</v>
      </c>
      <c r="CF667" s="135">
        <f>'Нарххо 2024'!CF667</f>
        <v>0</v>
      </c>
      <c r="CG667" s="135">
        <f>'Нарххо 2024'!CG667</f>
        <v>0</v>
      </c>
      <c r="CH667" s="169">
        <f>'Нарххо 2024'!CH667</f>
        <v>10.5</v>
      </c>
    </row>
    <row r="668" spans="1:86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69">
        <f>'Нарххо 2024'!CB668</f>
        <v>10.333333333333334</v>
      </c>
      <c r="CC668" s="135">
        <f>'Нарххо 2024'!CC668</f>
        <v>10.3</v>
      </c>
      <c r="CD668" s="135">
        <f>'Нарххо 2024'!CD668</f>
        <v>10.3</v>
      </c>
      <c r="CE668" s="135">
        <f>'Нарххо 2024'!CE668</f>
        <v>10.3</v>
      </c>
      <c r="CF668" s="135">
        <f>'Нарххо 2024'!CF668</f>
        <v>0</v>
      </c>
      <c r="CG668" s="135">
        <f>'Нарххо 2024'!CG668</f>
        <v>0</v>
      </c>
      <c r="CH668" s="169">
        <f>'Нарххо 2024'!CH668</f>
        <v>10.3</v>
      </c>
    </row>
    <row r="669" spans="1:86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69">
        <f>'Нарххо 2024'!CB669</f>
        <v>0</v>
      </c>
      <c r="CC669" s="135">
        <f>'Нарххо 2024'!CC669</f>
        <v>0</v>
      </c>
      <c r="CD669" s="135">
        <f>'Нарххо 2024'!CD669</f>
        <v>0</v>
      </c>
      <c r="CE669" s="135">
        <f>'Нарххо 2024'!CE669</f>
        <v>0</v>
      </c>
      <c r="CF669" s="135">
        <f>'Нарххо 2024'!CF669</f>
        <v>0</v>
      </c>
      <c r="CG669" s="135">
        <f>'Нарххо 2024'!CG669</f>
        <v>0</v>
      </c>
      <c r="CH669" s="169">
        <f>'Нарххо 2024'!CH669</f>
        <v>0</v>
      </c>
    </row>
    <row r="670" spans="1:86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69">
        <f>'Нарххо 2024'!CB670</f>
        <v>10.85</v>
      </c>
      <c r="CC670" s="135">
        <f>'Нарххо 2024'!CC670</f>
        <v>10.85</v>
      </c>
      <c r="CD670" s="135">
        <f>'Нарххо 2024'!CD670</f>
        <v>10.82</v>
      </c>
      <c r="CE670" s="135">
        <f>'Нарххо 2024'!CE670</f>
        <v>10.82</v>
      </c>
      <c r="CF670" s="135">
        <f>'Нарххо 2024'!CF670</f>
        <v>0</v>
      </c>
      <c r="CG670" s="135">
        <f>'Нарххо 2024'!CG670</f>
        <v>0</v>
      </c>
      <c r="CH670" s="169">
        <f>'Нарххо 2024'!CH670</f>
        <v>10.83</v>
      </c>
    </row>
    <row r="671" spans="1:86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69">
        <f>'Нарххо 2024'!CB671</f>
        <v>10.949999999999998</v>
      </c>
      <c r="CC671" s="135">
        <f>'Нарххо 2024'!CC671</f>
        <v>10.95</v>
      </c>
      <c r="CD671" s="135">
        <f>'Нарххо 2024'!CD671</f>
        <v>10.92</v>
      </c>
      <c r="CE671" s="135">
        <f>'Нарххо 2024'!CE671</f>
        <v>10.92</v>
      </c>
      <c r="CF671" s="135">
        <f>'Нарххо 2024'!CF671</f>
        <v>0</v>
      </c>
      <c r="CG671" s="135">
        <f>'Нарххо 2024'!CG671</f>
        <v>0</v>
      </c>
      <c r="CH671" s="169">
        <f>'Нарххо 2024'!CH671</f>
        <v>10.93</v>
      </c>
    </row>
    <row r="672" spans="1:86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261"/>
      <c r="BG672" s="1"/>
      <c r="BH672" s="261"/>
      <c r="BL672" s="1"/>
      <c r="BM672" s="1"/>
      <c r="BN672" s="261"/>
      <c r="BR672" s="1"/>
      <c r="BS672" s="261"/>
      <c r="BW672" s="1"/>
      <c r="BX672" s="261"/>
      <c r="CB672" s="261"/>
      <c r="CH672" s="261"/>
    </row>
    <row r="673" spans="1:86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261"/>
      <c r="BG673" s="1"/>
      <c r="BH673" s="261"/>
      <c r="BL673" s="1"/>
      <c r="BM673" s="1"/>
      <c r="BN673" s="261"/>
      <c r="BR673" s="1"/>
      <c r="BS673" s="261"/>
      <c r="BW673" s="1"/>
      <c r="BX673" s="261"/>
      <c r="CB673" s="261"/>
      <c r="CH673" s="261"/>
    </row>
    <row r="674" spans="1:86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261"/>
      <c r="BG674" s="1"/>
      <c r="BH674" s="261"/>
      <c r="BL674" s="1"/>
      <c r="BM674" s="1"/>
      <c r="BN674" s="261"/>
      <c r="BR674" s="1"/>
      <c r="BS674" s="261"/>
      <c r="BW674" s="1"/>
      <c r="BX674" s="261"/>
      <c r="CB674" s="261"/>
      <c r="CH674" s="261"/>
    </row>
    <row r="675" spans="1:86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261"/>
      <c r="BG675" s="1"/>
      <c r="BH675" s="261"/>
      <c r="BL675" s="1"/>
      <c r="BM675" s="1"/>
      <c r="BN675" s="261"/>
      <c r="BR675" s="1"/>
      <c r="BS675" s="261"/>
      <c r="BW675" s="1"/>
      <c r="BX675" s="261"/>
      <c r="CB675" s="261"/>
      <c r="CH675" s="261"/>
    </row>
    <row r="676" spans="1:86" ht="18" x14ac:dyDescent="0.25">
      <c r="A676" s="282" t="s">
        <v>200</v>
      </c>
      <c r="B676" s="282"/>
      <c r="C676" s="282"/>
      <c r="D676" s="282"/>
      <c r="E676" s="282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  <c r="AC676" s="282"/>
      <c r="AD676" s="282"/>
      <c r="AE676" s="282"/>
      <c r="AF676" s="282"/>
      <c r="AG676" s="282"/>
      <c r="AH676" s="282"/>
      <c r="AI676" s="282"/>
      <c r="AJ676" s="282"/>
      <c r="AK676" s="282"/>
      <c r="AL676" s="282"/>
      <c r="AM676" s="282"/>
      <c r="AN676" s="282"/>
      <c r="AO676" s="282"/>
      <c r="AP676" s="282"/>
      <c r="AQ676" s="282"/>
      <c r="AR676" s="282"/>
      <c r="AS676" s="282"/>
      <c r="AT676" s="282"/>
      <c r="AU676" s="282"/>
      <c r="AV676" s="282"/>
      <c r="AW676" s="282"/>
      <c r="AX676" s="282"/>
      <c r="AY676" s="282"/>
      <c r="AZ676" s="282"/>
      <c r="BA676" s="282"/>
      <c r="BB676" s="282"/>
      <c r="BC676" s="282"/>
      <c r="BD676" s="282"/>
      <c r="BE676" s="282"/>
      <c r="BF676" s="282"/>
      <c r="BG676" s="282"/>
      <c r="BH676" s="282"/>
      <c r="BI676" s="282"/>
      <c r="BJ676" s="282"/>
      <c r="BK676" s="282"/>
      <c r="BL676" s="282"/>
      <c r="BM676" s="282"/>
      <c r="BN676" s="282"/>
      <c r="BO676" s="282"/>
      <c r="BP676" s="282"/>
      <c r="BQ676" s="282"/>
      <c r="BR676" s="282"/>
      <c r="BS676" s="282"/>
      <c r="BT676" s="282"/>
      <c r="BU676" s="282"/>
      <c r="BV676" s="282"/>
      <c r="BW676" s="282"/>
      <c r="BX676" s="282"/>
      <c r="BY676" s="282"/>
      <c r="BZ676" s="282"/>
      <c r="CA676" s="282"/>
      <c r="CB676" s="282"/>
      <c r="CC676" s="282"/>
      <c r="CD676" s="282"/>
      <c r="CE676" s="282"/>
      <c r="CF676" s="282"/>
      <c r="CG676" s="282"/>
      <c r="CH676" s="282"/>
    </row>
    <row r="677" spans="1:86" x14ac:dyDescent="0.3">
      <c r="A677" s="212"/>
      <c r="B677" s="257"/>
      <c r="C677" s="279" t="s">
        <v>212</v>
      </c>
      <c r="D677" s="280"/>
      <c r="E677" s="280"/>
      <c r="F677" s="280"/>
      <c r="G677" s="280"/>
      <c r="H677" s="280"/>
      <c r="I677" s="280"/>
      <c r="J677" s="280"/>
      <c r="K677" s="280"/>
      <c r="L677" s="280"/>
      <c r="M677" s="280"/>
      <c r="N677" s="280"/>
      <c r="O677" s="280"/>
      <c r="P677" s="280"/>
      <c r="Q677" s="280"/>
      <c r="R677" s="280"/>
      <c r="S677" s="280"/>
      <c r="T677" s="280"/>
      <c r="U677" s="280"/>
      <c r="V677" s="280"/>
      <c r="W677" s="280"/>
      <c r="X677" s="280"/>
      <c r="Y677" s="280"/>
      <c r="Z677" s="280"/>
      <c r="AA677" s="280"/>
      <c r="AB677" s="280"/>
      <c r="AC677" s="280"/>
      <c r="AD677" s="280"/>
      <c r="AE677" s="280"/>
      <c r="AF677" s="280"/>
      <c r="AG677" s="280"/>
      <c r="AH677" s="280"/>
      <c r="AI677" s="280"/>
      <c r="AJ677" s="280"/>
      <c r="AK677" s="280"/>
      <c r="AL677" s="280"/>
      <c r="AM677" s="280"/>
      <c r="AN677" s="280"/>
      <c r="AO677" s="280"/>
      <c r="AP677" s="280"/>
      <c r="AQ677" s="280"/>
      <c r="AR677" s="280"/>
      <c r="AS677" s="280"/>
      <c r="AT677" s="280"/>
      <c r="AU677" s="280"/>
      <c r="AV677" s="280"/>
      <c r="AW677" s="280"/>
      <c r="AX677" s="280"/>
      <c r="AY677" s="280"/>
      <c r="AZ677" s="280"/>
      <c r="BA677" s="280"/>
      <c r="BB677" s="280"/>
      <c r="BC677" s="280"/>
      <c r="BD677" s="280"/>
      <c r="BE677" s="280"/>
      <c r="BF677" s="280"/>
      <c r="BG677" s="280"/>
      <c r="BH677" s="280"/>
      <c r="BI677" s="280"/>
      <c r="BJ677" s="280"/>
      <c r="BK677" s="280"/>
      <c r="BL677" s="280"/>
      <c r="BM677" s="280"/>
      <c r="BN677" s="280"/>
      <c r="BO677" s="280"/>
      <c r="BP677" s="280"/>
      <c r="BQ677" s="280"/>
      <c r="BR677" s="280"/>
      <c r="BS677" s="280"/>
      <c r="BT677" s="280"/>
      <c r="BU677" s="280"/>
      <c r="BV677" s="280"/>
      <c r="BW677" s="280"/>
      <c r="BX677" s="280"/>
      <c r="BY677" s="280"/>
      <c r="BZ677" s="280"/>
      <c r="CA677" s="280"/>
      <c r="CB677" s="280"/>
      <c r="CC677" s="280"/>
      <c r="CD677" s="280"/>
      <c r="CE677" s="280"/>
      <c r="CF677" s="280"/>
      <c r="CG677" s="280"/>
      <c r="CH677" s="281"/>
    </row>
    <row r="678" spans="1:86" ht="18.75" customHeight="1" x14ac:dyDescent="0.3">
      <c r="A678" s="218"/>
      <c r="B678" s="198"/>
      <c r="C678" s="291" t="s">
        <v>139</v>
      </c>
      <c r="D678" s="292"/>
      <c r="E678" s="292"/>
      <c r="F678" s="293"/>
      <c r="G678" s="286" t="s">
        <v>221</v>
      </c>
      <c r="H678" s="288" t="s">
        <v>139</v>
      </c>
      <c r="I678" s="289"/>
      <c r="J678" s="289"/>
      <c r="K678" s="290"/>
      <c r="L678" s="286" t="s">
        <v>221</v>
      </c>
      <c r="M678" s="288" t="s">
        <v>139</v>
      </c>
      <c r="N678" s="289"/>
      <c r="O678" s="289"/>
      <c r="P678" s="290"/>
      <c r="Q678" s="286" t="s">
        <v>221</v>
      </c>
      <c r="R678" s="288" t="s">
        <v>139</v>
      </c>
      <c r="S678" s="289"/>
      <c r="T678" s="289"/>
      <c r="U678" s="289"/>
      <c r="V678" s="290"/>
      <c r="W678" s="286" t="s">
        <v>221</v>
      </c>
      <c r="X678" s="288" t="s">
        <v>139</v>
      </c>
      <c r="Y678" s="289"/>
      <c r="Z678" s="289"/>
      <c r="AA678" s="290"/>
      <c r="AB678" s="286" t="s">
        <v>221</v>
      </c>
      <c r="AC678" s="288" t="s">
        <v>139</v>
      </c>
      <c r="AD678" s="289"/>
      <c r="AE678" s="289"/>
      <c r="AF678" s="290"/>
      <c r="AG678" s="286" t="s">
        <v>221</v>
      </c>
      <c r="AH678" s="288" t="s">
        <v>139</v>
      </c>
      <c r="AI678" s="289"/>
      <c r="AJ678" s="289"/>
      <c r="AK678" s="289"/>
      <c r="AL678" s="290"/>
      <c r="AM678" s="286" t="s">
        <v>221</v>
      </c>
      <c r="AN678" s="288" t="s">
        <v>139</v>
      </c>
      <c r="AO678" s="289"/>
      <c r="AP678" s="289"/>
      <c r="AQ678" s="290"/>
      <c r="AR678" s="286" t="s">
        <v>221</v>
      </c>
      <c r="AS678" s="288" t="s">
        <v>139</v>
      </c>
      <c r="AT678" s="289"/>
      <c r="AU678" s="289"/>
      <c r="AV678" s="289"/>
      <c r="AW678" s="256"/>
      <c r="AX678" s="286" t="s">
        <v>221</v>
      </c>
      <c r="AY678" s="288" t="s">
        <v>139</v>
      </c>
      <c r="AZ678" s="289"/>
      <c r="BA678" s="289"/>
      <c r="BB678" s="290"/>
      <c r="BC678" s="286" t="s">
        <v>221</v>
      </c>
      <c r="BD678" s="288" t="s">
        <v>139</v>
      </c>
      <c r="BE678" s="289"/>
      <c r="BF678" s="289"/>
      <c r="BG678" s="290"/>
      <c r="BH678" s="286" t="s">
        <v>221</v>
      </c>
      <c r="BI678" s="288" t="s">
        <v>139</v>
      </c>
      <c r="BJ678" s="289"/>
      <c r="BK678" s="289"/>
      <c r="BL678" s="289"/>
      <c r="BM678" s="290"/>
      <c r="BN678" s="286" t="s">
        <v>221</v>
      </c>
      <c r="BO678" s="288" t="s">
        <v>316</v>
      </c>
      <c r="BP678" s="289"/>
      <c r="BQ678" s="289"/>
      <c r="BR678" s="289"/>
      <c r="BS678" s="286" t="s">
        <v>221</v>
      </c>
      <c r="BT678" s="288" t="s">
        <v>316</v>
      </c>
      <c r="BU678" s="289"/>
      <c r="BV678" s="289"/>
      <c r="BW678" s="289"/>
      <c r="BX678" s="286" t="s">
        <v>221</v>
      </c>
      <c r="BY678" s="288" t="s">
        <v>316</v>
      </c>
      <c r="BZ678" s="289"/>
      <c r="CA678" s="289"/>
      <c r="CB678" s="286" t="s">
        <v>221</v>
      </c>
      <c r="CC678" s="288" t="s">
        <v>316</v>
      </c>
      <c r="CD678" s="289"/>
      <c r="CE678" s="289"/>
      <c r="CF678" s="289"/>
      <c r="CG678" s="289"/>
      <c r="CH678" s="286" t="s">
        <v>221</v>
      </c>
    </row>
    <row r="679" spans="1:86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7"/>
      <c r="H679" s="138" t="s">
        <v>141</v>
      </c>
      <c r="I679" s="138" t="s">
        <v>142</v>
      </c>
      <c r="J679" s="138" t="s">
        <v>143</v>
      </c>
      <c r="K679" s="138" t="s">
        <v>144</v>
      </c>
      <c r="L679" s="287"/>
      <c r="M679" s="138" t="s">
        <v>145</v>
      </c>
      <c r="N679" s="138" t="s">
        <v>146</v>
      </c>
      <c r="O679" s="138" t="s">
        <v>147</v>
      </c>
      <c r="P679" s="138" t="s">
        <v>148</v>
      </c>
      <c r="Q679" s="287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7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87"/>
      <c r="AC679" s="138" t="s">
        <v>283</v>
      </c>
      <c r="AD679" s="138" t="s">
        <v>284</v>
      </c>
      <c r="AE679" s="225" t="str">
        <f>'Нарххо 2024'!AE679</f>
        <v>18.06</v>
      </c>
      <c r="AF679" s="225" t="str">
        <f>'Нарххо 2024'!AF679</f>
        <v>24.06</v>
      </c>
      <c r="AG679" s="287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7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7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7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7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7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7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7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7"/>
      <c r="BY679" s="138" t="s">
        <v>326</v>
      </c>
      <c r="BZ679" s="138" t="s">
        <v>146</v>
      </c>
      <c r="CA679" s="138" t="s">
        <v>327</v>
      </c>
      <c r="CB679" s="287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7"/>
    </row>
    <row r="680" spans="1:86" ht="18" x14ac:dyDescent="0.25">
      <c r="A680" s="294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69" t="e">
        <f>'Нарххо 2024'!CB680</f>
        <v>#DIV/0!</v>
      </c>
      <c r="CC680" s="135">
        <f>'Нарххо 2024'!CC680</f>
        <v>0</v>
      </c>
      <c r="CD680" s="135">
        <f>'Нарххо 2024'!CD680</f>
        <v>0</v>
      </c>
      <c r="CE680" s="135">
        <f>'Нарххо 2024'!CE680</f>
        <v>0</v>
      </c>
      <c r="CF680" s="135">
        <f>'Нарххо 2024'!CF680</f>
        <v>0</v>
      </c>
      <c r="CG680" s="135">
        <f>'Нарххо 2024'!CG680</f>
        <v>0</v>
      </c>
      <c r="CH680" s="169" t="e">
        <f>'Нарххо 2024'!CH680</f>
        <v>#DIV/0!</v>
      </c>
    </row>
    <row r="681" spans="1:86" ht="18" x14ac:dyDescent="0.25">
      <c r="A681" s="295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69">
        <f>'Нарххо 2024'!CB681</f>
        <v>6</v>
      </c>
      <c r="CC681" s="135">
        <f>'Нарххо 2024'!CC681</f>
        <v>5.85</v>
      </c>
      <c r="CD681" s="135">
        <f>'Нарххо 2024'!CD681</f>
        <v>5.85</v>
      </c>
      <c r="CE681" s="135">
        <f>'Нарххо 2024'!CE681</f>
        <v>5.85</v>
      </c>
      <c r="CF681" s="135">
        <f>'Нарххо 2024'!CF681</f>
        <v>0</v>
      </c>
      <c r="CG681" s="135">
        <f>'Нарххо 2024'!CG681</f>
        <v>0</v>
      </c>
      <c r="CH681" s="169">
        <f>'Нарххо 2024'!CH681</f>
        <v>5.8499999999999988</v>
      </c>
    </row>
    <row r="682" spans="1:86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69">
        <f>'Нарххо 2024'!CB682</f>
        <v>6.416666666666667</v>
      </c>
      <c r="CC682" s="135">
        <f>'Нарххо 2024'!CC682</f>
        <v>6.8</v>
      </c>
      <c r="CD682" s="135">
        <f>'Нарххо 2024'!CD682</f>
        <v>6.8</v>
      </c>
      <c r="CE682" s="135">
        <f>'Нарххо 2024'!CE682</f>
        <v>6.8</v>
      </c>
      <c r="CF682" s="135">
        <f>'Нарххо 2024'!CF682</f>
        <v>0</v>
      </c>
      <c r="CG682" s="135">
        <f>'Нарххо 2024'!CG682</f>
        <v>0</v>
      </c>
      <c r="CH682" s="169">
        <f>'Нарххо 2024'!CH682</f>
        <v>6.8</v>
      </c>
    </row>
    <row r="683" spans="1:86" ht="18" x14ac:dyDescent="0.25">
      <c r="A683" s="294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69" t="e">
        <f>'Нарххо 2024'!CB683</f>
        <v>#DIV/0!</v>
      </c>
      <c r="CC683" s="135">
        <f>'Нарххо 2024'!CC683</f>
        <v>0</v>
      </c>
      <c r="CD683" s="135">
        <f>'Нарххо 2024'!CD683</f>
        <v>0</v>
      </c>
      <c r="CE683" s="135">
        <f>'Нарххо 2024'!CE683</f>
        <v>0</v>
      </c>
      <c r="CF683" s="135">
        <f>'Нарххо 2024'!CF683</f>
        <v>0</v>
      </c>
      <c r="CG683" s="135">
        <f>'Нарххо 2024'!CG683</f>
        <v>0</v>
      </c>
      <c r="CH683" s="169" t="e">
        <f>'Нарххо 2024'!CH683</f>
        <v>#DIV/0!</v>
      </c>
    </row>
    <row r="684" spans="1:86" ht="18" x14ac:dyDescent="0.25">
      <c r="A684" s="295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69">
        <f>'Нарххо 2024'!CB684</f>
        <v>2.5</v>
      </c>
      <c r="CC684" s="135">
        <f>'Нарххо 2024'!CC684</f>
        <v>2.5</v>
      </c>
      <c r="CD684" s="135">
        <f>'Нарххо 2024'!CD684</f>
        <v>2.75</v>
      </c>
      <c r="CE684" s="135">
        <f>'Нарххо 2024'!CE684</f>
        <v>3.75</v>
      </c>
      <c r="CF684" s="135">
        <f>'Нарххо 2024'!CF684</f>
        <v>0</v>
      </c>
      <c r="CG684" s="135">
        <f>'Нарххо 2024'!CG684</f>
        <v>0</v>
      </c>
      <c r="CH684" s="169">
        <f>'Нарххо 2024'!CH684</f>
        <v>3</v>
      </c>
    </row>
    <row r="685" spans="1:86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69">
        <f>'Нарххо 2024'!CB685</f>
        <v>3.8666666666666667</v>
      </c>
      <c r="CC685" s="135">
        <f>'Нарххо 2024'!CC685</f>
        <v>4.55</v>
      </c>
      <c r="CD685" s="135">
        <f>'Нарххо 2024'!CD685</f>
        <v>4.75</v>
      </c>
      <c r="CE685" s="135">
        <f>'Нарххо 2024'!CE685</f>
        <v>4.75</v>
      </c>
      <c r="CF685" s="135">
        <f>'Нарххо 2024'!CF685</f>
        <v>0</v>
      </c>
      <c r="CG685" s="135">
        <f>'Нарххо 2024'!CG685</f>
        <v>0</v>
      </c>
      <c r="CH685" s="169">
        <f>'Нарххо 2024'!CH685</f>
        <v>4.6833333333333336</v>
      </c>
    </row>
    <row r="686" spans="1:86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69">
        <f>'Нарххо 2024'!CB686</f>
        <v>20.333333333333332</v>
      </c>
      <c r="CC686" s="135">
        <f>'Нарххо 2024'!CC686</f>
        <v>22.5</v>
      </c>
      <c r="CD686" s="135">
        <f>'Нарххо 2024'!CD686</f>
        <v>20</v>
      </c>
      <c r="CE686" s="135">
        <f>'Нарххо 2024'!CE686</f>
        <v>18</v>
      </c>
      <c r="CF686" s="135">
        <f>'Нарххо 2024'!CF686</f>
        <v>0</v>
      </c>
      <c r="CG686" s="135">
        <f>'Нарххо 2024'!CG686</f>
        <v>0</v>
      </c>
      <c r="CH686" s="169">
        <f>'Нарххо 2024'!CH686</f>
        <v>20.166666666666668</v>
      </c>
    </row>
    <row r="687" spans="1:86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69">
        <f>'Нарххо 2024'!CB687</f>
        <v>20.333333333333332</v>
      </c>
      <c r="CC687" s="135">
        <f>'Нарххо 2024'!CC687</f>
        <v>18.75</v>
      </c>
      <c r="CD687" s="135">
        <f>'Нарххо 2024'!CD687</f>
        <v>18</v>
      </c>
      <c r="CE687" s="135">
        <f>'Нарххо 2024'!CE687</f>
        <v>15.5</v>
      </c>
      <c r="CF687" s="135">
        <f>'Нарххо 2024'!CF687</f>
        <v>0</v>
      </c>
      <c r="CG687" s="135">
        <f>'Нарххо 2024'!CG687</f>
        <v>0</v>
      </c>
      <c r="CH687" s="169">
        <f>'Нарххо 2024'!CH687</f>
        <v>17.416666666666668</v>
      </c>
    </row>
    <row r="688" spans="1:86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69">
        <f>'Нарххо 2024'!CB688</f>
        <v>9.5833333333333339</v>
      </c>
      <c r="CC688" s="135">
        <f>'Нарххо 2024'!CC688</f>
        <v>12.5</v>
      </c>
      <c r="CD688" s="135">
        <f>'Нарххо 2024'!CD688</f>
        <v>12</v>
      </c>
      <c r="CE688" s="135">
        <f>'Нарххо 2024'!CE688</f>
        <v>9</v>
      </c>
      <c r="CF688" s="135">
        <f>'Нарххо 2024'!CF688</f>
        <v>0</v>
      </c>
      <c r="CG688" s="135">
        <f>'Нарххо 2024'!CG688</f>
        <v>0</v>
      </c>
      <c r="CH688" s="169">
        <f>'Нарххо 2024'!CH688</f>
        <v>11.166666666666666</v>
      </c>
    </row>
    <row r="689" spans="1:86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69">
        <f>'Нарххо 2024'!CB689</f>
        <v>12.333333333333334</v>
      </c>
      <c r="CC689" s="135">
        <f>'Нарххо 2024'!CC689</f>
        <v>13</v>
      </c>
      <c r="CD689" s="135">
        <f>'Нарххо 2024'!CD689</f>
        <v>14</v>
      </c>
      <c r="CE689" s="135">
        <f>'Нарххо 2024'!CE689</f>
        <v>14</v>
      </c>
      <c r="CF689" s="135">
        <f>'Нарххо 2024'!CF689</f>
        <v>0</v>
      </c>
      <c r="CG689" s="135">
        <f>'Нарххо 2024'!CG689</f>
        <v>0</v>
      </c>
      <c r="CH689" s="169">
        <f>'Нарххо 2024'!CH689</f>
        <v>13.666666666666666</v>
      </c>
    </row>
    <row r="690" spans="1:86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69">
        <f>'Нарххо 2024'!CB690</f>
        <v>16.25</v>
      </c>
      <c r="CC690" s="135">
        <f>'Нарххо 2024'!CC690</f>
        <v>16.5</v>
      </c>
      <c r="CD690" s="135">
        <f>'Нарххо 2024'!CD690</f>
        <v>16.66</v>
      </c>
      <c r="CE690" s="135">
        <f>'Нарххо 2024'!CE690</f>
        <v>16</v>
      </c>
      <c r="CF690" s="135">
        <f>'Нарххо 2024'!CF690</f>
        <v>0</v>
      </c>
      <c r="CG690" s="135">
        <f>'Нарххо 2024'!CG690</f>
        <v>0</v>
      </c>
      <c r="CH690" s="169">
        <f>'Нарххо 2024'!CH690</f>
        <v>16.386666666666667</v>
      </c>
    </row>
    <row r="691" spans="1:86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69">
        <f>'Нарххо 2024'!CB691</f>
        <v>18</v>
      </c>
      <c r="CC691" s="135">
        <f>'Нарххо 2024'!CC691</f>
        <v>18</v>
      </c>
      <c r="CD691" s="135">
        <f>'Нарххо 2024'!CD691</f>
        <v>18</v>
      </c>
      <c r="CE691" s="135">
        <f>'Нарххо 2024'!CE691</f>
        <v>18</v>
      </c>
      <c r="CF691" s="135">
        <f>'Нарххо 2024'!CF691</f>
        <v>0</v>
      </c>
      <c r="CG691" s="135">
        <f>'Нарххо 2024'!CG691</f>
        <v>0</v>
      </c>
      <c r="CH691" s="169">
        <f>'Нарххо 2024'!CH691</f>
        <v>18</v>
      </c>
    </row>
    <row r="692" spans="1:86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69">
        <f>'Нарххо 2024'!CB692</f>
        <v>87.666666666666671</v>
      </c>
      <c r="CC692" s="135">
        <f>'Нарххо 2024'!CC692</f>
        <v>89.5</v>
      </c>
      <c r="CD692" s="135">
        <f>'Нарххо 2024'!CD692</f>
        <v>89</v>
      </c>
      <c r="CE692" s="135">
        <f>'Нарххо 2024'!CE692</f>
        <v>89</v>
      </c>
      <c r="CF692" s="135">
        <f>'Нарххо 2024'!CF692</f>
        <v>0</v>
      </c>
      <c r="CG692" s="135">
        <f>'Нарххо 2024'!CG692</f>
        <v>0</v>
      </c>
      <c r="CH692" s="169">
        <f>'Нарххо 2024'!CH692</f>
        <v>89.166666666666671</v>
      </c>
    </row>
    <row r="693" spans="1:86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69">
        <f>'Нарххо 2024'!CB693</f>
        <v>89.166666666666671</v>
      </c>
      <c r="CC693" s="135">
        <f>'Нарххо 2024'!CC693</f>
        <v>90</v>
      </c>
      <c r="CD693" s="135">
        <f>'Нарххо 2024'!CD693</f>
        <v>92</v>
      </c>
      <c r="CE693" s="135">
        <f>'Нарххо 2024'!CE693</f>
        <v>93</v>
      </c>
      <c r="CF693" s="135">
        <f>'Нарххо 2024'!CF693</f>
        <v>0</v>
      </c>
      <c r="CG693" s="135">
        <f>'Нарххо 2024'!CG693</f>
        <v>0</v>
      </c>
      <c r="CH693" s="169">
        <f>'Нарххо 2024'!CH693</f>
        <v>91.666666666666671</v>
      </c>
    </row>
    <row r="694" spans="1:86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69">
        <f>'Нарххо 2024'!CB694</f>
        <v>6.333333333333333</v>
      </c>
      <c r="CC694" s="135">
        <f>'Нарххо 2024'!CC694</f>
        <v>6</v>
      </c>
      <c r="CD694" s="135">
        <f>'Нарххо 2024'!CD694</f>
        <v>6</v>
      </c>
      <c r="CE694" s="135">
        <f>'Нарххо 2024'!CE694</f>
        <v>6</v>
      </c>
      <c r="CF694" s="135">
        <f>'Нарххо 2024'!CF694</f>
        <v>0</v>
      </c>
      <c r="CG694" s="135">
        <f>'Нарххо 2024'!CG694</f>
        <v>0</v>
      </c>
      <c r="CH694" s="169">
        <f>'Нарххо 2024'!CH694</f>
        <v>6</v>
      </c>
    </row>
    <row r="695" spans="1:86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69">
        <f>'Нарххо 2024'!CB695</f>
        <v>13</v>
      </c>
      <c r="CC695" s="135">
        <f>'Нарххо 2024'!CC695</f>
        <v>13</v>
      </c>
      <c r="CD695" s="135">
        <f>'Нарххо 2024'!CD695</f>
        <v>13</v>
      </c>
      <c r="CE695" s="135">
        <f>'Нарххо 2024'!CE695</f>
        <v>13</v>
      </c>
      <c r="CF695" s="135">
        <f>'Нарххо 2024'!CF695</f>
        <v>0</v>
      </c>
      <c r="CG695" s="135">
        <f>'Нарххо 2024'!CG695</f>
        <v>0</v>
      </c>
      <c r="CH695" s="169">
        <f>'Нарххо 2024'!CH695</f>
        <v>13</v>
      </c>
    </row>
    <row r="696" spans="1:86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69">
        <f>'Нарххо 2024'!CB696</f>
        <v>10.933333333333332</v>
      </c>
      <c r="CC696" s="135">
        <f>'Нарххо 2024'!CC696</f>
        <v>11</v>
      </c>
      <c r="CD696" s="135">
        <f>'Нарххо 2024'!CD696</f>
        <v>11</v>
      </c>
      <c r="CE696" s="135">
        <f>'Нарххо 2024'!CE696</f>
        <v>11</v>
      </c>
      <c r="CF696" s="135">
        <f>'Нарххо 2024'!CF696</f>
        <v>0</v>
      </c>
      <c r="CG696" s="135">
        <f>'Нарххо 2024'!CG696</f>
        <v>0</v>
      </c>
      <c r="CH696" s="169">
        <f>'Нарххо 2024'!CH696</f>
        <v>11</v>
      </c>
    </row>
    <row r="697" spans="1:86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69">
        <f>'Нарххо 2024'!CB697</f>
        <v>42</v>
      </c>
      <c r="CC697" s="135">
        <f>'Нарххо 2024'!CC697</f>
        <v>42</v>
      </c>
      <c r="CD697" s="135">
        <f>'Нарххо 2024'!CD697</f>
        <v>42</v>
      </c>
      <c r="CE697" s="135">
        <f>'Нарххо 2024'!CE697</f>
        <v>60</v>
      </c>
      <c r="CF697" s="135">
        <f>'Нарххо 2024'!CF697</f>
        <v>0</v>
      </c>
      <c r="CG697" s="135">
        <f>'Нарххо 2024'!CG697</f>
        <v>0</v>
      </c>
      <c r="CH697" s="169">
        <f>'Нарххо 2024'!CH697</f>
        <v>48</v>
      </c>
    </row>
    <row r="698" spans="1:86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69">
        <f>'Нарххо 2024'!CB698</f>
        <v>42</v>
      </c>
      <c r="CC698" s="135">
        <f>'Нарххо 2024'!CC698</f>
        <v>42</v>
      </c>
      <c r="CD698" s="135">
        <f>'Нарххо 2024'!CD698</f>
        <v>42</v>
      </c>
      <c r="CE698" s="135">
        <f>'Нарххо 2024'!CE698</f>
        <v>50</v>
      </c>
      <c r="CF698" s="135">
        <f>'Нарххо 2024'!CF698</f>
        <v>0</v>
      </c>
      <c r="CG698" s="135">
        <f>'Нарххо 2024'!CG698</f>
        <v>0</v>
      </c>
      <c r="CH698" s="169">
        <f>'Нарххо 2024'!CH698</f>
        <v>44.666666666666664</v>
      </c>
    </row>
    <row r="699" spans="1:86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69">
        <f>'Нарххо 2024'!CB699</f>
        <v>5.1133333333333333</v>
      </c>
      <c r="CC699" s="135">
        <f>'Нарххо 2024'!CC699</f>
        <v>4.9000000000000004</v>
      </c>
      <c r="CD699" s="135">
        <f>'Нарххо 2024'!CD699</f>
        <v>4.9000000000000004</v>
      </c>
      <c r="CE699" s="135">
        <f>'Нарххо 2024'!CE699</f>
        <v>4.9000000000000004</v>
      </c>
      <c r="CF699" s="135">
        <f>'Нарххо 2024'!CF699</f>
        <v>0</v>
      </c>
      <c r="CG699" s="135">
        <f>'Нарххо 2024'!CG699</f>
        <v>0</v>
      </c>
      <c r="CH699" s="169">
        <f>'Нарххо 2024'!CH699</f>
        <v>4.9000000000000004</v>
      </c>
    </row>
    <row r="700" spans="1:86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69">
        <f>'Нарххо 2024'!CB700</f>
        <v>3.8333333333333335</v>
      </c>
      <c r="CC700" s="135">
        <f>'Нарххо 2024'!CC700</f>
        <v>3.7</v>
      </c>
      <c r="CD700" s="135">
        <f>'Нарххо 2024'!CD700</f>
        <v>3.7</v>
      </c>
      <c r="CE700" s="135">
        <f>'Нарххо 2024'!CE700</f>
        <v>3.9</v>
      </c>
      <c r="CF700" s="135">
        <f>'Нарххо 2024'!CF700</f>
        <v>0</v>
      </c>
      <c r="CG700" s="135">
        <f>'Нарххо 2024'!CG700</f>
        <v>0</v>
      </c>
      <c r="CH700" s="169">
        <f>'Нарххо 2024'!CH700</f>
        <v>3.7666666666666671</v>
      </c>
    </row>
    <row r="701" spans="1:86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69">
        <f>'Нарххо 2024'!CB701</f>
        <v>3.25</v>
      </c>
      <c r="CC701" s="135">
        <f>'Нарххо 2024'!CC701</f>
        <v>3</v>
      </c>
      <c r="CD701" s="135">
        <f>'Нарххо 2024'!CD701</f>
        <v>3</v>
      </c>
      <c r="CE701" s="135">
        <f>'Нарххо 2024'!CE701</f>
        <v>3</v>
      </c>
      <c r="CF701" s="135">
        <f>'Нарххо 2024'!CF701</f>
        <v>0</v>
      </c>
      <c r="CG701" s="135">
        <f>'Нарххо 2024'!CG701</f>
        <v>0</v>
      </c>
      <c r="CH701" s="169">
        <f>'Нарххо 2024'!CH701</f>
        <v>3</v>
      </c>
    </row>
    <row r="702" spans="1:86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69">
        <f>'Нарххо 2024'!CB702</f>
        <v>18</v>
      </c>
      <c r="CC702" s="135">
        <f>'Нарххо 2024'!CC702</f>
        <v>18</v>
      </c>
      <c r="CD702" s="135">
        <f>'Нарххо 2024'!CD702</f>
        <v>18</v>
      </c>
      <c r="CE702" s="135">
        <f>'Нарххо 2024'!CE702</f>
        <v>18</v>
      </c>
      <c r="CF702" s="135">
        <f>'Нарххо 2024'!CF702</f>
        <v>0</v>
      </c>
      <c r="CG702" s="135">
        <f>'Нарххо 2024'!CG702</f>
        <v>0</v>
      </c>
      <c r="CH702" s="169">
        <f>'Нарххо 2024'!CH702</f>
        <v>18</v>
      </c>
    </row>
    <row r="703" spans="1:86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69">
        <f>'Нарххо 2024'!CB703</f>
        <v>18</v>
      </c>
      <c r="CC703" s="135">
        <f>'Нарххо 2024'!CC703</f>
        <v>18</v>
      </c>
      <c r="CD703" s="135">
        <f>'Нарххо 2024'!CD703</f>
        <v>18</v>
      </c>
      <c r="CE703" s="135">
        <f>'Нарххо 2024'!CE703</f>
        <v>18</v>
      </c>
      <c r="CF703" s="135">
        <f>'Нарххо 2024'!CF703</f>
        <v>0</v>
      </c>
      <c r="CG703" s="135">
        <f>'Нарххо 2024'!CG703</f>
        <v>0</v>
      </c>
      <c r="CH703" s="169">
        <f>'Нарххо 2024'!CH703</f>
        <v>18</v>
      </c>
    </row>
    <row r="704" spans="1:86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69">
        <f>'Нарххо 2024'!CB704</f>
        <v>15.25</v>
      </c>
      <c r="CC704" s="135">
        <f>'Нарххо 2024'!CC704</f>
        <v>14</v>
      </c>
      <c r="CD704" s="135">
        <f>'Нарххо 2024'!CD704</f>
        <v>14</v>
      </c>
      <c r="CE704" s="135">
        <f>'Нарххо 2024'!CE704</f>
        <v>14</v>
      </c>
      <c r="CF704" s="135">
        <f>'Нарххо 2024'!CF704</f>
        <v>0</v>
      </c>
      <c r="CG704" s="135">
        <f>'Нарххо 2024'!CG704</f>
        <v>0</v>
      </c>
      <c r="CH704" s="169">
        <f>'Нарххо 2024'!CH704</f>
        <v>14</v>
      </c>
    </row>
    <row r="705" spans="1:86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69">
        <f>'Нарххо 2024'!CB705</f>
        <v>3</v>
      </c>
      <c r="CC705" s="135">
        <f>'Нарххо 2024'!CC705</f>
        <v>3</v>
      </c>
      <c r="CD705" s="135">
        <f>'Нарххо 2024'!CD705</f>
        <v>3</v>
      </c>
      <c r="CE705" s="135">
        <f>'Нарххо 2024'!CE705</f>
        <v>3</v>
      </c>
      <c r="CF705" s="135">
        <f>'Нарххо 2024'!CF705</f>
        <v>0</v>
      </c>
      <c r="CG705" s="135">
        <f>'Нарххо 2024'!CG705</f>
        <v>0</v>
      </c>
      <c r="CH705" s="169">
        <f>'Нарххо 2024'!CH705</f>
        <v>3</v>
      </c>
    </row>
    <row r="706" spans="1:86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69">
        <f>'Нарххо 2024'!CB706</f>
        <v>2</v>
      </c>
      <c r="CC706" s="135">
        <f>'Нарххо 2024'!CC706</f>
        <v>2</v>
      </c>
      <c r="CD706" s="135">
        <f>'Нарххо 2024'!CD706</f>
        <v>2</v>
      </c>
      <c r="CE706" s="135">
        <f>'Нарххо 2024'!CE706</f>
        <v>5</v>
      </c>
      <c r="CF706" s="135">
        <f>'Нарххо 2024'!CF706</f>
        <v>0</v>
      </c>
      <c r="CG706" s="135">
        <f>'Нарххо 2024'!CG706</f>
        <v>0</v>
      </c>
      <c r="CH706" s="169">
        <f>'Нарххо 2024'!CH706</f>
        <v>3</v>
      </c>
    </row>
    <row r="707" spans="1:86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69">
        <f>'Нарххо 2024'!CB707</f>
        <v>40</v>
      </c>
      <c r="CC707" s="135">
        <f>'Нарххо 2024'!CC707</f>
        <v>40</v>
      </c>
      <c r="CD707" s="135">
        <f>'Нарххо 2024'!CD707</f>
        <v>40</v>
      </c>
      <c r="CE707" s="135">
        <f>'Нарххо 2024'!CE707</f>
        <v>40</v>
      </c>
      <c r="CF707" s="135">
        <f>'Нарххо 2024'!CF707</f>
        <v>0</v>
      </c>
      <c r="CG707" s="135">
        <f>'Нарххо 2024'!CG707</f>
        <v>0</v>
      </c>
      <c r="CH707" s="169">
        <f>'Нарххо 2024'!CH707</f>
        <v>40</v>
      </c>
    </row>
    <row r="708" spans="1:86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69">
        <f>'Нарххо 2024'!CB708</f>
        <v>6.8</v>
      </c>
      <c r="CC708" s="135">
        <f>'Нарххо 2024'!CC708</f>
        <v>6.7</v>
      </c>
      <c r="CD708" s="135">
        <f>'Нарххо 2024'!CD708</f>
        <v>6.8</v>
      </c>
      <c r="CE708" s="135">
        <f>'Нарххо 2024'!CE708</f>
        <v>6.8</v>
      </c>
      <c r="CF708" s="135">
        <f>'Нарххо 2024'!CF708</f>
        <v>0</v>
      </c>
      <c r="CG708" s="135">
        <f>'Нарххо 2024'!CG708</f>
        <v>0</v>
      </c>
      <c r="CH708" s="169">
        <f>'Нарххо 2024'!CH708</f>
        <v>6.7666666666666666</v>
      </c>
    </row>
    <row r="709" spans="1:86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69">
        <f>'Нарххо 2024'!CB709</f>
        <v>10.4</v>
      </c>
      <c r="CC709" s="135">
        <f>'Нарххо 2024'!CC709</f>
        <v>10.4</v>
      </c>
      <c r="CD709" s="135">
        <f>'Нарххо 2024'!CD709</f>
        <v>10.4</v>
      </c>
      <c r="CE709" s="135">
        <f>'Нарххо 2024'!CE709</f>
        <v>10.4</v>
      </c>
      <c r="CF709" s="135">
        <f>'Нарххо 2024'!CF709</f>
        <v>0</v>
      </c>
      <c r="CG709" s="135">
        <f>'Нарххо 2024'!CG709</f>
        <v>0</v>
      </c>
      <c r="CH709" s="169">
        <f>'Нарххо 2024'!CH709</f>
        <v>10.4</v>
      </c>
    </row>
    <row r="710" spans="1:86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69">
        <f>'Нарххо 2024'!CB710</f>
        <v>10.5</v>
      </c>
      <c r="CC710" s="135">
        <f>'Нарххо 2024'!CC710</f>
        <v>10.5</v>
      </c>
      <c r="CD710" s="135">
        <f>'Нарххо 2024'!CD710</f>
        <v>10.5</v>
      </c>
      <c r="CE710" s="135">
        <f>'Нарххо 2024'!CE710</f>
        <v>10.5</v>
      </c>
      <c r="CF710" s="135">
        <f>'Нарххо 2024'!CF710</f>
        <v>0</v>
      </c>
      <c r="CG710" s="135">
        <f>'Нарххо 2024'!CG710</f>
        <v>0</v>
      </c>
      <c r="CH710" s="169">
        <f>'Нарххо 2024'!CH710</f>
        <v>10.5</v>
      </c>
    </row>
    <row r="711" spans="1:86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69">
        <f>'Нарххо 2024'!CB711</f>
        <v>0</v>
      </c>
      <c r="CC711" s="135">
        <f>'Нарххо 2024'!CC711</f>
        <v>0</v>
      </c>
      <c r="CD711" s="135">
        <f>'Нарххо 2024'!CD711</f>
        <v>0</v>
      </c>
      <c r="CE711" s="135">
        <f>'Нарххо 2024'!CE711</f>
        <v>0</v>
      </c>
      <c r="CF711" s="135">
        <f>'Нарххо 2024'!CF711</f>
        <v>0</v>
      </c>
      <c r="CG711" s="135">
        <f>'Нарххо 2024'!CG711</f>
        <v>0</v>
      </c>
      <c r="CH711" s="169">
        <f>'Нарххо 2024'!CH711</f>
        <v>0</v>
      </c>
    </row>
    <row r="712" spans="1:86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69">
        <f>'Нарххо 2024'!CB712</f>
        <v>10.85</v>
      </c>
      <c r="CC712" s="135">
        <f>'Нарххо 2024'!CC712</f>
        <v>10.85</v>
      </c>
      <c r="CD712" s="135">
        <f>'Нарххо 2024'!CD712</f>
        <v>10.82</v>
      </c>
      <c r="CE712" s="135">
        <f>'Нарххо 2024'!CE712</f>
        <v>10.82</v>
      </c>
      <c r="CF712" s="135">
        <f>'Нарххо 2024'!CF712</f>
        <v>0</v>
      </c>
      <c r="CG712" s="135">
        <f>'Нарххо 2024'!CG712</f>
        <v>0</v>
      </c>
      <c r="CH712" s="169">
        <f>'Нарххо 2024'!CH712</f>
        <v>10.83</v>
      </c>
    </row>
    <row r="713" spans="1:86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69">
        <f>'Нарххо 2024'!CB713</f>
        <v>10.949999999999998</v>
      </c>
      <c r="CC713" s="135">
        <f>'Нарххо 2024'!CC713</f>
        <v>10.95</v>
      </c>
      <c r="CD713" s="135">
        <f>'Нарххо 2024'!CD713</f>
        <v>10.92</v>
      </c>
      <c r="CE713" s="135">
        <f>'Нарххо 2024'!CE713</f>
        <v>10.92</v>
      </c>
      <c r="CF713" s="135">
        <f>'Нарххо 2024'!CF713</f>
        <v>0</v>
      </c>
      <c r="CG713" s="135">
        <f>'Нарххо 2024'!CG713</f>
        <v>0</v>
      </c>
      <c r="CH713" s="169">
        <f>'Нарххо 2024'!CH713</f>
        <v>10.93</v>
      </c>
    </row>
    <row r="714" spans="1:86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261"/>
      <c r="BG714" s="1"/>
      <c r="BH714" s="261"/>
      <c r="BL714" s="1"/>
      <c r="BM714" s="1"/>
      <c r="BN714" s="261"/>
      <c r="BR714" s="1"/>
      <c r="BS714" s="261"/>
      <c r="BW714" s="1"/>
      <c r="BX714" s="261"/>
      <c r="CB714" s="261"/>
      <c r="CH714" s="261"/>
    </row>
    <row r="715" spans="1:86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261"/>
      <c r="BG715" s="1"/>
      <c r="BH715" s="261"/>
      <c r="BL715" s="1"/>
      <c r="BM715" s="1"/>
      <c r="BN715" s="261"/>
      <c r="BR715" s="1"/>
      <c r="BS715" s="261"/>
      <c r="BW715" s="1"/>
      <c r="BX715" s="261"/>
      <c r="CB715" s="261"/>
      <c r="CH715" s="261"/>
    </row>
    <row r="716" spans="1:86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261"/>
      <c r="BG716" s="1"/>
      <c r="BH716" s="261"/>
      <c r="BL716" s="1"/>
      <c r="BM716" s="1"/>
      <c r="BN716" s="261"/>
      <c r="BR716" s="1"/>
      <c r="BS716" s="261"/>
      <c r="BW716" s="1"/>
      <c r="BX716" s="261"/>
      <c r="CB716" s="261"/>
      <c r="CH716" s="261"/>
    </row>
    <row r="717" spans="1:86" ht="18" x14ac:dyDescent="0.25">
      <c r="A717" s="282" t="s">
        <v>200</v>
      </c>
      <c r="B717" s="282"/>
      <c r="C717" s="282"/>
      <c r="D717" s="282"/>
      <c r="E717" s="282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  <c r="AC717" s="282"/>
      <c r="AD717" s="282"/>
      <c r="AE717" s="282"/>
      <c r="AF717" s="282"/>
      <c r="AG717" s="282"/>
      <c r="AH717" s="282"/>
      <c r="AI717" s="282"/>
      <c r="AJ717" s="282"/>
      <c r="AK717" s="282"/>
      <c r="AL717" s="282"/>
      <c r="AM717" s="282"/>
      <c r="AN717" s="282"/>
      <c r="AO717" s="282"/>
      <c r="AP717" s="282"/>
      <c r="AQ717" s="282"/>
      <c r="AR717" s="282"/>
      <c r="AS717" s="282"/>
      <c r="AT717" s="282"/>
      <c r="AU717" s="282"/>
      <c r="AV717" s="282"/>
      <c r="AW717" s="282"/>
      <c r="AX717" s="282"/>
      <c r="AY717" s="282"/>
      <c r="AZ717" s="282"/>
      <c r="BA717" s="282"/>
      <c r="BB717" s="282"/>
      <c r="BC717" s="282"/>
      <c r="BD717" s="282"/>
      <c r="BE717" s="282"/>
      <c r="BF717" s="282"/>
      <c r="BG717" s="282"/>
      <c r="BH717" s="282"/>
      <c r="BI717" s="282"/>
      <c r="BJ717" s="282"/>
      <c r="BK717" s="282"/>
      <c r="BL717" s="282"/>
      <c r="BM717" s="282"/>
      <c r="BN717" s="282"/>
      <c r="BO717" s="282"/>
      <c r="BP717" s="282"/>
      <c r="BQ717" s="282"/>
      <c r="BR717" s="282"/>
      <c r="BS717" s="282"/>
      <c r="BT717" s="282"/>
      <c r="BU717" s="282"/>
      <c r="BV717" s="282"/>
      <c r="BW717" s="282"/>
      <c r="BX717" s="282"/>
      <c r="BY717" s="282"/>
      <c r="BZ717" s="282"/>
      <c r="CA717" s="282"/>
      <c r="CB717" s="282"/>
      <c r="CC717" s="282"/>
      <c r="CD717" s="282"/>
      <c r="CE717" s="282"/>
      <c r="CF717" s="282"/>
      <c r="CG717" s="282"/>
      <c r="CH717" s="282"/>
    </row>
    <row r="718" spans="1:86" x14ac:dyDescent="0.3">
      <c r="A718" s="212"/>
      <c r="B718" s="257"/>
      <c r="C718" s="279" t="s">
        <v>213</v>
      </c>
      <c r="D718" s="280"/>
      <c r="E718" s="280"/>
      <c r="F718" s="280"/>
      <c r="G718" s="280"/>
      <c r="H718" s="280"/>
      <c r="I718" s="280"/>
      <c r="J718" s="280"/>
      <c r="K718" s="280"/>
      <c r="L718" s="280"/>
      <c r="M718" s="280"/>
      <c r="N718" s="280"/>
      <c r="O718" s="280"/>
      <c r="P718" s="280"/>
      <c r="Q718" s="280"/>
      <c r="R718" s="280"/>
      <c r="S718" s="280"/>
      <c r="T718" s="280"/>
      <c r="U718" s="280"/>
      <c r="V718" s="280"/>
      <c r="W718" s="280"/>
      <c r="X718" s="280"/>
      <c r="Y718" s="280"/>
      <c r="Z718" s="280"/>
      <c r="AA718" s="280"/>
      <c r="AB718" s="280"/>
      <c r="AC718" s="280"/>
      <c r="AD718" s="280"/>
      <c r="AE718" s="280"/>
      <c r="AF718" s="280"/>
      <c r="AG718" s="280"/>
      <c r="AH718" s="280"/>
      <c r="AI718" s="280"/>
      <c r="AJ718" s="280"/>
      <c r="AK718" s="280"/>
      <c r="AL718" s="280"/>
      <c r="AM718" s="280"/>
      <c r="AN718" s="280"/>
      <c r="AO718" s="280"/>
      <c r="AP718" s="280"/>
      <c r="AQ718" s="280"/>
      <c r="AR718" s="280"/>
      <c r="AS718" s="280"/>
      <c r="AT718" s="280"/>
      <c r="AU718" s="280"/>
      <c r="AV718" s="280"/>
      <c r="AW718" s="280"/>
      <c r="AX718" s="280"/>
      <c r="AY718" s="280"/>
      <c r="AZ718" s="280"/>
      <c r="BA718" s="280"/>
      <c r="BB718" s="280"/>
      <c r="BC718" s="280"/>
      <c r="BD718" s="280"/>
      <c r="BE718" s="280"/>
      <c r="BF718" s="280"/>
      <c r="BG718" s="280"/>
      <c r="BH718" s="280"/>
      <c r="BI718" s="280"/>
      <c r="BJ718" s="280"/>
      <c r="BK718" s="280"/>
      <c r="BL718" s="280"/>
      <c r="BM718" s="280"/>
      <c r="BN718" s="280"/>
      <c r="BO718" s="280"/>
      <c r="BP718" s="280"/>
      <c r="BQ718" s="280"/>
      <c r="BR718" s="280"/>
      <c r="BS718" s="280"/>
      <c r="BT718" s="280"/>
      <c r="BU718" s="280"/>
      <c r="BV718" s="280"/>
      <c r="BW718" s="280"/>
      <c r="BX718" s="280"/>
      <c r="BY718" s="280"/>
      <c r="BZ718" s="280"/>
      <c r="CA718" s="280"/>
      <c r="CB718" s="280"/>
      <c r="CC718" s="280"/>
      <c r="CD718" s="280"/>
      <c r="CE718" s="280"/>
      <c r="CF718" s="280"/>
      <c r="CG718" s="280"/>
      <c r="CH718" s="281"/>
    </row>
    <row r="719" spans="1:86" ht="18.75" customHeight="1" x14ac:dyDescent="0.3">
      <c r="A719" s="218"/>
      <c r="B719" s="198"/>
      <c r="C719" s="291" t="s">
        <v>139</v>
      </c>
      <c r="D719" s="292"/>
      <c r="E719" s="292"/>
      <c r="F719" s="293"/>
      <c r="G719" s="286" t="s">
        <v>221</v>
      </c>
      <c r="H719" s="288" t="s">
        <v>139</v>
      </c>
      <c r="I719" s="289"/>
      <c r="J719" s="289"/>
      <c r="K719" s="290"/>
      <c r="L719" s="286" t="s">
        <v>221</v>
      </c>
      <c r="M719" s="288" t="s">
        <v>139</v>
      </c>
      <c r="N719" s="289"/>
      <c r="O719" s="289"/>
      <c r="P719" s="290"/>
      <c r="Q719" s="286" t="s">
        <v>221</v>
      </c>
      <c r="R719" s="288" t="s">
        <v>139</v>
      </c>
      <c r="S719" s="289"/>
      <c r="T719" s="289"/>
      <c r="U719" s="289"/>
      <c r="V719" s="290"/>
      <c r="W719" s="286" t="s">
        <v>221</v>
      </c>
      <c r="X719" s="288" t="s">
        <v>139</v>
      </c>
      <c r="Y719" s="289"/>
      <c r="Z719" s="289"/>
      <c r="AA719" s="290"/>
      <c r="AB719" s="286" t="s">
        <v>221</v>
      </c>
      <c r="AC719" s="288" t="s">
        <v>139</v>
      </c>
      <c r="AD719" s="289"/>
      <c r="AE719" s="289"/>
      <c r="AF719" s="290"/>
      <c r="AG719" s="286" t="s">
        <v>221</v>
      </c>
      <c r="AH719" s="288" t="s">
        <v>139</v>
      </c>
      <c r="AI719" s="289"/>
      <c r="AJ719" s="289"/>
      <c r="AK719" s="289"/>
      <c r="AL719" s="290"/>
      <c r="AM719" s="286" t="s">
        <v>221</v>
      </c>
      <c r="AN719" s="288" t="s">
        <v>139</v>
      </c>
      <c r="AO719" s="289"/>
      <c r="AP719" s="289"/>
      <c r="AQ719" s="290"/>
      <c r="AR719" s="286" t="s">
        <v>221</v>
      </c>
      <c r="AS719" s="288" t="s">
        <v>139</v>
      </c>
      <c r="AT719" s="289"/>
      <c r="AU719" s="289"/>
      <c r="AV719" s="289"/>
      <c r="AW719" s="256"/>
      <c r="AX719" s="286" t="s">
        <v>221</v>
      </c>
      <c r="AY719" s="288" t="s">
        <v>139</v>
      </c>
      <c r="AZ719" s="289"/>
      <c r="BA719" s="289"/>
      <c r="BB719" s="290"/>
      <c r="BC719" s="286" t="s">
        <v>221</v>
      </c>
      <c r="BD719" s="288" t="s">
        <v>139</v>
      </c>
      <c r="BE719" s="289"/>
      <c r="BF719" s="289"/>
      <c r="BG719" s="290"/>
      <c r="BH719" s="286" t="s">
        <v>221</v>
      </c>
      <c r="BI719" s="288" t="s">
        <v>139</v>
      </c>
      <c r="BJ719" s="289"/>
      <c r="BK719" s="289"/>
      <c r="BL719" s="289"/>
      <c r="BM719" s="290"/>
      <c r="BN719" s="286" t="s">
        <v>221</v>
      </c>
      <c r="BO719" s="288" t="s">
        <v>316</v>
      </c>
      <c r="BP719" s="289"/>
      <c r="BQ719" s="289"/>
      <c r="BR719" s="289"/>
      <c r="BS719" s="286" t="s">
        <v>221</v>
      </c>
      <c r="BT719" s="288" t="s">
        <v>316</v>
      </c>
      <c r="BU719" s="289"/>
      <c r="BV719" s="289"/>
      <c r="BW719" s="289"/>
      <c r="BX719" s="286" t="s">
        <v>221</v>
      </c>
      <c r="BY719" s="288" t="s">
        <v>316</v>
      </c>
      <c r="BZ719" s="289"/>
      <c r="CA719" s="289"/>
      <c r="CB719" s="286" t="s">
        <v>221</v>
      </c>
      <c r="CC719" s="288" t="s">
        <v>316</v>
      </c>
      <c r="CD719" s="289"/>
      <c r="CE719" s="289"/>
      <c r="CF719" s="289"/>
      <c r="CG719" s="289"/>
      <c r="CH719" s="286" t="s">
        <v>221</v>
      </c>
    </row>
    <row r="720" spans="1:86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7"/>
      <c r="H720" s="138" t="s">
        <v>141</v>
      </c>
      <c r="I720" s="138" t="s">
        <v>142</v>
      </c>
      <c r="J720" s="138" t="s">
        <v>143</v>
      </c>
      <c r="K720" s="138" t="s">
        <v>144</v>
      </c>
      <c r="L720" s="287"/>
      <c r="M720" s="138" t="s">
        <v>145</v>
      </c>
      <c r="N720" s="138" t="s">
        <v>146</v>
      </c>
      <c r="O720" s="138" t="s">
        <v>147</v>
      </c>
      <c r="P720" s="138" t="s">
        <v>148</v>
      </c>
      <c r="Q720" s="287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7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87"/>
      <c r="AC720" s="138" t="s">
        <v>283</v>
      </c>
      <c r="AD720" s="138" t="s">
        <v>284</v>
      </c>
      <c r="AE720" s="225" t="str">
        <f>'Нарххо 2024'!AE720</f>
        <v>18.06</v>
      </c>
      <c r="AF720" s="225" t="str">
        <f>'Нарххо 2024'!AF720</f>
        <v>24.06</v>
      </c>
      <c r="AG720" s="287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7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7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7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7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7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7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7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7"/>
      <c r="BY720" s="138" t="s">
        <v>326</v>
      </c>
      <c r="BZ720" s="138" t="s">
        <v>146</v>
      </c>
      <c r="CA720" s="138" t="s">
        <v>327</v>
      </c>
      <c r="CB720" s="287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7"/>
    </row>
    <row r="721" spans="1:86" ht="18" x14ac:dyDescent="0.25">
      <c r="A721" s="294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69" t="e">
        <f>'Нарххо 2024'!CB721</f>
        <v>#DIV/0!</v>
      </c>
      <c r="CC721" s="135">
        <f>'Нарххо 2024'!CC721</f>
        <v>0</v>
      </c>
      <c r="CD721" s="135">
        <f>'Нарххо 2024'!CD721</f>
        <v>0</v>
      </c>
      <c r="CE721" s="135">
        <f>'Нарххо 2024'!CE721</f>
        <v>0</v>
      </c>
      <c r="CF721" s="135">
        <f>'Нарххо 2024'!CF721</f>
        <v>0</v>
      </c>
      <c r="CG721" s="135">
        <f>'Нарххо 2024'!CG721</f>
        <v>0</v>
      </c>
      <c r="CH721" s="169" t="e">
        <f>'Нарххо 2024'!CH721</f>
        <v>#DIV/0!</v>
      </c>
    </row>
    <row r="722" spans="1:86" ht="18" x14ac:dyDescent="0.25">
      <c r="A722" s="295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69">
        <f>'Нарххо 2024'!CB722</f>
        <v>5.416666666666667</v>
      </c>
      <c r="CC722" s="135">
        <f>'Нарххо 2024'!CC722</f>
        <v>5.75</v>
      </c>
      <c r="CD722" s="135">
        <f>'Нарххо 2024'!CD722</f>
        <v>6</v>
      </c>
      <c r="CE722" s="135">
        <f>'Нарххо 2024'!CE722</f>
        <v>6</v>
      </c>
      <c r="CF722" s="135">
        <f>'Нарххо 2024'!CF722</f>
        <v>0</v>
      </c>
      <c r="CG722" s="135">
        <f>'Нарххо 2024'!CG722</f>
        <v>0</v>
      </c>
      <c r="CH722" s="169">
        <f>'Нарххо 2024'!CH722</f>
        <v>5.916666666666667</v>
      </c>
    </row>
    <row r="723" spans="1:86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69">
        <f>'Нарххо 2024'!CB723</f>
        <v>6.916666666666667</v>
      </c>
      <c r="CC723" s="135">
        <f>'Нарххо 2024'!CC723</f>
        <v>7</v>
      </c>
      <c r="CD723" s="135">
        <f>'Нарххо 2024'!CD723</f>
        <v>6.5</v>
      </c>
      <c r="CE723" s="135">
        <f>'Нарххо 2024'!CE723</f>
        <v>6.5</v>
      </c>
      <c r="CF723" s="135">
        <f>'Нарххо 2024'!CF723</f>
        <v>0</v>
      </c>
      <c r="CG723" s="135">
        <f>'Нарххо 2024'!CG723</f>
        <v>0</v>
      </c>
      <c r="CH723" s="169">
        <f>'Нарххо 2024'!CH723</f>
        <v>6.666666666666667</v>
      </c>
    </row>
    <row r="724" spans="1:86" ht="18" x14ac:dyDescent="0.25">
      <c r="A724" s="294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69" t="e">
        <f>'Нарххо 2024'!CB724</f>
        <v>#DIV/0!</v>
      </c>
      <c r="CC724" s="135">
        <f>'Нарххо 2024'!CC724</f>
        <v>0</v>
      </c>
      <c r="CD724" s="135">
        <f>'Нарххо 2024'!CD724</f>
        <v>0</v>
      </c>
      <c r="CE724" s="135">
        <f>'Нарххо 2024'!CE724</f>
        <v>0</v>
      </c>
      <c r="CF724" s="135">
        <f>'Нарххо 2024'!CF724</f>
        <v>0</v>
      </c>
      <c r="CG724" s="135">
        <f>'Нарххо 2024'!CG724</f>
        <v>0</v>
      </c>
      <c r="CH724" s="169" t="e">
        <f>'Нарххо 2024'!CH724</f>
        <v>#DIV/0!</v>
      </c>
    </row>
    <row r="725" spans="1:86" ht="18" x14ac:dyDescent="0.25">
      <c r="A725" s="295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69">
        <f>'Нарххо 2024'!CB725</f>
        <v>3.1999999999999997</v>
      </c>
      <c r="CC725" s="135">
        <f>'Нарххо 2024'!CC725</f>
        <v>3.3</v>
      </c>
      <c r="CD725" s="135">
        <f>'Нарххо 2024'!CD725</f>
        <v>3.3</v>
      </c>
      <c r="CE725" s="135">
        <f>'Нарххо 2024'!CE725</f>
        <v>3.3</v>
      </c>
      <c r="CF725" s="135">
        <f>'Нарххо 2024'!CF725</f>
        <v>0</v>
      </c>
      <c r="CG725" s="135">
        <f>'Нарххо 2024'!CG725</f>
        <v>0</v>
      </c>
      <c r="CH725" s="169">
        <f>'Нарххо 2024'!CH725</f>
        <v>3.2999999999999994</v>
      </c>
    </row>
    <row r="726" spans="1:86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69">
        <f>'Нарххо 2024'!CB726</f>
        <v>3.7666666666666671</v>
      </c>
      <c r="CC726" s="135">
        <f>'Нарххо 2024'!CC726</f>
        <v>4.7</v>
      </c>
      <c r="CD726" s="135">
        <f>'Нарххо 2024'!CD726</f>
        <v>4.7</v>
      </c>
      <c r="CE726" s="135">
        <f>'Нарххо 2024'!CE726</f>
        <v>5</v>
      </c>
      <c r="CF726" s="135">
        <f>'Нарххо 2024'!CF726</f>
        <v>0</v>
      </c>
      <c r="CG726" s="135">
        <f>'Нарххо 2024'!CG726</f>
        <v>0</v>
      </c>
      <c r="CH726" s="169">
        <f>'Нарххо 2024'!CH726</f>
        <v>4.8</v>
      </c>
    </row>
    <row r="727" spans="1:86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69">
        <f>'Нарххо 2024'!CB727</f>
        <v>21.083333333333332</v>
      </c>
      <c r="CC727" s="135">
        <f>'Нарххо 2024'!CC727</f>
        <v>18.25</v>
      </c>
      <c r="CD727" s="135">
        <f>'Нарххо 2024'!CD727</f>
        <v>16</v>
      </c>
      <c r="CE727" s="135">
        <f>'Нарххо 2024'!CE727</f>
        <v>18</v>
      </c>
      <c r="CF727" s="135">
        <f>'Нарххо 2024'!CF727</f>
        <v>0</v>
      </c>
      <c r="CG727" s="135">
        <f>'Нарххо 2024'!CG727</f>
        <v>0</v>
      </c>
      <c r="CH727" s="169">
        <f>'Нарххо 2024'!CH727</f>
        <v>17.416666666666668</v>
      </c>
    </row>
    <row r="728" spans="1:86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69">
        <f>'Нарххо 2024'!CB728</f>
        <v>18.166666666666668</v>
      </c>
      <c r="CC728" s="135">
        <f>'Нарххо 2024'!CC728</f>
        <v>16.45</v>
      </c>
      <c r="CD728" s="135">
        <f>'Нарххо 2024'!CD728</f>
        <v>15</v>
      </c>
      <c r="CE728" s="135">
        <f>'Нарххо 2024'!CE728</f>
        <v>15</v>
      </c>
      <c r="CF728" s="135">
        <f>'Нарххо 2024'!CF728</f>
        <v>0</v>
      </c>
      <c r="CG728" s="135">
        <f>'Нарххо 2024'!CG728</f>
        <v>0</v>
      </c>
      <c r="CH728" s="169">
        <f>'Нарххо 2024'!CH728</f>
        <v>15.483333333333334</v>
      </c>
    </row>
    <row r="729" spans="1:86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69">
        <f>'Нарххо 2024'!CB729</f>
        <v>5.916666666666667</v>
      </c>
      <c r="CC729" s="135">
        <f>'Нарххо 2024'!CC729</f>
        <v>5.75</v>
      </c>
      <c r="CD729" s="135">
        <f>'Нарххо 2024'!CD729</f>
        <v>5.75</v>
      </c>
      <c r="CE729" s="135">
        <f>'Нарххо 2024'!CE729</f>
        <v>5.75</v>
      </c>
      <c r="CF729" s="135">
        <f>'Нарххо 2024'!CF729</f>
        <v>0</v>
      </c>
      <c r="CG729" s="135">
        <f>'Нарххо 2024'!CG729</f>
        <v>0</v>
      </c>
      <c r="CH729" s="169">
        <f>'Нарххо 2024'!CH729</f>
        <v>5.75</v>
      </c>
    </row>
    <row r="730" spans="1:86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69">
        <f>'Нарххо 2024'!CB730</f>
        <v>15.833333333333334</v>
      </c>
      <c r="CC730" s="135">
        <f>'Нарххо 2024'!CC730</f>
        <v>15.5</v>
      </c>
      <c r="CD730" s="135">
        <f>'Нарххо 2024'!CD730</f>
        <v>15.5</v>
      </c>
      <c r="CE730" s="135">
        <f>'Нарххо 2024'!CE730</f>
        <v>15.5</v>
      </c>
      <c r="CF730" s="135">
        <f>'Нарххо 2024'!CF730</f>
        <v>0</v>
      </c>
      <c r="CG730" s="135">
        <f>'Нарххо 2024'!CG730</f>
        <v>0</v>
      </c>
      <c r="CH730" s="169">
        <f>'Нарххо 2024'!CH730</f>
        <v>15.5</v>
      </c>
    </row>
    <row r="731" spans="1:86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69">
        <f>'Нарххо 2024'!CB731</f>
        <v>16.400000000000002</v>
      </c>
      <c r="CC731" s="135">
        <f>'Нарххо 2024'!CC731</f>
        <v>17.2</v>
      </c>
      <c r="CD731" s="135">
        <f>'Нарххо 2024'!CD731</f>
        <v>17.2</v>
      </c>
      <c r="CE731" s="135">
        <f>'Нарххо 2024'!CE731</f>
        <v>17.2</v>
      </c>
      <c r="CF731" s="135">
        <f>'Нарххо 2024'!CF731</f>
        <v>0</v>
      </c>
      <c r="CG731" s="135">
        <f>'Нарххо 2024'!CG731</f>
        <v>0</v>
      </c>
      <c r="CH731" s="169">
        <f>'Нарххо 2024'!CH731</f>
        <v>17.2</v>
      </c>
    </row>
    <row r="732" spans="1:86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69">
        <f>'Нарххо 2024'!CB732</f>
        <v>17.666666666666668</v>
      </c>
      <c r="CC732" s="135">
        <f>'Нарххо 2024'!CC732</f>
        <v>19</v>
      </c>
      <c r="CD732" s="135">
        <f>'Нарххо 2024'!CD732</f>
        <v>19</v>
      </c>
      <c r="CE732" s="135">
        <f>'Нарххо 2024'!CE732</f>
        <v>19</v>
      </c>
      <c r="CF732" s="135">
        <f>'Нарххо 2024'!CF732</f>
        <v>0</v>
      </c>
      <c r="CG732" s="135">
        <f>'Нарххо 2024'!CG732</f>
        <v>0</v>
      </c>
      <c r="CH732" s="169">
        <f>'Нарххо 2024'!CH732</f>
        <v>19</v>
      </c>
    </row>
    <row r="733" spans="1:86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69">
        <f>'Нарххо 2024'!CB733</f>
        <v>89.573333333333338</v>
      </c>
      <c r="CC733" s="135">
        <f>'Нарххо 2024'!CC733</f>
        <v>89.2</v>
      </c>
      <c r="CD733" s="135">
        <f>'Нарххо 2024'!CD733</f>
        <v>89.2</v>
      </c>
      <c r="CE733" s="135">
        <f>'Нарххо 2024'!CE733</f>
        <v>89.2</v>
      </c>
      <c r="CF733" s="135">
        <f>'Нарххо 2024'!CF733</f>
        <v>0</v>
      </c>
      <c r="CG733" s="135">
        <f>'Нарххо 2024'!CG733</f>
        <v>0</v>
      </c>
      <c r="CH733" s="169">
        <f>'Нарххо 2024'!CH733</f>
        <v>89.2</v>
      </c>
    </row>
    <row r="734" spans="1:86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69">
        <f>'Нарххо 2024'!CB734</f>
        <v>90.833333333333329</v>
      </c>
      <c r="CC734" s="135">
        <f>'Нарххо 2024'!CC734</f>
        <v>93.4</v>
      </c>
      <c r="CD734" s="135">
        <f>'Нарххо 2024'!CD734</f>
        <v>93.4</v>
      </c>
      <c r="CE734" s="135">
        <f>'Нарххо 2024'!CE734</f>
        <v>93.4</v>
      </c>
      <c r="CF734" s="135">
        <f>'Нарххо 2024'!CF734</f>
        <v>0</v>
      </c>
      <c r="CG734" s="135">
        <f>'Нарххо 2024'!CG734</f>
        <v>0</v>
      </c>
      <c r="CH734" s="169">
        <f>'Нарххо 2024'!CH734</f>
        <v>93.40000000000002</v>
      </c>
    </row>
    <row r="735" spans="1:86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69">
        <f>'Нарххо 2024'!CB735</f>
        <v>11</v>
      </c>
      <c r="CC735" s="135">
        <f>'Нарххо 2024'!CC735</f>
        <v>11</v>
      </c>
      <c r="CD735" s="135">
        <f>'Нарххо 2024'!CD735</f>
        <v>11</v>
      </c>
      <c r="CE735" s="135">
        <f>'Нарххо 2024'!CE735</f>
        <v>11</v>
      </c>
      <c r="CF735" s="135">
        <f>'Нарххо 2024'!CF735</f>
        <v>0</v>
      </c>
      <c r="CG735" s="135">
        <f>'Нарххо 2024'!CG735</f>
        <v>0</v>
      </c>
      <c r="CH735" s="169">
        <f>'Нарххо 2024'!CH735</f>
        <v>11</v>
      </c>
    </row>
    <row r="736" spans="1:86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69">
        <f>'Нарххо 2024'!CB736</f>
        <v>12.166666666666666</v>
      </c>
      <c r="CC736" s="135">
        <f>'Нарххо 2024'!CC736</f>
        <v>13.5</v>
      </c>
      <c r="CD736" s="135">
        <f>'Нарххо 2024'!CD736</f>
        <v>12.66</v>
      </c>
      <c r="CE736" s="135">
        <f>'Нарххо 2024'!CE736</f>
        <v>12.66</v>
      </c>
      <c r="CF736" s="135">
        <f>'Нарххо 2024'!CF736</f>
        <v>0</v>
      </c>
      <c r="CG736" s="135">
        <f>'Нарххо 2024'!CG736</f>
        <v>0</v>
      </c>
      <c r="CH736" s="169">
        <f>'Нарххо 2024'!CH736</f>
        <v>12.94</v>
      </c>
    </row>
    <row r="737" spans="1:86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69">
        <f>'Нарххо 2024'!CB737</f>
        <v>11.166666666666666</v>
      </c>
      <c r="CC737" s="135">
        <f>'Нарххо 2024'!CC737</f>
        <v>11.5</v>
      </c>
      <c r="CD737" s="135">
        <f>'Нарххо 2024'!CD737</f>
        <v>11.5</v>
      </c>
      <c r="CE737" s="135">
        <f>'Нарххо 2024'!CE737</f>
        <v>11.5</v>
      </c>
      <c r="CF737" s="135">
        <f>'Нарххо 2024'!CF737</f>
        <v>0</v>
      </c>
      <c r="CG737" s="135">
        <f>'Нарххо 2024'!CG737</f>
        <v>0</v>
      </c>
      <c r="CH737" s="169">
        <f>'Нарххо 2024'!CH737</f>
        <v>11.5</v>
      </c>
    </row>
    <row r="738" spans="1:86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69">
        <f>'Нарххо 2024'!CB738</f>
        <v>45</v>
      </c>
      <c r="CC738" s="135">
        <f>'Нарххо 2024'!CC738</f>
        <v>45</v>
      </c>
      <c r="CD738" s="135">
        <f>'Нарххо 2024'!CD738</f>
        <v>45</v>
      </c>
      <c r="CE738" s="135">
        <f>'Нарххо 2024'!CE738</f>
        <v>45</v>
      </c>
      <c r="CF738" s="135">
        <f>'Нарххо 2024'!CF738</f>
        <v>0</v>
      </c>
      <c r="CG738" s="135">
        <f>'Нарххо 2024'!CG738</f>
        <v>0</v>
      </c>
      <c r="CH738" s="169">
        <f>'Нарххо 2024'!CH738</f>
        <v>45</v>
      </c>
    </row>
    <row r="739" spans="1:86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69">
        <f>'Нарххо 2024'!CB739</f>
        <v>40</v>
      </c>
      <c r="CC739" s="135">
        <f>'Нарххо 2024'!CC739</f>
        <v>40</v>
      </c>
      <c r="CD739" s="135">
        <f>'Нарххо 2024'!CD739</f>
        <v>40</v>
      </c>
      <c r="CE739" s="135">
        <f>'Нарххо 2024'!CE739</f>
        <v>40</v>
      </c>
      <c r="CF739" s="135">
        <f>'Нарххо 2024'!CF739</f>
        <v>0</v>
      </c>
      <c r="CG739" s="135">
        <f>'Нарххо 2024'!CG739</f>
        <v>0</v>
      </c>
      <c r="CH739" s="169">
        <f>'Нарххо 2024'!CH739</f>
        <v>40</v>
      </c>
    </row>
    <row r="740" spans="1:86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69">
        <f>'Нарххо 2024'!CB740</f>
        <v>5.0166666666666666</v>
      </c>
      <c r="CC740" s="135">
        <f>'Нарххо 2024'!CC740</f>
        <v>5.05</v>
      </c>
      <c r="CD740" s="135">
        <f>'Нарххо 2024'!CD740</f>
        <v>5.05</v>
      </c>
      <c r="CE740" s="135">
        <f>'Нарххо 2024'!CE740</f>
        <v>5.05</v>
      </c>
      <c r="CF740" s="135">
        <f>'Нарххо 2024'!CF740</f>
        <v>0</v>
      </c>
      <c r="CG740" s="135">
        <f>'Нарххо 2024'!CG740</f>
        <v>0</v>
      </c>
      <c r="CH740" s="169">
        <f>'Нарххо 2024'!CH740</f>
        <v>5.05</v>
      </c>
    </row>
    <row r="741" spans="1:86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69">
        <f>'Нарххо 2024'!CB741</f>
        <v>4.2333333333333334</v>
      </c>
      <c r="CC741" s="135">
        <f>'Нарххо 2024'!CC741</f>
        <v>4.3</v>
      </c>
      <c r="CD741" s="135">
        <f>'Нарххо 2024'!CD741</f>
        <v>4.3</v>
      </c>
      <c r="CE741" s="135">
        <f>'Нарххо 2024'!CE741</f>
        <v>4.3</v>
      </c>
      <c r="CF741" s="135">
        <f>'Нарххо 2024'!CF741</f>
        <v>0</v>
      </c>
      <c r="CG741" s="135">
        <f>'Нарххо 2024'!CG741</f>
        <v>0</v>
      </c>
      <c r="CH741" s="169">
        <f>'Нарххо 2024'!CH741</f>
        <v>4.3</v>
      </c>
    </row>
    <row r="742" spans="1:86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69">
        <f>'Нарххо 2024'!CB742</f>
        <v>3.5566666666666666</v>
      </c>
      <c r="CC742" s="135">
        <f>'Нарххо 2024'!CC742</f>
        <v>3.47</v>
      </c>
      <c r="CD742" s="135">
        <f>'Нарххо 2024'!CD742</f>
        <v>3.47</v>
      </c>
      <c r="CE742" s="135">
        <f>'Нарххо 2024'!CE742</f>
        <v>3.47</v>
      </c>
      <c r="CF742" s="135">
        <f>'Нарххо 2024'!CF742</f>
        <v>0</v>
      </c>
      <c r="CG742" s="135">
        <f>'Нарххо 2024'!CG742</f>
        <v>0</v>
      </c>
      <c r="CH742" s="169">
        <f>'Нарххо 2024'!CH742</f>
        <v>3.47</v>
      </c>
    </row>
    <row r="743" spans="1:86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69">
        <f>'Нарххо 2024'!CB743</f>
        <v>19.833333333333332</v>
      </c>
      <c r="CC743" s="135">
        <f>'Нарххо 2024'!CC743</f>
        <v>19.5</v>
      </c>
      <c r="CD743" s="135">
        <f>'Нарххо 2024'!CD743</f>
        <v>19.5</v>
      </c>
      <c r="CE743" s="135">
        <f>'Нарххо 2024'!CE743</f>
        <v>19.5</v>
      </c>
      <c r="CF743" s="135">
        <f>'Нарххо 2024'!CF743</f>
        <v>0</v>
      </c>
      <c r="CG743" s="135">
        <f>'Нарххо 2024'!CG743</f>
        <v>0</v>
      </c>
      <c r="CH743" s="169">
        <f>'Нарххо 2024'!CH743</f>
        <v>19.5</v>
      </c>
    </row>
    <row r="744" spans="1:86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69">
        <f>'Нарххо 2024'!CB744</f>
        <v>18</v>
      </c>
      <c r="CC744" s="135">
        <f>'Нарххо 2024'!CC744</f>
        <v>18</v>
      </c>
      <c r="CD744" s="135">
        <f>'Нарххо 2024'!CD744</f>
        <v>18</v>
      </c>
      <c r="CE744" s="135">
        <f>'Нарххо 2024'!CE744</f>
        <v>18</v>
      </c>
      <c r="CF744" s="135">
        <f>'Нарххо 2024'!CF744</f>
        <v>0</v>
      </c>
      <c r="CG744" s="135">
        <f>'Нарххо 2024'!CG744</f>
        <v>0</v>
      </c>
      <c r="CH744" s="169">
        <f>'Нарххо 2024'!CH744</f>
        <v>18</v>
      </c>
    </row>
    <row r="745" spans="1:86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69">
        <f>'Нарххо 2024'!CB745</f>
        <v>19.166666666666668</v>
      </c>
      <c r="CC745" s="135">
        <f>'Нарххо 2024'!CC745</f>
        <v>19.5</v>
      </c>
      <c r="CD745" s="135">
        <f>'Нарххо 2024'!CD745</f>
        <v>19.5</v>
      </c>
      <c r="CE745" s="135">
        <f>'Нарххо 2024'!CE745</f>
        <v>19.5</v>
      </c>
      <c r="CF745" s="135">
        <f>'Нарххо 2024'!CF745</f>
        <v>0</v>
      </c>
      <c r="CG745" s="135">
        <f>'Нарххо 2024'!CG745</f>
        <v>0</v>
      </c>
      <c r="CH745" s="169">
        <f>'Нарххо 2024'!CH745</f>
        <v>19.5</v>
      </c>
    </row>
    <row r="746" spans="1:86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69">
        <f>'Нарххо 2024'!CB746</f>
        <v>5</v>
      </c>
      <c r="CC746" s="135">
        <f>'Нарххо 2024'!CC746</f>
        <v>5</v>
      </c>
      <c r="CD746" s="135">
        <f>'Нарххо 2024'!CD746</f>
        <v>5</v>
      </c>
      <c r="CE746" s="135">
        <f>'Нарххо 2024'!CE746</f>
        <v>5</v>
      </c>
      <c r="CF746" s="135">
        <f>'Нарххо 2024'!CF746</f>
        <v>0</v>
      </c>
      <c r="CG746" s="135">
        <f>'Нарххо 2024'!CG746</f>
        <v>0</v>
      </c>
      <c r="CH746" s="169">
        <f>'Нарххо 2024'!CH746</f>
        <v>5</v>
      </c>
    </row>
    <row r="747" spans="1:86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69">
        <f>'Нарххо 2024'!CB747</f>
        <v>2</v>
      </c>
      <c r="CC747" s="135">
        <f>'Нарххо 2024'!CC747</f>
        <v>2</v>
      </c>
      <c r="CD747" s="135">
        <f>'Нарххо 2024'!CD747</f>
        <v>2</v>
      </c>
      <c r="CE747" s="135">
        <f>'Нарххо 2024'!CE747</f>
        <v>2</v>
      </c>
      <c r="CF747" s="135">
        <f>'Нарххо 2024'!CF747</f>
        <v>0</v>
      </c>
      <c r="CG747" s="135">
        <f>'Нарххо 2024'!CG747</f>
        <v>0</v>
      </c>
      <c r="CH747" s="169">
        <f>'Нарххо 2024'!CH747</f>
        <v>2</v>
      </c>
    </row>
    <row r="748" spans="1:86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69">
        <f>'Нарххо 2024'!CB748</f>
        <v>30</v>
      </c>
      <c r="CC748" s="135">
        <f>'Нарххо 2024'!CC748</f>
        <v>30</v>
      </c>
      <c r="CD748" s="135">
        <f>'Нарххо 2024'!CD748</f>
        <v>30</v>
      </c>
      <c r="CE748" s="135">
        <f>'Нарххо 2024'!CE748</f>
        <v>30</v>
      </c>
      <c r="CF748" s="135">
        <f>'Нарххо 2024'!CF748</f>
        <v>0</v>
      </c>
      <c r="CG748" s="135">
        <f>'Нарххо 2024'!CG748</f>
        <v>0</v>
      </c>
      <c r="CH748" s="169">
        <f>'Нарххо 2024'!CH748</f>
        <v>30</v>
      </c>
    </row>
    <row r="749" spans="1:86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69">
        <f>'Нарххо 2024'!CB749</f>
        <v>6.6166666666666671</v>
      </c>
      <c r="CC749" s="135">
        <f>'Нарххо 2024'!CC749</f>
        <v>6.5</v>
      </c>
      <c r="CD749" s="135">
        <f>'Нарххо 2024'!CD749</f>
        <v>6.5</v>
      </c>
      <c r="CE749" s="135">
        <f>'Нарххо 2024'!CE749</f>
        <v>6.5</v>
      </c>
      <c r="CF749" s="135">
        <f>'Нарххо 2024'!CF749</f>
        <v>0</v>
      </c>
      <c r="CG749" s="135">
        <f>'Нарххо 2024'!CG749</f>
        <v>0</v>
      </c>
      <c r="CH749" s="169">
        <f>'Нарххо 2024'!CH749</f>
        <v>6.5</v>
      </c>
    </row>
    <row r="750" spans="1:86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69">
        <f>'Нарххо 2024'!CB750</f>
        <v>10.283333333333333</v>
      </c>
      <c r="CC750" s="135">
        <f>'Нарххо 2024'!CC750</f>
        <v>10.45</v>
      </c>
      <c r="CD750" s="135">
        <f>'Нарххо 2024'!CD750</f>
        <v>10.45</v>
      </c>
      <c r="CE750" s="135">
        <f>'Нарххо 2024'!CE750</f>
        <v>10.199999999999999</v>
      </c>
      <c r="CF750" s="135">
        <f>'Нарххо 2024'!CF750</f>
        <v>0</v>
      </c>
      <c r="CG750" s="135">
        <f>'Нарххо 2024'!CG750</f>
        <v>0</v>
      </c>
      <c r="CH750" s="169">
        <f>'Нарххо 2024'!CH750</f>
        <v>10.366666666666665</v>
      </c>
    </row>
    <row r="751" spans="1:86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69">
        <f>'Нарххо 2024'!CB751</f>
        <v>10.54</v>
      </c>
      <c r="CC751" s="135">
        <f>'Нарххо 2024'!CC751</f>
        <v>10.5</v>
      </c>
      <c r="CD751" s="135">
        <f>'Нарххо 2024'!CD751</f>
        <v>10.5</v>
      </c>
      <c r="CE751" s="135">
        <f>'Нарххо 2024'!CE751</f>
        <v>10.5</v>
      </c>
      <c r="CF751" s="135">
        <f>'Нарххо 2024'!CF751</f>
        <v>0</v>
      </c>
      <c r="CG751" s="135">
        <f>'Нарххо 2024'!CG751</f>
        <v>0</v>
      </c>
      <c r="CH751" s="169">
        <f>'Нарххо 2024'!CH751</f>
        <v>10.5</v>
      </c>
    </row>
    <row r="752" spans="1:86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69">
        <f>'Нарххо 2024'!CB752</f>
        <v>0</v>
      </c>
      <c r="CC752" s="135">
        <f>'Нарххо 2024'!CC752</f>
        <v>0</v>
      </c>
      <c r="CD752" s="135">
        <f>'Нарххо 2024'!CD752</f>
        <v>0</v>
      </c>
      <c r="CE752" s="135">
        <f>'Нарххо 2024'!CE752</f>
        <v>0</v>
      </c>
      <c r="CF752" s="135">
        <f>'Нарххо 2024'!CF752</f>
        <v>0</v>
      </c>
      <c r="CG752" s="135">
        <f>'Нарххо 2024'!CG752</f>
        <v>0</v>
      </c>
      <c r="CH752" s="169">
        <f>'Нарххо 2024'!CH752</f>
        <v>0</v>
      </c>
    </row>
    <row r="753" spans="1:86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69">
        <f>'Нарххо 2024'!CB753</f>
        <v>10.85</v>
      </c>
      <c r="CC753" s="135">
        <f>'Нарххо 2024'!CC753</f>
        <v>10.85</v>
      </c>
      <c r="CD753" s="135">
        <f>'Нарххо 2024'!CD753</f>
        <v>10.82</v>
      </c>
      <c r="CE753" s="135">
        <f>'Нарххо 2024'!CE753</f>
        <v>10.82</v>
      </c>
      <c r="CF753" s="135">
        <f>'Нарххо 2024'!CF753</f>
        <v>0</v>
      </c>
      <c r="CG753" s="135">
        <f>'Нарххо 2024'!CG753</f>
        <v>0</v>
      </c>
      <c r="CH753" s="169">
        <f>'Нарххо 2024'!CH753</f>
        <v>10.83</v>
      </c>
    </row>
    <row r="754" spans="1:86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69">
        <f>'Нарххо 2024'!CB754</f>
        <v>10.949999999999998</v>
      </c>
      <c r="CC754" s="135">
        <f>'Нарххо 2024'!CC754</f>
        <v>10.95</v>
      </c>
      <c r="CD754" s="135">
        <f>'Нарххо 2024'!CD754</f>
        <v>10.92</v>
      </c>
      <c r="CE754" s="135">
        <f>'Нарххо 2024'!CE754</f>
        <v>10.92</v>
      </c>
      <c r="CF754" s="135">
        <f>'Нарххо 2024'!CF754</f>
        <v>0</v>
      </c>
      <c r="CG754" s="135">
        <f>'Нарххо 2024'!CG754</f>
        <v>0</v>
      </c>
      <c r="CH754" s="169">
        <f>'Нарххо 2024'!CH754</f>
        <v>10.93</v>
      </c>
    </row>
    <row r="755" spans="1:86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261"/>
      <c r="BG755" s="1"/>
      <c r="BH755" s="261"/>
      <c r="BL755" s="1"/>
      <c r="BM755" s="1"/>
      <c r="BN755" s="261"/>
      <c r="BR755" s="1"/>
      <c r="BS755" s="261"/>
      <c r="BW755" s="1"/>
      <c r="BX755" s="261"/>
      <c r="CB755" s="261"/>
      <c r="CH755" s="261"/>
    </row>
    <row r="756" spans="1:86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261"/>
      <c r="BG756" s="1"/>
      <c r="BH756" s="261"/>
      <c r="BL756" s="1"/>
      <c r="BM756" s="1"/>
      <c r="BN756" s="261"/>
      <c r="BR756" s="1"/>
      <c r="BS756" s="261"/>
      <c r="BW756" s="1"/>
      <c r="BX756" s="261"/>
      <c r="CB756" s="261"/>
      <c r="CH756" s="261"/>
    </row>
    <row r="757" spans="1:86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261"/>
      <c r="BG757" s="1"/>
      <c r="BH757" s="261"/>
      <c r="BL757" s="1"/>
      <c r="BM757" s="1"/>
      <c r="BN757" s="261"/>
      <c r="BR757" s="1"/>
      <c r="BS757" s="261"/>
      <c r="BW757" s="1"/>
      <c r="BX757" s="261"/>
      <c r="CB757" s="261"/>
      <c r="CH757" s="261"/>
    </row>
    <row r="758" spans="1:86" ht="18" x14ac:dyDescent="0.25">
      <c r="A758" s="282" t="s">
        <v>200</v>
      </c>
      <c r="B758" s="282"/>
      <c r="C758" s="282"/>
      <c r="D758" s="282"/>
      <c r="E758" s="282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  <c r="AC758" s="282"/>
      <c r="AD758" s="282"/>
      <c r="AE758" s="282"/>
      <c r="AF758" s="282"/>
      <c r="AG758" s="282"/>
      <c r="AH758" s="282"/>
      <c r="AI758" s="282"/>
      <c r="AJ758" s="282"/>
      <c r="AK758" s="282"/>
      <c r="AL758" s="282"/>
      <c r="AM758" s="282"/>
      <c r="AN758" s="282"/>
      <c r="AO758" s="282"/>
      <c r="AP758" s="282"/>
      <c r="AQ758" s="282"/>
      <c r="AR758" s="282"/>
      <c r="AS758" s="282"/>
      <c r="AT758" s="282"/>
      <c r="AU758" s="282"/>
      <c r="AV758" s="282"/>
      <c r="AW758" s="282"/>
      <c r="AX758" s="282"/>
      <c r="AY758" s="282"/>
      <c r="AZ758" s="282"/>
      <c r="BA758" s="282"/>
      <c r="BB758" s="282"/>
      <c r="BC758" s="282"/>
      <c r="BD758" s="282"/>
      <c r="BE758" s="282"/>
      <c r="BF758" s="282"/>
      <c r="BG758" s="282"/>
      <c r="BH758" s="282"/>
      <c r="BI758" s="282"/>
      <c r="BJ758" s="282"/>
      <c r="BK758" s="282"/>
      <c r="BL758" s="282"/>
      <c r="BM758" s="282"/>
      <c r="BN758" s="282"/>
      <c r="BO758" s="282"/>
      <c r="BP758" s="282"/>
      <c r="BQ758" s="282"/>
      <c r="BR758" s="282"/>
      <c r="BS758" s="282"/>
      <c r="BT758" s="282"/>
      <c r="BU758" s="282"/>
      <c r="BV758" s="282"/>
      <c r="BW758" s="282"/>
      <c r="BX758" s="282"/>
      <c r="BY758" s="282"/>
      <c r="BZ758" s="282"/>
      <c r="CA758" s="282"/>
      <c r="CB758" s="282"/>
      <c r="CC758" s="282"/>
      <c r="CD758" s="282"/>
      <c r="CE758" s="282"/>
      <c r="CF758" s="282"/>
      <c r="CG758" s="282"/>
      <c r="CH758" s="282"/>
    </row>
    <row r="759" spans="1:86" x14ac:dyDescent="0.3">
      <c r="A759" s="212"/>
      <c r="B759" s="257"/>
      <c r="C759" s="279" t="s">
        <v>214</v>
      </c>
      <c r="D759" s="280"/>
      <c r="E759" s="280"/>
      <c r="F759" s="280"/>
      <c r="G759" s="280"/>
      <c r="H759" s="280"/>
      <c r="I759" s="280"/>
      <c r="J759" s="280"/>
      <c r="K759" s="280"/>
      <c r="L759" s="280"/>
      <c r="M759" s="280"/>
      <c r="N759" s="280"/>
      <c r="O759" s="280"/>
      <c r="P759" s="280"/>
      <c r="Q759" s="280"/>
      <c r="R759" s="280"/>
      <c r="S759" s="280"/>
      <c r="T759" s="280"/>
      <c r="U759" s="280"/>
      <c r="V759" s="280"/>
      <c r="W759" s="280"/>
      <c r="X759" s="280"/>
      <c r="Y759" s="280"/>
      <c r="Z759" s="280"/>
      <c r="AA759" s="280"/>
      <c r="AB759" s="280"/>
      <c r="AC759" s="280"/>
      <c r="AD759" s="280"/>
      <c r="AE759" s="280"/>
      <c r="AF759" s="280"/>
      <c r="AG759" s="280"/>
      <c r="AH759" s="280"/>
      <c r="AI759" s="280"/>
      <c r="AJ759" s="280"/>
      <c r="AK759" s="280"/>
      <c r="AL759" s="280"/>
      <c r="AM759" s="280"/>
      <c r="AN759" s="280"/>
      <c r="AO759" s="280"/>
      <c r="AP759" s="280"/>
      <c r="AQ759" s="280"/>
      <c r="AR759" s="280"/>
      <c r="AS759" s="280"/>
      <c r="AT759" s="280"/>
      <c r="AU759" s="280"/>
      <c r="AV759" s="280"/>
      <c r="AW759" s="280"/>
      <c r="AX759" s="280"/>
      <c r="AY759" s="280"/>
      <c r="AZ759" s="280"/>
      <c r="BA759" s="280"/>
      <c r="BB759" s="280"/>
      <c r="BC759" s="280"/>
      <c r="BD759" s="280"/>
      <c r="BE759" s="280"/>
      <c r="BF759" s="280"/>
      <c r="BG759" s="280"/>
      <c r="BH759" s="280"/>
      <c r="BI759" s="280"/>
      <c r="BJ759" s="280"/>
      <c r="BK759" s="280"/>
      <c r="BL759" s="280"/>
      <c r="BM759" s="280"/>
      <c r="BN759" s="280"/>
      <c r="BO759" s="280"/>
      <c r="BP759" s="280"/>
      <c r="BQ759" s="280"/>
      <c r="BR759" s="280"/>
      <c r="BS759" s="280"/>
      <c r="BT759" s="280"/>
      <c r="BU759" s="280"/>
      <c r="BV759" s="280"/>
      <c r="BW759" s="280"/>
      <c r="BX759" s="280"/>
      <c r="BY759" s="280"/>
      <c r="BZ759" s="280"/>
      <c r="CA759" s="280"/>
      <c r="CB759" s="280"/>
      <c r="CC759" s="280"/>
      <c r="CD759" s="280"/>
      <c r="CE759" s="280"/>
      <c r="CF759" s="280"/>
      <c r="CG759" s="280"/>
      <c r="CH759" s="281"/>
    </row>
    <row r="760" spans="1:86" ht="18.75" customHeight="1" x14ac:dyDescent="0.3">
      <c r="A760" s="218"/>
      <c r="B760" s="198"/>
      <c r="C760" s="291" t="s">
        <v>139</v>
      </c>
      <c r="D760" s="292"/>
      <c r="E760" s="292"/>
      <c r="F760" s="293"/>
      <c r="G760" s="286" t="s">
        <v>221</v>
      </c>
      <c r="H760" s="288" t="s">
        <v>139</v>
      </c>
      <c r="I760" s="289"/>
      <c r="J760" s="289"/>
      <c r="K760" s="290"/>
      <c r="L760" s="286" t="s">
        <v>221</v>
      </c>
      <c r="M760" s="288" t="s">
        <v>139</v>
      </c>
      <c r="N760" s="289"/>
      <c r="O760" s="289"/>
      <c r="P760" s="290"/>
      <c r="Q760" s="286" t="s">
        <v>221</v>
      </c>
      <c r="R760" s="288" t="s">
        <v>139</v>
      </c>
      <c r="S760" s="289"/>
      <c r="T760" s="289"/>
      <c r="U760" s="289"/>
      <c r="V760" s="290"/>
      <c r="W760" s="286" t="s">
        <v>221</v>
      </c>
      <c r="X760" s="288" t="s">
        <v>139</v>
      </c>
      <c r="Y760" s="289"/>
      <c r="Z760" s="289"/>
      <c r="AA760" s="290"/>
      <c r="AB760" s="286" t="s">
        <v>221</v>
      </c>
      <c r="AC760" s="288" t="s">
        <v>139</v>
      </c>
      <c r="AD760" s="289"/>
      <c r="AE760" s="289"/>
      <c r="AF760" s="290"/>
      <c r="AG760" s="286" t="s">
        <v>221</v>
      </c>
      <c r="AH760" s="288" t="s">
        <v>139</v>
      </c>
      <c r="AI760" s="289"/>
      <c r="AJ760" s="289"/>
      <c r="AK760" s="289"/>
      <c r="AL760" s="290"/>
      <c r="AM760" s="286" t="s">
        <v>221</v>
      </c>
      <c r="AN760" s="288" t="s">
        <v>139</v>
      </c>
      <c r="AO760" s="289"/>
      <c r="AP760" s="289"/>
      <c r="AQ760" s="290"/>
      <c r="AR760" s="286" t="s">
        <v>221</v>
      </c>
      <c r="AS760" s="288" t="s">
        <v>139</v>
      </c>
      <c r="AT760" s="289"/>
      <c r="AU760" s="289"/>
      <c r="AV760" s="289"/>
      <c r="AW760" s="256"/>
      <c r="AX760" s="286" t="s">
        <v>221</v>
      </c>
      <c r="AY760" s="288" t="s">
        <v>139</v>
      </c>
      <c r="AZ760" s="289"/>
      <c r="BA760" s="289"/>
      <c r="BB760" s="290"/>
      <c r="BC760" s="286" t="s">
        <v>221</v>
      </c>
      <c r="BD760" s="288" t="s">
        <v>139</v>
      </c>
      <c r="BE760" s="289"/>
      <c r="BF760" s="289"/>
      <c r="BG760" s="290"/>
      <c r="BH760" s="286" t="s">
        <v>221</v>
      </c>
      <c r="BI760" s="288" t="s">
        <v>139</v>
      </c>
      <c r="BJ760" s="289"/>
      <c r="BK760" s="289"/>
      <c r="BL760" s="289"/>
      <c r="BM760" s="290"/>
      <c r="BN760" s="286" t="s">
        <v>221</v>
      </c>
      <c r="BO760" s="288" t="s">
        <v>316</v>
      </c>
      <c r="BP760" s="289"/>
      <c r="BQ760" s="289"/>
      <c r="BR760" s="289"/>
      <c r="BS760" s="286" t="s">
        <v>221</v>
      </c>
      <c r="BT760" s="288" t="s">
        <v>316</v>
      </c>
      <c r="BU760" s="289"/>
      <c r="BV760" s="289"/>
      <c r="BW760" s="289"/>
      <c r="BX760" s="286" t="s">
        <v>221</v>
      </c>
      <c r="BY760" s="288" t="s">
        <v>316</v>
      </c>
      <c r="BZ760" s="289"/>
      <c r="CA760" s="289"/>
      <c r="CB760" s="286" t="s">
        <v>221</v>
      </c>
      <c r="CC760" s="288" t="s">
        <v>316</v>
      </c>
      <c r="CD760" s="289"/>
      <c r="CE760" s="289"/>
      <c r="CF760" s="289"/>
      <c r="CG760" s="289"/>
      <c r="CH760" s="286" t="s">
        <v>221</v>
      </c>
    </row>
    <row r="761" spans="1:86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7"/>
      <c r="H761" s="138" t="s">
        <v>141</v>
      </c>
      <c r="I761" s="138" t="s">
        <v>142</v>
      </c>
      <c r="J761" s="138" t="s">
        <v>143</v>
      </c>
      <c r="K761" s="138" t="s">
        <v>144</v>
      </c>
      <c r="L761" s="287"/>
      <c r="M761" s="138" t="s">
        <v>145</v>
      </c>
      <c r="N761" s="138" t="s">
        <v>146</v>
      </c>
      <c r="O761" s="138" t="s">
        <v>147</v>
      </c>
      <c r="P761" s="138" t="s">
        <v>148</v>
      </c>
      <c r="Q761" s="287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7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87"/>
      <c r="AC761" s="138" t="s">
        <v>283</v>
      </c>
      <c r="AD761" s="138" t="s">
        <v>284</v>
      </c>
      <c r="AE761" s="225" t="str">
        <f>'Нарххо 2024'!AE761</f>
        <v>18.06</v>
      </c>
      <c r="AF761" s="225" t="str">
        <f>'Нарххо 2024'!AF761</f>
        <v>24.06</v>
      </c>
      <c r="AG761" s="287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7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7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7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7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7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7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7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7"/>
      <c r="BY761" s="138" t="s">
        <v>326</v>
      </c>
      <c r="BZ761" s="138" t="s">
        <v>146</v>
      </c>
      <c r="CA761" s="138" t="s">
        <v>327</v>
      </c>
      <c r="CB761" s="287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7"/>
    </row>
    <row r="762" spans="1:86" ht="18" x14ac:dyDescent="0.25">
      <c r="A762" s="294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69" t="e">
        <f>'Нарххо 2024'!CB762</f>
        <v>#DIV/0!</v>
      </c>
      <c r="CC762" s="135">
        <f>'Нарххо 2024'!CC762</f>
        <v>0</v>
      </c>
      <c r="CD762" s="135">
        <f>'Нарххо 2024'!CD762</f>
        <v>0</v>
      </c>
      <c r="CE762" s="135">
        <f>'Нарххо 2024'!CE762</f>
        <v>0</v>
      </c>
      <c r="CF762" s="135">
        <f>'Нарххо 2024'!CF762</f>
        <v>0</v>
      </c>
      <c r="CG762" s="135">
        <f>'Нарххо 2024'!CG762</f>
        <v>0</v>
      </c>
      <c r="CH762" s="169" t="e">
        <f>'Нарххо 2024'!CH762</f>
        <v>#DIV/0!</v>
      </c>
    </row>
    <row r="763" spans="1:86" ht="18" x14ac:dyDescent="0.25">
      <c r="A763" s="295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69">
        <f>'Нарххо 2024'!CB763</f>
        <v>5.9666666666666659</v>
      </c>
      <c r="CC763" s="135">
        <f>'Нарххо 2024'!CC763</f>
        <v>5.2</v>
      </c>
      <c r="CD763" s="135">
        <f>'Нарххо 2024'!CD763</f>
        <v>5.7</v>
      </c>
      <c r="CE763" s="135">
        <f>'Нарххо 2024'!CE763</f>
        <v>5.7</v>
      </c>
      <c r="CF763" s="135">
        <f>'Нарххо 2024'!CF763</f>
        <v>0</v>
      </c>
      <c r="CG763" s="135">
        <f>'Нарххо 2024'!CG763</f>
        <v>0</v>
      </c>
      <c r="CH763" s="169">
        <f>'Нарххо 2024'!CH763</f>
        <v>5.5333333333333341</v>
      </c>
    </row>
    <row r="764" spans="1:86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69">
        <f>'Нарххо 2024'!CB764</f>
        <v>6.833333333333333</v>
      </c>
      <c r="CC764" s="135">
        <f>'Нарххо 2024'!CC764</f>
        <v>7</v>
      </c>
      <c r="CD764" s="135">
        <f>'Нарххо 2024'!CD764</f>
        <v>7.5</v>
      </c>
      <c r="CE764" s="135">
        <f>'Нарххо 2024'!CE764</f>
        <v>7.5</v>
      </c>
      <c r="CF764" s="135">
        <f>'Нарххо 2024'!CF764</f>
        <v>0</v>
      </c>
      <c r="CG764" s="135">
        <f>'Нарххо 2024'!CG764</f>
        <v>0</v>
      </c>
      <c r="CH764" s="169">
        <f>'Нарххо 2024'!CH764</f>
        <v>7.333333333333333</v>
      </c>
    </row>
    <row r="765" spans="1:86" ht="18" x14ac:dyDescent="0.25">
      <c r="A765" s="294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69" t="e">
        <f>'Нарххо 2024'!CB765</f>
        <v>#DIV/0!</v>
      </c>
      <c r="CC765" s="135">
        <f>'Нарххо 2024'!CC765</f>
        <v>0</v>
      </c>
      <c r="CD765" s="135">
        <f>'Нарххо 2024'!CD765</f>
        <v>0</v>
      </c>
      <c r="CE765" s="135">
        <f>'Нарххо 2024'!CE765</f>
        <v>0</v>
      </c>
      <c r="CF765" s="135">
        <f>'Нарххо 2024'!CF765</f>
        <v>0</v>
      </c>
      <c r="CG765" s="135">
        <f>'Нарххо 2024'!CG765</f>
        <v>0</v>
      </c>
      <c r="CH765" s="169" t="e">
        <f>'Нарххо 2024'!CH765</f>
        <v>#DIV/0!</v>
      </c>
    </row>
    <row r="766" spans="1:86" ht="18" x14ac:dyDescent="0.25">
      <c r="A766" s="295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69">
        <f>'Нарххо 2024'!CB766</f>
        <v>2.6666666666666665</v>
      </c>
      <c r="CC766" s="135">
        <f>'Нарххо 2024'!CC766</f>
        <v>3.3</v>
      </c>
      <c r="CD766" s="135">
        <f>'Нарххо 2024'!CD766</f>
        <v>3.3</v>
      </c>
      <c r="CE766" s="135">
        <f>'Нарххо 2024'!CE766</f>
        <v>3.3</v>
      </c>
      <c r="CF766" s="135">
        <f>'Нарххо 2024'!CF766</f>
        <v>0</v>
      </c>
      <c r="CG766" s="135">
        <f>'Нарххо 2024'!CG766</f>
        <v>0</v>
      </c>
      <c r="CH766" s="169">
        <f>'Нарххо 2024'!CH766</f>
        <v>3.2999999999999994</v>
      </c>
    </row>
    <row r="767" spans="1:86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69">
        <f>'Нарххо 2024'!CB767</f>
        <v>3.0333333333333332</v>
      </c>
      <c r="CC767" s="135">
        <f>'Нарххо 2024'!CC767</f>
        <v>3.3</v>
      </c>
      <c r="CD767" s="135">
        <f>'Нарххо 2024'!CD767</f>
        <v>4.2</v>
      </c>
      <c r="CE767" s="135">
        <f>'Нарххо 2024'!CE767</f>
        <v>4.2</v>
      </c>
      <c r="CF767" s="135">
        <f>'Нарххо 2024'!CF767</f>
        <v>0</v>
      </c>
      <c r="CG767" s="135">
        <f>'Нарххо 2024'!CG767</f>
        <v>0</v>
      </c>
      <c r="CH767" s="169">
        <f>'Нарххо 2024'!CH767</f>
        <v>3.9</v>
      </c>
    </row>
    <row r="768" spans="1:86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69">
        <f>'Нарххо 2024'!CB768</f>
        <v>18.900000000000002</v>
      </c>
      <c r="CC768" s="135">
        <f>'Нарххо 2024'!CC768</f>
        <v>15.5</v>
      </c>
      <c r="CD768" s="135">
        <f>'Нарххо 2024'!CD768</f>
        <v>15</v>
      </c>
      <c r="CE768" s="135">
        <f>'Нарххо 2024'!CE768</f>
        <v>10</v>
      </c>
      <c r="CF768" s="135">
        <f>'Нарххо 2024'!CF768</f>
        <v>0</v>
      </c>
      <c r="CG768" s="135">
        <f>'Нарххо 2024'!CG768</f>
        <v>0</v>
      </c>
      <c r="CH768" s="169">
        <f>'Нарххо 2024'!CH768</f>
        <v>13.5</v>
      </c>
    </row>
    <row r="769" spans="1:86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69">
        <f>'Нарххо 2024'!CB769</f>
        <v>19</v>
      </c>
      <c r="CC769" s="135">
        <f>'Нарххо 2024'!CC769</f>
        <v>15</v>
      </c>
      <c r="CD769" s="135">
        <f>'Нарххо 2024'!CD769</f>
        <v>15</v>
      </c>
      <c r="CE769" s="135">
        <f>'Нарххо 2024'!CE769</f>
        <v>10</v>
      </c>
      <c r="CF769" s="135">
        <f>'Нарххо 2024'!CF769</f>
        <v>0</v>
      </c>
      <c r="CG769" s="135">
        <f>'Нарххо 2024'!CG769</f>
        <v>0</v>
      </c>
      <c r="CH769" s="169">
        <f>'Нарххо 2024'!CH769</f>
        <v>13.333333333333334</v>
      </c>
    </row>
    <row r="770" spans="1:86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69">
        <f>'Нарххо 2024'!CB770</f>
        <v>6.9066666666666663</v>
      </c>
      <c r="CC770" s="135">
        <f>'Нарххо 2024'!CC770</f>
        <v>6.72</v>
      </c>
      <c r="CD770" s="135">
        <f>'Нарххо 2024'!CD770</f>
        <v>6.72</v>
      </c>
      <c r="CE770" s="135">
        <f>'Нарххо 2024'!CE770</f>
        <v>6.72</v>
      </c>
      <c r="CF770" s="135">
        <f>'Нарххо 2024'!CF770</f>
        <v>0</v>
      </c>
      <c r="CG770" s="135">
        <f>'Нарххо 2024'!CG770</f>
        <v>0</v>
      </c>
      <c r="CH770" s="169">
        <f>'Нарххо 2024'!CH770</f>
        <v>6.72</v>
      </c>
    </row>
    <row r="771" spans="1:86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69">
        <f>'Нарххо 2024'!CB771</f>
        <v>12.833333333333334</v>
      </c>
      <c r="CC771" s="135">
        <f>'Нарххо 2024'!CC771</f>
        <v>12.5</v>
      </c>
      <c r="CD771" s="135">
        <f>'Нарххо 2024'!CD771</f>
        <v>12.5</v>
      </c>
      <c r="CE771" s="135">
        <f>'Нарххо 2024'!CE771</f>
        <v>12.5</v>
      </c>
      <c r="CF771" s="135">
        <f>'Нарххо 2024'!CF771</f>
        <v>0</v>
      </c>
      <c r="CG771" s="135">
        <f>'Нарххо 2024'!CG771</f>
        <v>0</v>
      </c>
      <c r="CH771" s="169">
        <f>'Нарххо 2024'!CH771</f>
        <v>12.5</v>
      </c>
    </row>
    <row r="772" spans="1:86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69">
        <f>'Нарххо 2024'!CB772</f>
        <v>14.916666666666666</v>
      </c>
      <c r="CC772" s="135">
        <f>'Нарххо 2024'!CC772</f>
        <v>14.75</v>
      </c>
      <c r="CD772" s="135">
        <f>'Нарххо 2024'!CD772</f>
        <v>14.75</v>
      </c>
      <c r="CE772" s="135">
        <f>'Нарххо 2024'!CE772</f>
        <v>14.75</v>
      </c>
      <c r="CF772" s="135">
        <f>'Нарххо 2024'!CF772</f>
        <v>0</v>
      </c>
      <c r="CG772" s="135">
        <f>'Нарххо 2024'!CG772</f>
        <v>0</v>
      </c>
      <c r="CH772" s="169">
        <f>'Нарххо 2024'!CH772</f>
        <v>14.75</v>
      </c>
    </row>
    <row r="773" spans="1:86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69">
        <f>'Нарххо 2024'!CB773</f>
        <v>16.166666666666668</v>
      </c>
      <c r="CC773" s="135">
        <f>'Нарххо 2024'!CC773</f>
        <v>18</v>
      </c>
      <c r="CD773" s="135">
        <f>'Нарххо 2024'!CD773</f>
        <v>16.5</v>
      </c>
      <c r="CE773" s="135">
        <f>'Нарххо 2024'!CE773</f>
        <v>16.5</v>
      </c>
      <c r="CF773" s="135">
        <f>'Нарххо 2024'!CF773</f>
        <v>0</v>
      </c>
      <c r="CG773" s="135">
        <f>'Нарххо 2024'!CG773</f>
        <v>0</v>
      </c>
      <c r="CH773" s="169">
        <f>'Нарххо 2024'!CH773</f>
        <v>17</v>
      </c>
    </row>
    <row r="774" spans="1:86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69">
        <f>'Нарххо 2024'!CB774</f>
        <v>89.54</v>
      </c>
      <c r="CC774" s="135">
        <f>'Нарххо 2024'!CC774</f>
        <v>88.62</v>
      </c>
      <c r="CD774" s="135">
        <f>'Нарххо 2024'!CD774</f>
        <v>88.62</v>
      </c>
      <c r="CE774" s="135">
        <f>'Нарххо 2024'!CE774</f>
        <v>88.62</v>
      </c>
      <c r="CF774" s="135">
        <f>'Нарххо 2024'!CF774</f>
        <v>0</v>
      </c>
      <c r="CG774" s="135">
        <f>'Нарххо 2024'!CG774</f>
        <v>0</v>
      </c>
      <c r="CH774" s="169">
        <f>'Нарххо 2024'!CH774</f>
        <v>88.62</v>
      </c>
    </row>
    <row r="775" spans="1:86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69">
        <f>'Нарххо 2024'!CB775</f>
        <v>90</v>
      </c>
      <c r="CC775" s="135">
        <f>'Нарххо 2024'!CC775</f>
        <v>90</v>
      </c>
      <c r="CD775" s="135">
        <f>'Нарххо 2024'!CD775</f>
        <v>90</v>
      </c>
      <c r="CE775" s="135">
        <f>'Нарххо 2024'!CE775</f>
        <v>90</v>
      </c>
      <c r="CF775" s="135">
        <f>'Нарххо 2024'!CF775</f>
        <v>0</v>
      </c>
      <c r="CG775" s="135">
        <f>'Нарххо 2024'!CG775</f>
        <v>0</v>
      </c>
      <c r="CH775" s="169">
        <f>'Нарххо 2024'!CH775</f>
        <v>90</v>
      </c>
    </row>
    <row r="776" spans="1:86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69">
        <f>'Нарххо 2024'!CB776</f>
        <v>5</v>
      </c>
      <c r="CC776" s="135">
        <f>'Нарххо 2024'!CC776</f>
        <v>5</v>
      </c>
      <c r="CD776" s="135">
        <f>'Нарххо 2024'!CD776</f>
        <v>5</v>
      </c>
      <c r="CE776" s="135">
        <f>'Нарххо 2024'!CE776</f>
        <v>5</v>
      </c>
      <c r="CF776" s="135">
        <f>'Нарххо 2024'!CF776</f>
        <v>0</v>
      </c>
      <c r="CG776" s="135">
        <f>'Нарххо 2024'!CG776</f>
        <v>0</v>
      </c>
      <c r="CH776" s="169">
        <f>'Нарххо 2024'!CH776</f>
        <v>5</v>
      </c>
    </row>
    <row r="777" spans="1:86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69">
        <f>'Нарххо 2024'!CB777</f>
        <v>12.416666666666666</v>
      </c>
      <c r="CC777" s="135">
        <f>'Нарххо 2024'!CC777</f>
        <v>13.33</v>
      </c>
      <c r="CD777" s="135">
        <f>'Нарххо 2024'!CD777</f>
        <v>11.6</v>
      </c>
      <c r="CE777" s="135">
        <f>'Нарххо 2024'!CE777</f>
        <v>11.6</v>
      </c>
      <c r="CF777" s="135">
        <f>'Нарххо 2024'!CF777</f>
        <v>0</v>
      </c>
      <c r="CG777" s="135">
        <f>'Нарххо 2024'!CG777</f>
        <v>0</v>
      </c>
      <c r="CH777" s="169">
        <f>'Нарххо 2024'!CH777</f>
        <v>12.176666666666668</v>
      </c>
    </row>
    <row r="778" spans="1:86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69">
        <f>'Нарххо 2024'!CB778</f>
        <v>10.5</v>
      </c>
      <c r="CC778" s="135">
        <f>'Нарххо 2024'!CC778</f>
        <v>10.5</v>
      </c>
      <c r="CD778" s="135">
        <f>'Нарххо 2024'!CD778</f>
        <v>10.5</v>
      </c>
      <c r="CE778" s="135">
        <f>'Нарххо 2024'!CE778</f>
        <v>10.5</v>
      </c>
      <c r="CF778" s="135">
        <f>'Нарххо 2024'!CF778</f>
        <v>0</v>
      </c>
      <c r="CG778" s="135">
        <f>'Нарххо 2024'!CG778</f>
        <v>0</v>
      </c>
      <c r="CH778" s="169">
        <f>'Нарххо 2024'!CH778</f>
        <v>10.5</v>
      </c>
    </row>
    <row r="779" spans="1:86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69">
        <f>'Нарххо 2024'!CB779</f>
        <v>35</v>
      </c>
      <c r="CC779" s="135">
        <f>'Нарххо 2024'!CC779</f>
        <v>35</v>
      </c>
      <c r="CD779" s="135">
        <f>'Нарххо 2024'!CD779</f>
        <v>35</v>
      </c>
      <c r="CE779" s="135">
        <f>'Нарххо 2024'!CE779</f>
        <v>35</v>
      </c>
      <c r="CF779" s="135">
        <f>'Нарххо 2024'!CF779</f>
        <v>0</v>
      </c>
      <c r="CG779" s="135">
        <f>'Нарххо 2024'!CG779</f>
        <v>0</v>
      </c>
      <c r="CH779" s="169">
        <f>'Нарххо 2024'!CH779</f>
        <v>35</v>
      </c>
    </row>
    <row r="780" spans="1:86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69">
        <f>'Нарххо 2024'!CB780</f>
        <v>35</v>
      </c>
      <c r="CC780" s="135">
        <f>'Нарххо 2024'!CC780</f>
        <v>35</v>
      </c>
      <c r="CD780" s="135">
        <f>'Нарххо 2024'!CD780</f>
        <v>35</v>
      </c>
      <c r="CE780" s="135">
        <f>'Нарххо 2024'!CE780</f>
        <v>35</v>
      </c>
      <c r="CF780" s="135">
        <f>'Нарххо 2024'!CF780</f>
        <v>0</v>
      </c>
      <c r="CG780" s="135">
        <f>'Нарххо 2024'!CG780</f>
        <v>0</v>
      </c>
      <c r="CH780" s="169">
        <f>'Нарххо 2024'!CH780</f>
        <v>35</v>
      </c>
    </row>
    <row r="781" spans="1:86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69">
        <f>'Нарххо 2024'!CB781</f>
        <v>4.9333333333333336</v>
      </c>
      <c r="CC781" s="135">
        <f>'Нарххо 2024'!CC781</f>
        <v>4.8</v>
      </c>
      <c r="CD781" s="135">
        <f>'Нарххо 2024'!CD781</f>
        <v>4.8</v>
      </c>
      <c r="CE781" s="135">
        <f>'Нарххо 2024'!CE781</f>
        <v>4.8</v>
      </c>
      <c r="CF781" s="135">
        <f>'Нарххо 2024'!CF781</f>
        <v>0</v>
      </c>
      <c r="CG781" s="135">
        <f>'Нарххо 2024'!CG781</f>
        <v>0</v>
      </c>
      <c r="CH781" s="169">
        <f>'Нарххо 2024'!CH781</f>
        <v>4.8</v>
      </c>
    </row>
    <row r="782" spans="1:86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69">
        <f>'Нарххо 2024'!CB782</f>
        <v>4</v>
      </c>
      <c r="CC782" s="135">
        <f>'Нарххо 2024'!CC782</f>
        <v>4</v>
      </c>
      <c r="CD782" s="135">
        <f>'Нарххо 2024'!CD782</f>
        <v>4</v>
      </c>
      <c r="CE782" s="135">
        <f>'Нарххо 2024'!CE782</f>
        <v>4</v>
      </c>
      <c r="CF782" s="135">
        <f>'Нарххо 2024'!CF782</f>
        <v>0</v>
      </c>
      <c r="CG782" s="135">
        <f>'Нарххо 2024'!CG782</f>
        <v>0</v>
      </c>
      <c r="CH782" s="169">
        <f>'Нарххо 2024'!CH782</f>
        <v>4</v>
      </c>
    </row>
    <row r="783" spans="1:86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69">
        <f>'Нарххо 2024'!CB783</f>
        <v>3.4599999999999995</v>
      </c>
      <c r="CC783" s="135">
        <f>'Нарххо 2024'!CC783</f>
        <v>3.38</v>
      </c>
      <c r="CD783" s="135">
        <f>'Нарххо 2024'!CD783</f>
        <v>3.38</v>
      </c>
      <c r="CE783" s="135">
        <f>'Нарххо 2024'!CE783</f>
        <v>3.38</v>
      </c>
      <c r="CF783" s="135">
        <f>'Нарххо 2024'!CF783</f>
        <v>0</v>
      </c>
      <c r="CG783" s="135">
        <f>'Нарххо 2024'!CG783</f>
        <v>0</v>
      </c>
      <c r="CH783" s="169">
        <f>'Нарххо 2024'!CH783</f>
        <v>3.3800000000000003</v>
      </c>
    </row>
    <row r="784" spans="1:86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69">
        <f>'Нарххо 2024'!CB784</f>
        <v>17.166666666666668</v>
      </c>
      <c r="CC784" s="135">
        <f>'Нарххо 2024'!CC784</f>
        <v>17.5</v>
      </c>
      <c r="CD784" s="135">
        <f>'Нарххо 2024'!CD784</f>
        <v>17.5</v>
      </c>
      <c r="CE784" s="135">
        <f>'Нарххо 2024'!CE784</f>
        <v>17.5</v>
      </c>
      <c r="CF784" s="135">
        <f>'Нарххо 2024'!CF784</f>
        <v>0</v>
      </c>
      <c r="CG784" s="135">
        <f>'Нарххо 2024'!CG784</f>
        <v>0</v>
      </c>
      <c r="CH784" s="169">
        <f>'Нарххо 2024'!CH784</f>
        <v>17.5</v>
      </c>
    </row>
    <row r="785" spans="1:86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69">
        <f>'Нарххо 2024'!CB785</f>
        <v>17.166666666666668</v>
      </c>
      <c r="CC785" s="135">
        <f>'Нарххо 2024'!CC785</f>
        <v>17.5</v>
      </c>
      <c r="CD785" s="135">
        <f>'Нарххо 2024'!CD785</f>
        <v>17.5</v>
      </c>
      <c r="CE785" s="135">
        <f>'Нарххо 2024'!CE785</f>
        <v>17.5</v>
      </c>
      <c r="CF785" s="135">
        <f>'Нарххо 2024'!CF785</f>
        <v>0</v>
      </c>
      <c r="CG785" s="135">
        <f>'Нарххо 2024'!CG785</f>
        <v>0</v>
      </c>
      <c r="CH785" s="169">
        <f>'Нарххо 2024'!CH785</f>
        <v>17.5</v>
      </c>
    </row>
    <row r="786" spans="1:86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69">
        <f>'Нарххо 2024'!CB786</f>
        <v>15.916666666666666</v>
      </c>
      <c r="CC786" s="135">
        <f>'Нарххо 2024'!CC786</f>
        <v>15.75</v>
      </c>
      <c r="CD786" s="135">
        <f>'Нарххо 2024'!CD786</f>
        <v>15.75</v>
      </c>
      <c r="CE786" s="135">
        <f>'Нарххо 2024'!CE786</f>
        <v>15.75</v>
      </c>
      <c r="CF786" s="135">
        <f>'Нарххо 2024'!CF786</f>
        <v>0</v>
      </c>
      <c r="CG786" s="135">
        <f>'Нарххо 2024'!CG786</f>
        <v>0</v>
      </c>
      <c r="CH786" s="169">
        <f>'Нарххо 2024'!CH786</f>
        <v>15.75</v>
      </c>
    </row>
    <row r="787" spans="1:86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69">
        <f>'Нарххо 2024'!CB787</f>
        <v>4</v>
      </c>
      <c r="CC787" s="135">
        <f>'Нарххо 2024'!CC787</f>
        <v>4</v>
      </c>
      <c r="CD787" s="135">
        <f>'Нарххо 2024'!CD787</f>
        <v>4</v>
      </c>
      <c r="CE787" s="135">
        <f>'Нарххо 2024'!CE787</f>
        <v>4</v>
      </c>
      <c r="CF787" s="135">
        <f>'Нарххо 2024'!CF787</f>
        <v>0</v>
      </c>
      <c r="CG787" s="135">
        <f>'Нарххо 2024'!CG787</f>
        <v>0</v>
      </c>
      <c r="CH787" s="169">
        <f>'Нарххо 2024'!CH787</f>
        <v>4</v>
      </c>
    </row>
    <row r="788" spans="1:86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69">
        <f>'Нарххо 2024'!CB788</f>
        <v>3</v>
      </c>
      <c r="CC788" s="135">
        <f>'Нарххо 2024'!CC788</f>
        <v>3</v>
      </c>
      <c r="CD788" s="135">
        <f>'Нарххо 2024'!CD788</f>
        <v>3</v>
      </c>
      <c r="CE788" s="135">
        <f>'Нарххо 2024'!CE788</f>
        <v>3</v>
      </c>
      <c r="CF788" s="135">
        <f>'Нарххо 2024'!CF788</f>
        <v>0</v>
      </c>
      <c r="CG788" s="135">
        <f>'Нарххо 2024'!CG788</f>
        <v>0</v>
      </c>
      <c r="CH788" s="169">
        <f>'Нарххо 2024'!CH788</f>
        <v>3</v>
      </c>
    </row>
    <row r="789" spans="1:86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69">
        <f>'Нарххо 2024'!CB789</f>
        <v>40</v>
      </c>
      <c r="CC789" s="135">
        <f>'Нарххо 2024'!CC789</f>
        <v>40</v>
      </c>
      <c r="CD789" s="135">
        <f>'Нарххо 2024'!CD789</f>
        <v>40</v>
      </c>
      <c r="CE789" s="135">
        <f>'Нарххо 2024'!CE789</f>
        <v>40</v>
      </c>
      <c r="CF789" s="135">
        <f>'Нарххо 2024'!CF789</f>
        <v>0</v>
      </c>
      <c r="CG789" s="135">
        <f>'Нарххо 2024'!CG789</f>
        <v>0</v>
      </c>
      <c r="CH789" s="169">
        <f>'Нарххо 2024'!CH789</f>
        <v>40</v>
      </c>
    </row>
    <row r="790" spans="1:86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69">
        <f>'Нарххо 2024'!CB790</f>
        <v>6.9000000000000012</v>
      </c>
      <c r="CC790" s="135">
        <f>'Нарххо 2024'!CC790</f>
        <v>6.8</v>
      </c>
      <c r="CD790" s="135">
        <f>'Нарххо 2024'!CD790</f>
        <v>6.8</v>
      </c>
      <c r="CE790" s="135">
        <f>'Нарххо 2024'!CE790</f>
        <v>6.9</v>
      </c>
      <c r="CF790" s="135">
        <f>'Нарххо 2024'!CF790</f>
        <v>0</v>
      </c>
      <c r="CG790" s="135">
        <f>'Нарххо 2024'!CG790</f>
        <v>0</v>
      </c>
      <c r="CH790" s="169">
        <f>'Нарххо 2024'!CH790</f>
        <v>6.833333333333333</v>
      </c>
    </row>
    <row r="791" spans="1:86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69">
        <f>'Нарххо 2024'!CB791</f>
        <v>10.41</v>
      </c>
      <c r="CC791" s="135">
        <f>'Нарххо 2024'!CC791</f>
        <v>10.4</v>
      </c>
      <c r="CD791" s="135">
        <f>'Нарххо 2024'!CD791</f>
        <v>10.4</v>
      </c>
      <c r="CE791" s="135">
        <f>'Нарххо 2024'!CE791</f>
        <v>10.4</v>
      </c>
      <c r="CF791" s="135">
        <f>'Нарххо 2024'!CF791</f>
        <v>0</v>
      </c>
      <c r="CG791" s="135">
        <f>'Нарххо 2024'!CG791</f>
        <v>0</v>
      </c>
      <c r="CH791" s="169">
        <f>'Нарххо 2024'!CH791</f>
        <v>10.4</v>
      </c>
    </row>
    <row r="792" spans="1:86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69">
        <f>'Нарххо 2024'!CB792</f>
        <v>10.3</v>
      </c>
      <c r="CC792" s="135">
        <f>'Нарххо 2024'!CC792</f>
        <v>10.3</v>
      </c>
      <c r="CD792" s="135">
        <f>'Нарххо 2024'!CD792</f>
        <v>10.3</v>
      </c>
      <c r="CE792" s="135">
        <f>'Нарххо 2024'!CE792</f>
        <v>10.3</v>
      </c>
      <c r="CF792" s="135">
        <f>'Нарххо 2024'!CF792</f>
        <v>0</v>
      </c>
      <c r="CG792" s="135">
        <f>'Нарххо 2024'!CG792</f>
        <v>0</v>
      </c>
      <c r="CH792" s="169">
        <f>'Нарххо 2024'!CH792</f>
        <v>10.3</v>
      </c>
    </row>
    <row r="793" spans="1:86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69">
        <f>'Нарххо 2024'!CB793</f>
        <v>0</v>
      </c>
      <c r="CC793" s="135">
        <f>'Нарххо 2024'!CC793</f>
        <v>0</v>
      </c>
      <c r="CD793" s="135">
        <f>'Нарххо 2024'!CD793</f>
        <v>0</v>
      </c>
      <c r="CE793" s="135">
        <f>'Нарххо 2024'!CE793</f>
        <v>0</v>
      </c>
      <c r="CF793" s="135">
        <f>'Нарххо 2024'!CF793</f>
        <v>0</v>
      </c>
      <c r="CG793" s="135">
        <f>'Нарххо 2024'!CG793</f>
        <v>0</v>
      </c>
      <c r="CH793" s="169">
        <f>'Нарххо 2024'!CH793</f>
        <v>0</v>
      </c>
    </row>
    <row r="794" spans="1:86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69">
        <f>'Нарххо 2024'!CB794</f>
        <v>10.85</v>
      </c>
      <c r="CC794" s="135">
        <f>'Нарххо 2024'!CC794</f>
        <v>10.85</v>
      </c>
      <c r="CD794" s="135">
        <f>'Нарххо 2024'!CD794</f>
        <v>10.82</v>
      </c>
      <c r="CE794" s="135">
        <f>'Нарххо 2024'!CE794</f>
        <v>10.82</v>
      </c>
      <c r="CF794" s="135">
        <f>'Нарххо 2024'!CF794</f>
        <v>0</v>
      </c>
      <c r="CG794" s="135">
        <f>'Нарххо 2024'!CG794</f>
        <v>0</v>
      </c>
      <c r="CH794" s="169">
        <f>'Нарххо 2024'!CH794</f>
        <v>10.83</v>
      </c>
    </row>
    <row r="795" spans="1:86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69">
        <f>'Нарххо 2024'!CB795</f>
        <v>10.949999999999998</v>
      </c>
      <c r="CC795" s="135">
        <f>'Нарххо 2024'!CC795</f>
        <v>10.95</v>
      </c>
      <c r="CD795" s="135">
        <f>'Нарххо 2024'!CD795</f>
        <v>10.92</v>
      </c>
      <c r="CE795" s="135">
        <f>'Нарххо 2024'!CE795</f>
        <v>10.92</v>
      </c>
      <c r="CF795" s="135">
        <f>'Нарххо 2024'!CF795</f>
        <v>0</v>
      </c>
      <c r="CG795" s="135">
        <f>'Нарххо 2024'!CG795</f>
        <v>0</v>
      </c>
      <c r="CH795" s="169">
        <f>'Нарххо 2024'!CH795</f>
        <v>10.93</v>
      </c>
    </row>
    <row r="796" spans="1:86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261"/>
      <c r="BG796" s="1"/>
      <c r="BH796" s="261"/>
      <c r="BL796" s="1"/>
      <c r="BM796" s="1"/>
      <c r="BN796" s="261"/>
      <c r="BR796" s="1"/>
      <c r="BS796" s="261"/>
      <c r="BW796" s="1"/>
      <c r="BX796" s="261"/>
      <c r="CB796" s="261"/>
      <c r="CH796" s="261"/>
    </row>
    <row r="797" spans="1:86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261"/>
      <c r="BG797" s="1"/>
      <c r="BH797" s="261"/>
      <c r="BL797" s="1"/>
      <c r="BM797" s="1"/>
      <c r="BN797" s="261"/>
      <c r="BR797" s="1"/>
      <c r="BS797" s="261"/>
      <c r="BW797" s="1"/>
      <c r="BX797" s="261"/>
      <c r="CB797" s="261"/>
      <c r="CH797" s="261"/>
    </row>
    <row r="798" spans="1:86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261"/>
      <c r="BG798" s="1"/>
      <c r="BH798" s="261"/>
      <c r="BL798" s="1"/>
      <c r="BM798" s="1"/>
      <c r="BN798" s="261"/>
      <c r="BR798" s="1"/>
      <c r="BS798" s="261"/>
      <c r="BW798" s="1"/>
      <c r="BX798" s="261"/>
      <c r="CB798" s="261"/>
      <c r="CH798" s="261"/>
    </row>
    <row r="799" spans="1:86" ht="18" x14ac:dyDescent="0.25">
      <c r="A799" s="282" t="s">
        <v>200</v>
      </c>
      <c r="B799" s="282"/>
      <c r="C799" s="282"/>
      <c r="D799" s="282"/>
      <c r="E799" s="282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  <c r="AC799" s="282"/>
      <c r="AD799" s="282"/>
      <c r="AE799" s="282"/>
      <c r="AF799" s="282"/>
      <c r="AG799" s="282"/>
      <c r="AH799" s="282"/>
      <c r="AI799" s="282"/>
      <c r="AJ799" s="282"/>
      <c r="AK799" s="282"/>
      <c r="AL799" s="282"/>
      <c r="AM799" s="282"/>
      <c r="AN799" s="282"/>
      <c r="AO799" s="282"/>
      <c r="AP799" s="282"/>
      <c r="AQ799" s="282"/>
      <c r="AR799" s="282"/>
      <c r="AS799" s="282"/>
      <c r="AT799" s="282"/>
      <c r="AU799" s="282"/>
      <c r="AV799" s="282"/>
      <c r="AW799" s="282"/>
      <c r="AX799" s="282"/>
      <c r="AY799" s="282"/>
      <c r="AZ799" s="282"/>
      <c r="BA799" s="282"/>
      <c r="BB799" s="282"/>
      <c r="BC799" s="282"/>
      <c r="BD799" s="282"/>
      <c r="BE799" s="282"/>
      <c r="BF799" s="282"/>
      <c r="BG799" s="282"/>
      <c r="BH799" s="282"/>
      <c r="BI799" s="282"/>
      <c r="BJ799" s="282"/>
      <c r="BK799" s="282"/>
      <c r="BL799" s="282"/>
      <c r="BM799" s="282"/>
      <c r="BN799" s="282"/>
      <c r="BO799" s="282"/>
      <c r="BP799" s="282"/>
      <c r="BQ799" s="282"/>
      <c r="BR799" s="282"/>
      <c r="BS799" s="282"/>
      <c r="BT799" s="282"/>
      <c r="BU799" s="282"/>
      <c r="BV799" s="282"/>
      <c r="BW799" s="282"/>
      <c r="BX799" s="282"/>
      <c r="BY799" s="282"/>
      <c r="BZ799" s="282"/>
      <c r="CA799" s="282"/>
      <c r="CB799" s="282"/>
      <c r="CC799" s="282"/>
      <c r="CD799" s="282"/>
      <c r="CE799" s="282"/>
      <c r="CF799" s="282"/>
      <c r="CG799" s="282"/>
      <c r="CH799" s="282"/>
    </row>
    <row r="800" spans="1:86" x14ac:dyDescent="0.3">
      <c r="A800" s="212"/>
      <c r="B800" s="257"/>
      <c r="C800" s="279" t="s">
        <v>215</v>
      </c>
      <c r="D800" s="280"/>
      <c r="E800" s="280"/>
      <c r="F800" s="280"/>
      <c r="G800" s="280"/>
      <c r="H800" s="280"/>
      <c r="I800" s="280"/>
      <c r="J800" s="280"/>
      <c r="K800" s="280"/>
      <c r="L800" s="280"/>
      <c r="M800" s="280"/>
      <c r="N800" s="280"/>
      <c r="O800" s="280"/>
      <c r="P800" s="280"/>
      <c r="Q800" s="280"/>
      <c r="R800" s="280"/>
      <c r="S800" s="280"/>
      <c r="T800" s="280"/>
      <c r="U800" s="280"/>
      <c r="V800" s="280"/>
      <c r="W800" s="280"/>
      <c r="X800" s="280"/>
      <c r="Y800" s="280"/>
      <c r="Z800" s="280"/>
      <c r="AA800" s="280"/>
      <c r="AB800" s="280"/>
      <c r="AC800" s="280"/>
      <c r="AD800" s="280"/>
      <c r="AE800" s="280"/>
      <c r="AF800" s="280"/>
      <c r="AG800" s="280"/>
      <c r="AH800" s="280"/>
      <c r="AI800" s="280"/>
      <c r="AJ800" s="280"/>
      <c r="AK800" s="280"/>
      <c r="AL800" s="280"/>
      <c r="AM800" s="280"/>
      <c r="AN800" s="280"/>
      <c r="AO800" s="280"/>
      <c r="AP800" s="280"/>
      <c r="AQ800" s="280"/>
      <c r="AR800" s="280"/>
      <c r="AS800" s="280"/>
      <c r="AT800" s="280"/>
      <c r="AU800" s="280"/>
      <c r="AV800" s="280"/>
      <c r="AW800" s="280"/>
      <c r="AX800" s="280"/>
      <c r="AY800" s="280"/>
      <c r="AZ800" s="280"/>
      <c r="BA800" s="280"/>
      <c r="BB800" s="280"/>
      <c r="BC800" s="280"/>
      <c r="BD800" s="280"/>
      <c r="BE800" s="280"/>
      <c r="BF800" s="280"/>
      <c r="BG800" s="280"/>
      <c r="BH800" s="280"/>
      <c r="BI800" s="280"/>
      <c r="BJ800" s="280"/>
      <c r="BK800" s="280"/>
      <c r="BL800" s="280"/>
      <c r="BM800" s="280"/>
      <c r="BN800" s="280"/>
      <c r="BO800" s="280"/>
      <c r="BP800" s="280"/>
      <c r="BQ800" s="280"/>
      <c r="BR800" s="280"/>
      <c r="BS800" s="280"/>
      <c r="BT800" s="280"/>
      <c r="BU800" s="280"/>
      <c r="BV800" s="280"/>
      <c r="BW800" s="280"/>
      <c r="BX800" s="280"/>
      <c r="BY800" s="280"/>
      <c r="BZ800" s="280"/>
      <c r="CA800" s="280"/>
      <c r="CB800" s="280"/>
      <c r="CC800" s="280"/>
      <c r="CD800" s="280"/>
      <c r="CE800" s="280"/>
      <c r="CF800" s="280"/>
      <c r="CG800" s="280"/>
      <c r="CH800" s="281"/>
    </row>
    <row r="801" spans="1:86" ht="18.75" customHeight="1" x14ac:dyDescent="0.3">
      <c r="A801" s="218"/>
      <c r="B801" s="198"/>
      <c r="C801" s="291" t="s">
        <v>139</v>
      </c>
      <c r="D801" s="292"/>
      <c r="E801" s="292"/>
      <c r="F801" s="293"/>
      <c r="G801" s="286" t="s">
        <v>221</v>
      </c>
      <c r="H801" s="288" t="s">
        <v>139</v>
      </c>
      <c r="I801" s="289"/>
      <c r="J801" s="289"/>
      <c r="K801" s="290"/>
      <c r="L801" s="286" t="s">
        <v>221</v>
      </c>
      <c r="M801" s="288" t="s">
        <v>139</v>
      </c>
      <c r="N801" s="289"/>
      <c r="O801" s="289"/>
      <c r="P801" s="290"/>
      <c r="Q801" s="286" t="s">
        <v>221</v>
      </c>
      <c r="R801" s="288" t="s">
        <v>139</v>
      </c>
      <c r="S801" s="289"/>
      <c r="T801" s="289"/>
      <c r="U801" s="289"/>
      <c r="V801" s="290"/>
      <c r="W801" s="286" t="s">
        <v>221</v>
      </c>
      <c r="X801" s="288" t="s">
        <v>139</v>
      </c>
      <c r="Y801" s="289"/>
      <c r="Z801" s="289"/>
      <c r="AA801" s="290"/>
      <c r="AB801" s="286" t="s">
        <v>221</v>
      </c>
      <c r="AC801" s="288" t="s">
        <v>139</v>
      </c>
      <c r="AD801" s="289"/>
      <c r="AE801" s="289"/>
      <c r="AF801" s="290"/>
      <c r="AG801" s="286" t="s">
        <v>221</v>
      </c>
      <c r="AH801" s="288" t="s">
        <v>139</v>
      </c>
      <c r="AI801" s="289"/>
      <c r="AJ801" s="289"/>
      <c r="AK801" s="289"/>
      <c r="AL801" s="290"/>
      <c r="AM801" s="286" t="s">
        <v>221</v>
      </c>
      <c r="AN801" s="288" t="s">
        <v>139</v>
      </c>
      <c r="AO801" s="289"/>
      <c r="AP801" s="289"/>
      <c r="AQ801" s="290"/>
      <c r="AR801" s="286" t="s">
        <v>221</v>
      </c>
      <c r="AS801" s="288" t="s">
        <v>139</v>
      </c>
      <c r="AT801" s="289"/>
      <c r="AU801" s="289"/>
      <c r="AV801" s="289"/>
      <c r="AW801" s="256"/>
      <c r="AX801" s="286" t="s">
        <v>221</v>
      </c>
      <c r="AY801" s="288" t="s">
        <v>139</v>
      </c>
      <c r="AZ801" s="289"/>
      <c r="BA801" s="289"/>
      <c r="BB801" s="290"/>
      <c r="BC801" s="286" t="s">
        <v>221</v>
      </c>
      <c r="BD801" s="288" t="s">
        <v>139</v>
      </c>
      <c r="BE801" s="289"/>
      <c r="BF801" s="289"/>
      <c r="BG801" s="290"/>
      <c r="BH801" s="286" t="s">
        <v>221</v>
      </c>
      <c r="BI801" s="288" t="s">
        <v>139</v>
      </c>
      <c r="BJ801" s="289"/>
      <c r="BK801" s="289"/>
      <c r="BL801" s="289"/>
      <c r="BM801" s="290"/>
      <c r="BN801" s="286" t="s">
        <v>221</v>
      </c>
      <c r="BO801" s="288" t="s">
        <v>316</v>
      </c>
      <c r="BP801" s="289"/>
      <c r="BQ801" s="289"/>
      <c r="BR801" s="289"/>
      <c r="BS801" s="286" t="s">
        <v>221</v>
      </c>
      <c r="BT801" s="288" t="s">
        <v>316</v>
      </c>
      <c r="BU801" s="289"/>
      <c r="BV801" s="289"/>
      <c r="BW801" s="289"/>
      <c r="BX801" s="286" t="s">
        <v>221</v>
      </c>
      <c r="BY801" s="288" t="s">
        <v>316</v>
      </c>
      <c r="BZ801" s="289"/>
      <c r="CA801" s="289"/>
      <c r="CB801" s="286" t="s">
        <v>221</v>
      </c>
      <c r="CC801" s="288" t="s">
        <v>316</v>
      </c>
      <c r="CD801" s="289"/>
      <c r="CE801" s="289"/>
      <c r="CF801" s="289"/>
      <c r="CG801" s="289"/>
      <c r="CH801" s="286" t="s">
        <v>221</v>
      </c>
    </row>
    <row r="802" spans="1:86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7"/>
      <c r="H802" s="138" t="s">
        <v>141</v>
      </c>
      <c r="I802" s="138" t="s">
        <v>142</v>
      </c>
      <c r="J802" s="138" t="s">
        <v>143</v>
      </c>
      <c r="K802" s="138" t="s">
        <v>144</v>
      </c>
      <c r="L802" s="287"/>
      <c r="M802" s="138" t="s">
        <v>145</v>
      </c>
      <c r="N802" s="138" t="s">
        <v>146</v>
      </c>
      <c r="O802" s="138" t="s">
        <v>147</v>
      </c>
      <c r="P802" s="138" t="s">
        <v>148</v>
      </c>
      <c r="Q802" s="287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7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87"/>
      <c r="AC802" s="138" t="s">
        <v>283</v>
      </c>
      <c r="AD802" s="138" t="s">
        <v>284</v>
      </c>
      <c r="AE802" s="225" t="str">
        <f>'Нарххо 2024'!AE802</f>
        <v>18.06</v>
      </c>
      <c r="AF802" s="225" t="str">
        <f>'Нарххо 2024'!AF802</f>
        <v>24.06</v>
      </c>
      <c r="AG802" s="287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7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7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7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7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7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7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7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7"/>
      <c r="BY802" s="138" t="s">
        <v>326</v>
      </c>
      <c r="BZ802" s="138" t="s">
        <v>146</v>
      </c>
      <c r="CA802" s="138" t="s">
        <v>327</v>
      </c>
      <c r="CB802" s="287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7"/>
    </row>
    <row r="803" spans="1:86" ht="18" x14ac:dyDescent="0.25">
      <c r="A803" s="294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69" t="e">
        <f>'Нарххо 2024'!CB803</f>
        <v>#DIV/0!</v>
      </c>
      <c r="CC803" s="135">
        <f>'Нарххо 2024'!CC803</f>
        <v>0</v>
      </c>
      <c r="CD803" s="135">
        <f>'Нарххо 2024'!CD803</f>
        <v>0</v>
      </c>
      <c r="CE803" s="135">
        <f>'Нарххо 2024'!CE803</f>
        <v>0</v>
      </c>
      <c r="CF803" s="135">
        <f>'Нарххо 2024'!CF803</f>
        <v>0</v>
      </c>
      <c r="CG803" s="135">
        <f>'Нарххо 2024'!CG803</f>
        <v>0</v>
      </c>
      <c r="CH803" s="169" t="e">
        <f>'Нарххо 2024'!CH803</f>
        <v>#DIV/0!</v>
      </c>
    </row>
    <row r="804" spans="1:86" ht="18" x14ac:dyDescent="0.25">
      <c r="A804" s="295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69">
        <f>'Нарххо 2024'!CB804</f>
        <v>5.8999999999999995</v>
      </c>
      <c r="CC804" s="135">
        <f>'Нарххо 2024'!CC804</f>
        <v>5.7</v>
      </c>
      <c r="CD804" s="135">
        <f>'Нарххо 2024'!CD804</f>
        <v>6.23</v>
      </c>
      <c r="CE804" s="135">
        <f>'Нарххо 2024'!CE804</f>
        <v>6.23</v>
      </c>
      <c r="CF804" s="135">
        <f>'Нарххо 2024'!CF804</f>
        <v>0</v>
      </c>
      <c r="CG804" s="135">
        <f>'Нарххо 2024'!CG804</f>
        <v>0</v>
      </c>
      <c r="CH804" s="169">
        <f>'Нарххо 2024'!CH804</f>
        <v>6.0533333333333337</v>
      </c>
    </row>
    <row r="805" spans="1:86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69">
        <f>'Нарххо 2024'!CB805</f>
        <v>6.583333333333333</v>
      </c>
      <c r="CC805" s="135">
        <f>'Нарххо 2024'!CC805</f>
        <v>6.75</v>
      </c>
      <c r="CD805" s="135">
        <f>'Нарххо 2024'!CD805</f>
        <v>6</v>
      </c>
      <c r="CE805" s="135">
        <f>'Нарххо 2024'!CE805</f>
        <v>6</v>
      </c>
      <c r="CF805" s="135">
        <f>'Нарххо 2024'!CF805</f>
        <v>0</v>
      </c>
      <c r="CG805" s="135">
        <f>'Нарххо 2024'!CG805</f>
        <v>0</v>
      </c>
      <c r="CH805" s="169">
        <f>'Нарххо 2024'!CH805</f>
        <v>6.25</v>
      </c>
    </row>
    <row r="806" spans="1:86" ht="18" x14ac:dyDescent="0.25">
      <c r="A806" s="294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69" t="e">
        <f>'Нарххо 2024'!CB806</f>
        <v>#DIV/0!</v>
      </c>
      <c r="CC806" s="135">
        <f>'Нарххо 2024'!CC806</f>
        <v>0</v>
      </c>
      <c r="CD806" s="135">
        <f>'Нарххо 2024'!CD806</f>
        <v>0</v>
      </c>
      <c r="CE806" s="135">
        <f>'Нарххо 2024'!CE806</f>
        <v>0</v>
      </c>
      <c r="CF806" s="135">
        <f>'Нарххо 2024'!CF806</f>
        <v>0</v>
      </c>
      <c r="CG806" s="135">
        <f>'Нарххо 2024'!CG806</f>
        <v>0</v>
      </c>
      <c r="CH806" s="169" t="e">
        <f>'Нарххо 2024'!CH806</f>
        <v>#DIV/0!</v>
      </c>
    </row>
    <row r="807" spans="1:86" ht="18" x14ac:dyDescent="0.25">
      <c r="A807" s="295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69">
        <f>'Нарххо 2024'!CB807</f>
        <v>3.0500000000000003</v>
      </c>
      <c r="CC807" s="135">
        <f>'Нарххо 2024'!CC807</f>
        <v>3.15</v>
      </c>
      <c r="CD807" s="135">
        <f>'Нарххо 2024'!CD807</f>
        <v>3.15</v>
      </c>
      <c r="CE807" s="135">
        <f>'Нарххо 2024'!CE807</f>
        <v>3.15</v>
      </c>
      <c r="CF807" s="135">
        <f>'Нарххо 2024'!CF807</f>
        <v>0</v>
      </c>
      <c r="CG807" s="135">
        <f>'Нарххо 2024'!CG807</f>
        <v>0</v>
      </c>
      <c r="CH807" s="169">
        <f>'Нарххо 2024'!CH807</f>
        <v>3.15</v>
      </c>
    </row>
    <row r="808" spans="1:86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69">
        <f>'Нарххо 2024'!CB808</f>
        <v>4.2333333333333334</v>
      </c>
      <c r="CC808" s="135">
        <f>'Нарххо 2024'!CC808</f>
        <v>4.7</v>
      </c>
      <c r="CD808" s="135">
        <f>'Нарххо 2024'!CD808</f>
        <v>5</v>
      </c>
      <c r="CE808" s="135">
        <f>'Нарххо 2024'!CE808</f>
        <v>5</v>
      </c>
      <c r="CF808" s="135">
        <f>'Нарххо 2024'!CF808</f>
        <v>0</v>
      </c>
      <c r="CG808" s="135">
        <f>'Нарххо 2024'!CG808</f>
        <v>0</v>
      </c>
      <c r="CH808" s="169">
        <f>'Нарххо 2024'!CH808</f>
        <v>4.8999999999999995</v>
      </c>
    </row>
    <row r="809" spans="1:86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69">
        <f>'Нарххо 2024'!CB809</f>
        <v>19.066666666666666</v>
      </c>
      <c r="CC809" s="135">
        <f>'Нарххо 2024'!CC809</f>
        <v>15</v>
      </c>
      <c r="CD809" s="135">
        <f>'Нарххо 2024'!CD809</f>
        <v>15</v>
      </c>
      <c r="CE809" s="135">
        <f>'Нарххо 2024'!CE809</f>
        <v>18</v>
      </c>
      <c r="CF809" s="135">
        <f>'Нарххо 2024'!CF809</f>
        <v>0</v>
      </c>
      <c r="CG809" s="135">
        <f>'Нарххо 2024'!CG809</f>
        <v>0</v>
      </c>
      <c r="CH809" s="169">
        <f>'Нарххо 2024'!CH809</f>
        <v>16</v>
      </c>
    </row>
    <row r="810" spans="1:86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69">
        <f>'Нарххо 2024'!CB810</f>
        <v>17.5</v>
      </c>
      <c r="CC810" s="135">
        <f>'Нарххо 2024'!CC810</f>
        <v>14</v>
      </c>
      <c r="CD810" s="135">
        <f>'Нарххо 2024'!CD810</f>
        <v>15</v>
      </c>
      <c r="CE810" s="135">
        <f>'Нарххо 2024'!CE810</f>
        <v>14</v>
      </c>
      <c r="CF810" s="135">
        <f>'Нарххо 2024'!CF810</f>
        <v>0</v>
      </c>
      <c r="CG810" s="135">
        <f>'Нарххо 2024'!CG810</f>
        <v>0</v>
      </c>
      <c r="CH810" s="169">
        <f>'Нарххо 2024'!CH810</f>
        <v>14.333333333333334</v>
      </c>
    </row>
    <row r="811" spans="1:86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69">
        <f>'Нарххо 2024'!CB811</f>
        <v>6.7</v>
      </c>
      <c r="CC811" s="135">
        <f>'Нарххо 2024'!CC811</f>
        <v>6.1</v>
      </c>
      <c r="CD811" s="135">
        <f>'Нарххо 2024'!CD811</f>
        <v>6.1</v>
      </c>
      <c r="CE811" s="135">
        <f>'Нарххо 2024'!CE811</f>
        <v>6.1</v>
      </c>
      <c r="CF811" s="135">
        <f>'Нарххо 2024'!CF811</f>
        <v>0</v>
      </c>
      <c r="CG811" s="135">
        <f>'Нарххо 2024'!CG811</f>
        <v>0</v>
      </c>
      <c r="CH811" s="169">
        <f>'Нарххо 2024'!CH811</f>
        <v>6.0999999999999988</v>
      </c>
    </row>
    <row r="812" spans="1:86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69">
        <f>'Нарххо 2024'!CB812</f>
        <v>13</v>
      </c>
      <c r="CC812" s="135">
        <f>'Нарххо 2024'!CC812</f>
        <v>13</v>
      </c>
      <c r="CD812" s="135">
        <f>'Нарххо 2024'!CD812</f>
        <v>13</v>
      </c>
      <c r="CE812" s="135">
        <f>'Нарххо 2024'!CE812</f>
        <v>13</v>
      </c>
      <c r="CF812" s="135">
        <f>'Нарххо 2024'!CF812</f>
        <v>0</v>
      </c>
      <c r="CG812" s="135">
        <f>'Нарххо 2024'!CG812</f>
        <v>0</v>
      </c>
      <c r="CH812" s="169">
        <f>'Нарххо 2024'!CH812</f>
        <v>13</v>
      </c>
    </row>
    <row r="813" spans="1:86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69">
        <f>'Нарххо 2024'!CB813</f>
        <v>17.266666666666666</v>
      </c>
      <c r="CC813" s="135">
        <f>'Нарххо 2024'!CC813</f>
        <v>15.8</v>
      </c>
      <c r="CD813" s="135">
        <f>'Нарххо 2024'!CD813</f>
        <v>15.8</v>
      </c>
      <c r="CE813" s="135">
        <f>'Нарххо 2024'!CE813</f>
        <v>15.8</v>
      </c>
      <c r="CF813" s="135">
        <f>'Нарххо 2024'!CF813</f>
        <v>0</v>
      </c>
      <c r="CG813" s="135">
        <f>'Нарххо 2024'!CG813</f>
        <v>0</v>
      </c>
      <c r="CH813" s="169">
        <f>'Нарххо 2024'!CH813</f>
        <v>15.800000000000002</v>
      </c>
    </row>
    <row r="814" spans="1:86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69">
        <f>'Нарххо 2024'!CB814</f>
        <v>18.833333333333332</v>
      </c>
      <c r="CC814" s="135">
        <f>'Нарххо 2024'!CC814</f>
        <v>18.5</v>
      </c>
      <c r="CD814" s="135">
        <f>'Нарххо 2024'!CD814</f>
        <v>18.5</v>
      </c>
      <c r="CE814" s="135">
        <f>'Нарххо 2024'!CE814</f>
        <v>18.5</v>
      </c>
      <c r="CF814" s="135">
        <f>'Нарххо 2024'!CF814</f>
        <v>0</v>
      </c>
      <c r="CG814" s="135">
        <f>'Нарххо 2024'!CG814</f>
        <v>0</v>
      </c>
      <c r="CH814" s="169">
        <f>'Нарххо 2024'!CH814</f>
        <v>18.5</v>
      </c>
    </row>
    <row r="815" spans="1:86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69">
        <f>'Нарххо 2024'!CB815</f>
        <v>88.5</v>
      </c>
      <c r="CC815" s="135">
        <f>'Нарххо 2024'!CC815</f>
        <v>88</v>
      </c>
      <c r="CD815" s="135">
        <f>'Нарххо 2024'!CD815</f>
        <v>88</v>
      </c>
      <c r="CE815" s="135">
        <f>'Нарххо 2024'!CE815</f>
        <v>88</v>
      </c>
      <c r="CF815" s="135">
        <f>'Нарххо 2024'!CF815</f>
        <v>0</v>
      </c>
      <c r="CG815" s="135">
        <f>'Нарххо 2024'!CG815</f>
        <v>0</v>
      </c>
      <c r="CH815" s="169">
        <f>'Нарххо 2024'!CH815</f>
        <v>88</v>
      </c>
    </row>
    <row r="816" spans="1:86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69">
        <f>'Нарххо 2024'!CB816</f>
        <v>90.833333333333329</v>
      </c>
      <c r="CC816" s="135">
        <f>'Нарххо 2024'!CC816</f>
        <v>90</v>
      </c>
      <c r="CD816" s="135">
        <f>'Нарххо 2024'!CD816</f>
        <v>92</v>
      </c>
      <c r="CE816" s="135">
        <f>'Нарххо 2024'!CE816</f>
        <v>92</v>
      </c>
      <c r="CF816" s="135">
        <f>'Нарххо 2024'!CF816</f>
        <v>0</v>
      </c>
      <c r="CG816" s="135">
        <f>'Нарххо 2024'!CG816</f>
        <v>0</v>
      </c>
      <c r="CH816" s="169">
        <f>'Нарххо 2024'!CH816</f>
        <v>91.333333333333329</v>
      </c>
    </row>
    <row r="817" spans="1:86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69">
        <f>'Нарххо 2024'!CB817</f>
        <v>7.5</v>
      </c>
      <c r="CC817" s="135">
        <f>'Нарххо 2024'!CC817</f>
        <v>7.5</v>
      </c>
      <c r="CD817" s="135">
        <f>'Нарххо 2024'!CD817</f>
        <v>7.5</v>
      </c>
      <c r="CE817" s="135">
        <f>'Нарххо 2024'!CE817</f>
        <v>7.5</v>
      </c>
      <c r="CF817" s="135">
        <f>'Нарххо 2024'!CF817</f>
        <v>0</v>
      </c>
      <c r="CG817" s="135">
        <f>'Нарххо 2024'!CG817</f>
        <v>0</v>
      </c>
      <c r="CH817" s="169">
        <f>'Нарххо 2024'!CH817</f>
        <v>7.5</v>
      </c>
    </row>
    <row r="818" spans="1:86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69">
        <f>'Нарххо 2024'!CB818</f>
        <v>11.996666666666668</v>
      </c>
      <c r="CC818" s="135">
        <f>'Нарххо 2024'!CC818</f>
        <v>13.33</v>
      </c>
      <c r="CD818" s="135">
        <f>'Нарххо 2024'!CD818</f>
        <v>11</v>
      </c>
      <c r="CE818" s="135">
        <f>'Нарххо 2024'!CE818</f>
        <v>11</v>
      </c>
      <c r="CF818" s="135">
        <f>'Нарххо 2024'!CF818</f>
        <v>0</v>
      </c>
      <c r="CG818" s="135">
        <f>'Нарххо 2024'!CG818</f>
        <v>0</v>
      </c>
      <c r="CH818" s="169">
        <f>'Нарххо 2024'!CH818</f>
        <v>11.776666666666666</v>
      </c>
    </row>
    <row r="819" spans="1:86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69">
        <f>'Нарххо 2024'!CB819</f>
        <v>10.5</v>
      </c>
      <c r="CC819" s="135">
        <f>'Нарххо 2024'!CC819</f>
        <v>10.5</v>
      </c>
      <c r="CD819" s="135">
        <f>'Нарххо 2024'!CD819</f>
        <v>10.5</v>
      </c>
      <c r="CE819" s="135">
        <f>'Нарххо 2024'!CE819</f>
        <v>10.5</v>
      </c>
      <c r="CF819" s="135">
        <f>'Нарххо 2024'!CF819</f>
        <v>0</v>
      </c>
      <c r="CG819" s="135">
        <f>'Нарххо 2024'!CG819</f>
        <v>0</v>
      </c>
      <c r="CH819" s="169">
        <f>'Нарххо 2024'!CH819</f>
        <v>10.5</v>
      </c>
    </row>
    <row r="820" spans="1:86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69">
        <f>'Нарххо 2024'!CB820</f>
        <v>45</v>
      </c>
      <c r="CC820" s="135">
        <f>'Нарххо 2024'!CC820</f>
        <v>45</v>
      </c>
      <c r="CD820" s="135">
        <f>'Нарххо 2024'!CD820</f>
        <v>45</v>
      </c>
      <c r="CE820" s="135">
        <f>'Нарххо 2024'!CE820</f>
        <v>45</v>
      </c>
      <c r="CF820" s="135">
        <f>'Нарххо 2024'!CF820</f>
        <v>0</v>
      </c>
      <c r="CG820" s="135">
        <f>'Нарххо 2024'!CG820</f>
        <v>0</v>
      </c>
      <c r="CH820" s="169">
        <f>'Нарххо 2024'!CH820</f>
        <v>45</v>
      </c>
    </row>
    <row r="821" spans="1:86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69">
        <f>'Нарххо 2024'!CB821</f>
        <v>40</v>
      </c>
      <c r="CC821" s="135">
        <f>'Нарххо 2024'!CC821</f>
        <v>40</v>
      </c>
      <c r="CD821" s="135">
        <f>'Нарххо 2024'!CD821</f>
        <v>40</v>
      </c>
      <c r="CE821" s="135">
        <f>'Нарххо 2024'!CE821</f>
        <v>40</v>
      </c>
      <c r="CF821" s="135">
        <f>'Нарххо 2024'!CF821</f>
        <v>0</v>
      </c>
      <c r="CG821" s="135">
        <f>'Нарххо 2024'!CG821</f>
        <v>0</v>
      </c>
      <c r="CH821" s="169">
        <f>'Нарххо 2024'!CH821</f>
        <v>40</v>
      </c>
    </row>
    <row r="822" spans="1:86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69">
        <f>'Нарххо 2024'!CB822</f>
        <v>5</v>
      </c>
      <c r="CC822" s="135">
        <f>'Нарххо 2024'!CC822</f>
        <v>5</v>
      </c>
      <c r="CD822" s="135">
        <f>'Нарххо 2024'!CD822</f>
        <v>5</v>
      </c>
      <c r="CE822" s="135">
        <f>'Нарххо 2024'!CE822</f>
        <v>5</v>
      </c>
      <c r="CF822" s="135">
        <f>'Нарххо 2024'!CF822</f>
        <v>0</v>
      </c>
      <c r="CG822" s="135">
        <f>'Нарххо 2024'!CG822</f>
        <v>0</v>
      </c>
      <c r="CH822" s="169">
        <f>'Нарххо 2024'!CH822</f>
        <v>5</v>
      </c>
    </row>
    <row r="823" spans="1:86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69">
        <f>'Нарххо 2024'!CB823</f>
        <v>4</v>
      </c>
      <c r="CC823" s="135">
        <f>'Нарххо 2024'!CC823</f>
        <v>4</v>
      </c>
      <c r="CD823" s="135">
        <f>'Нарххо 2024'!CD823</f>
        <v>4</v>
      </c>
      <c r="CE823" s="135">
        <f>'Нарххо 2024'!CE823</f>
        <v>4</v>
      </c>
      <c r="CF823" s="135">
        <f>'Нарххо 2024'!CF823</f>
        <v>0</v>
      </c>
      <c r="CG823" s="135">
        <f>'Нарххо 2024'!CG823</f>
        <v>0</v>
      </c>
      <c r="CH823" s="169">
        <f>'Нарххо 2024'!CH823</f>
        <v>4</v>
      </c>
    </row>
    <row r="824" spans="1:86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69">
        <f>'Нарххо 2024'!CB824</f>
        <v>3.2833333333333332</v>
      </c>
      <c r="CC824" s="135">
        <f>'Нарххо 2024'!CC824</f>
        <v>3.25</v>
      </c>
      <c r="CD824" s="135">
        <f>'Нарххо 2024'!CD824</f>
        <v>3.5</v>
      </c>
      <c r="CE824" s="135">
        <f>'Нарххо 2024'!CE824</f>
        <v>3.5</v>
      </c>
      <c r="CF824" s="135">
        <f>'Нарххо 2024'!CF824</f>
        <v>0</v>
      </c>
      <c r="CG824" s="135">
        <f>'Нарххо 2024'!CG824</f>
        <v>0</v>
      </c>
      <c r="CH824" s="169">
        <f>'Нарххо 2024'!CH824</f>
        <v>3.4166666666666665</v>
      </c>
    </row>
    <row r="825" spans="1:86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69">
        <f>'Нарххо 2024'!CB825</f>
        <v>18.083333333333332</v>
      </c>
      <c r="CC825" s="135">
        <f>'Нарххо 2024'!CC825</f>
        <v>18.25</v>
      </c>
      <c r="CD825" s="135">
        <f>'Нарххо 2024'!CD825</f>
        <v>18.25</v>
      </c>
      <c r="CE825" s="135">
        <f>'Нарххо 2024'!CE825</f>
        <v>18.25</v>
      </c>
      <c r="CF825" s="135">
        <f>'Нарххо 2024'!CF825</f>
        <v>0</v>
      </c>
      <c r="CG825" s="135">
        <f>'Нарххо 2024'!CG825</f>
        <v>0</v>
      </c>
      <c r="CH825" s="169">
        <f>'Нарххо 2024'!CH825</f>
        <v>18.25</v>
      </c>
    </row>
    <row r="826" spans="1:86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69">
        <f>'Нарххо 2024'!CB826</f>
        <v>20.333333333333332</v>
      </c>
      <c r="CC826" s="135">
        <f>'Нарххо 2024'!CC826</f>
        <v>21</v>
      </c>
      <c r="CD826" s="135">
        <f>'Нарххо 2024'!CD826</f>
        <v>21</v>
      </c>
      <c r="CE826" s="135">
        <f>'Нарххо 2024'!CE826</f>
        <v>21</v>
      </c>
      <c r="CF826" s="135">
        <f>'Нарххо 2024'!CF826</f>
        <v>0</v>
      </c>
      <c r="CG826" s="135">
        <f>'Нарххо 2024'!CG826</f>
        <v>0</v>
      </c>
      <c r="CH826" s="169">
        <f>'Нарххо 2024'!CH826</f>
        <v>21</v>
      </c>
    </row>
    <row r="827" spans="1:86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69">
        <f>'Нарххо 2024'!CB827</f>
        <v>17.166666666666668</v>
      </c>
      <c r="CC827" s="135">
        <f>'Нарххо 2024'!CC827</f>
        <v>17.5</v>
      </c>
      <c r="CD827" s="135">
        <f>'Нарххо 2024'!CD827</f>
        <v>17.5</v>
      </c>
      <c r="CE827" s="135">
        <f>'Нарххо 2024'!CE827</f>
        <v>17.5</v>
      </c>
      <c r="CF827" s="135">
        <f>'Нарххо 2024'!CF827</f>
        <v>0</v>
      </c>
      <c r="CG827" s="135">
        <f>'Нарххо 2024'!CG827</f>
        <v>0</v>
      </c>
      <c r="CH827" s="169">
        <f>'Нарххо 2024'!CH827</f>
        <v>17.5</v>
      </c>
    </row>
    <row r="828" spans="1:86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69">
        <f>'Нарххо 2024'!CB828</f>
        <v>5</v>
      </c>
      <c r="CC828" s="135">
        <f>'Нарххо 2024'!CC828</f>
        <v>5</v>
      </c>
      <c r="CD828" s="135">
        <f>'Нарххо 2024'!CD828</f>
        <v>5</v>
      </c>
      <c r="CE828" s="135">
        <f>'Нарххо 2024'!CE828</f>
        <v>5</v>
      </c>
      <c r="CF828" s="135">
        <f>'Нарххо 2024'!CF828</f>
        <v>0</v>
      </c>
      <c r="CG828" s="135">
        <f>'Нарххо 2024'!CG828</f>
        <v>0</v>
      </c>
      <c r="CH828" s="169">
        <f>'Нарххо 2024'!CH828</f>
        <v>5</v>
      </c>
    </row>
    <row r="829" spans="1:86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69">
        <f>'Нарххо 2024'!CB829</f>
        <v>4</v>
      </c>
      <c r="CC829" s="135">
        <f>'Нарххо 2024'!CC829</f>
        <v>4</v>
      </c>
      <c r="CD829" s="135">
        <f>'Нарххо 2024'!CD829</f>
        <v>4</v>
      </c>
      <c r="CE829" s="135">
        <f>'Нарххо 2024'!CE829</f>
        <v>4</v>
      </c>
      <c r="CF829" s="135">
        <f>'Нарххо 2024'!CF829</f>
        <v>0</v>
      </c>
      <c r="CG829" s="135">
        <f>'Нарххо 2024'!CG829</f>
        <v>0</v>
      </c>
      <c r="CH829" s="169">
        <f>'Нарххо 2024'!CH829</f>
        <v>4</v>
      </c>
    </row>
    <row r="830" spans="1:86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69">
        <f>'Нарххо 2024'!CB830</f>
        <v>48</v>
      </c>
      <c r="CC830" s="135">
        <f>'Нарххо 2024'!CC830</f>
        <v>48</v>
      </c>
      <c r="CD830" s="135">
        <f>'Нарххо 2024'!CD830</f>
        <v>48</v>
      </c>
      <c r="CE830" s="135">
        <f>'Нарххо 2024'!CE830</f>
        <v>48</v>
      </c>
      <c r="CF830" s="135">
        <f>'Нарххо 2024'!CF830</f>
        <v>0</v>
      </c>
      <c r="CG830" s="135">
        <f>'Нарххо 2024'!CG830</f>
        <v>0</v>
      </c>
      <c r="CH830" s="169">
        <f>'Нарххо 2024'!CH830</f>
        <v>48</v>
      </c>
    </row>
    <row r="831" spans="1:86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69">
        <f>'Нарххо 2024'!CB831</f>
        <v>6.7666666666666666</v>
      </c>
      <c r="CC831" s="135">
        <f>'Нарххо 2024'!CC831</f>
        <v>6.8</v>
      </c>
      <c r="CD831" s="135">
        <f>'Нарххо 2024'!CD831</f>
        <v>6.8</v>
      </c>
      <c r="CE831" s="135">
        <f>'Нарххо 2024'!CE831</f>
        <v>6.7</v>
      </c>
      <c r="CF831" s="135">
        <f>'Нарххо 2024'!CF831</f>
        <v>0</v>
      </c>
      <c r="CG831" s="135">
        <f>'Нарххо 2024'!CG831</f>
        <v>0</v>
      </c>
      <c r="CH831" s="169">
        <f>'Нарххо 2024'!CH831</f>
        <v>6.7666666666666666</v>
      </c>
    </row>
    <row r="832" spans="1:86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69">
        <f>'Нарххо 2024'!CB832</f>
        <v>10.4</v>
      </c>
      <c r="CC832" s="135">
        <f>'Нарххо 2024'!CC832</f>
        <v>10.4</v>
      </c>
      <c r="CD832" s="135">
        <f>'Нарххо 2024'!CD832</f>
        <v>10.4</v>
      </c>
      <c r="CE832" s="135">
        <f>'Нарххо 2024'!CE832</f>
        <v>10.199999999999999</v>
      </c>
      <c r="CF832" s="135">
        <f>'Нарххо 2024'!CF832</f>
        <v>0</v>
      </c>
      <c r="CG832" s="135">
        <f>'Нарххо 2024'!CG832</f>
        <v>0</v>
      </c>
      <c r="CH832" s="169">
        <f>'Нарххо 2024'!CH832</f>
        <v>10.333333333333334</v>
      </c>
    </row>
    <row r="833" spans="1:86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69">
        <f>'Нарххо 2024'!CB833</f>
        <v>10.5</v>
      </c>
      <c r="CC833" s="135">
        <f>'Нарххо 2024'!CC833</f>
        <v>10.5</v>
      </c>
      <c r="CD833" s="135">
        <f>'Нарххо 2024'!CD833</f>
        <v>10.5</v>
      </c>
      <c r="CE833" s="135">
        <f>'Нарххо 2024'!CE833</f>
        <v>10.5</v>
      </c>
      <c r="CF833" s="135">
        <f>'Нарххо 2024'!CF833</f>
        <v>0</v>
      </c>
      <c r="CG833" s="135">
        <f>'Нарххо 2024'!CG833</f>
        <v>0</v>
      </c>
      <c r="CH833" s="169">
        <f>'Нарххо 2024'!CH833</f>
        <v>10.5</v>
      </c>
    </row>
    <row r="834" spans="1:86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69">
        <f>'Нарххо 2024'!CB834</f>
        <v>0</v>
      </c>
      <c r="CC834" s="135">
        <f>'Нарххо 2024'!CC834</f>
        <v>0</v>
      </c>
      <c r="CD834" s="135">
        <f>'Нарххо 2024'!CD834</f>
        <v>0</v>
      </c>
      <c r="CE834" s="135">
        <f>'Нарххо 2024'!CE834</f>
        <v>0</v>
      </c>
      <c r="CF834" s="135">
        <f>'Нарххо 2024'!CF834</f>
        <v>0</v>
      </c>
      <c r="CG834" s="135">
        <f>'Нарххо 2024'!CG834</f>
        <v>0</v>
      </c>
      <c r="CH834" s="169">
        <f>'Нарххо 2024'!CH834</f>
        <v>0</v>
      </c>
    </row>
    <row r="835" spans="1:86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69">
        <f>'Нарххо 2024'!CB835</f>
        <v>10.85</v>
      </c>
      <c r="CC835" s="135">
        <f>'Нарххо 2024'!CC835</f>
        <v>10.85</v>
      </c>
      <c r="CD835" s="135">
        <f>'Нарххо 2024'!CD835</f>
        <v>10.82</v>
      </c>
      <c r="CE835" s="135">
        <f>'Нарххо 2024'!CE835</f>
        <v>10.82</v>
      </c>
      <c r="CF835" s="135">
        <f>'Нарххо 2024'!CF835</f>
        <v>0</v>
      </c>
      <c r="CG835" s="135">
        <f>'Нарххо 2024'!CG835</f>
        <v>0</v>
      </c>
      <c r="CH835" s="169">
        <f>'Нарххо 2024'!CH835</f>
        <v>10.83</v>
      </c>
    </row>
    <row r="836" spans="1:86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69">
        <f>'Нарххо 2024'!CB836</f>
        <v>10.949999999999998</v>
      </c>
      <c r="CC836" s="135">
        <f>'Нарххо 2024'!CC836</f>
        <v>10.95</v>
      </c>
      <c r="CD836" s="135">
        <f>'Нарххо 2024'!CD836</f>
        <v>10.92</v>
      </c>
      <c r="CE836" s="135">
        <f>'Нарххо 2024'!CE836</f>
        <v>10.92</v>
      </c>
      <c r="CF836" s="135">
        <f>'Нарххо 2024'!CF836</f>
        <v>0</v>
      </c>
      <c r="CG836" s="135">
        <f>'Нарххо 2024'!CG836</f>
        <v>0</v>
      </c>
      <c r="CH836" s="169">
        <f>'Нарххо 2024'!CH836</f>
        <v>10.93</v>
      </c>
    </row>
    <row r="837" spans="1:86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261"/>
      <c r="BG837" s="1"/>
      <c r="BH837" s="261"/>
      <c r="BL837" s="1"/>
      <c r="BM837" s="1"/>
      <c r="BN837" s="261"/>
      <c r="BR837" s="1"/>
      <c r="BS837" s="261"/>
      <c r="BW837" s="1"/>
      <c r="BX837" s="261"/>
      <c r="CB837" s="261"/>
      <c r="CH837" s="261"/>
    </row>
    <row r="838" spans="1:86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261"/>
      <c r="BG838" s="1"/>
      <c r="BH838" s="261"/>
      <c r="BL838" s="1"/>
      <c r="BM838" s="1"/>
      <c r="BN838" s="261"/>
      <c r="BR838" s="1"/>
      <c r="BS838" s="261"/>
      <c r="BW838" s="1"/>
      <c r="BX838" s="261"/>
      <c r="CB838" s="261"/>
      <c r="CH838" s="261"/>
    </row>
    <row r="839" spans="1:86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261"/>
      <c r="BG839" s="1"/>
      <c r="BH839" s="261"/>
      <c r="BL839" s="1"/>
      <c r="BM839" s="1"/>
      <c r="BN839" s="261"/>
      <c r="BR839" s="1"/>
      <c r="BS839" s="261"/>
      <c r="BW839" s="1"/>
      <c r="BX839" s="261"/>
      <c r="CB839" s="261"/>
      <c r="CH839" s="261"/>
    </row>
    <row r="840" spans="1:86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261"/>
      <c r="BG840" s="1"/>
      <c r="BH840" s="261"/>
      <c r="BL840" s="1"/>
      <c r="BM840" s="1"/>
      <c r="BN840" s="261"/>
      <c r="BR840" s="1"/>
      <c r="BS840" s="261"/>
      <c r="BW840" s="1"/>
      <c r="BX840" s="261"/>
      <c r="CB840" s="261"/>
      <c r="CH840" s="261"/>
    </row>
    <row r="841" spans="1:86" ht="18" x14ac:dyDescent="0.25">
      <c r="A841" s="282" t="s">
        <v>200</v>
      </c>
      <c r="B841" s="282"/>
      <c r="C841" s="282"/>
      <c r="D841" s="282"/>
      <c r="E841" s="282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  <c r="AC841" s="282"/>
      <c r="AD841" s="282"/>
      <c r="AE841" s="282"/>
      <c r="AF841" s="282"/>
      <c r="AG841" s="282"/>
      <c r="AH841" s="282"/>
      <c r="AI841" s="282"/>
      <c r="AJ841" s="282"/>
      <c r="AK841" s="282"/>
      <c r="AL841" s="282"/>
      <c r="AM841" s="282"/>
      <c r="AN841" s="282"/>
      <c r="AO841" s="282"/>
      <c r="AP841" s="282"/>
      <c r="AQ841" s="282"/>
      <c r="AR841" s="282"/>
      <c r="AS841" s="282"/>
      <c r="AT841" s="282"/>
      <c r="AU841" s="282"/>
      <c r="AV841" s="282"/>
      <c r="AW841" s="282"/>
      <c r="AX841" s="282"/>
      <c r="AY841" s="282"/>
      <c r="AZ841" s="282"/>
      <c r="BA841" s="282"/>
      <c r="BB841" s="282"/>
      <c r="BC841" s="282"/>
      <c r="BD841" s="282"/>
      <c r="BE841" s="282"/>
      <c r="BF841" s="282"/>
      <c r="BG841" s="282"/>
      <c r="BH841" s="282"/>
      <c r="BI841" s="282"/>
      <c r="BJ841" s="282"/>
      <c r="BK841" s="282"/>
      <c r="BL841" s="282"/>
      <c r="BM841" s="282"/>
      <c r="BN841" s="282"/>
      <c r="BO841" s="282"/>
      <c r="BP841" s="282"/>
      <c r="BQ841" s="282"/>
      <c r="BR841" s="282"/>
      <c r="BS841" s="282"/>
      <c r="BT841" s="282"/>
      <c r="BU841" s="282"/>
      <c r="BV841" s="282"/>
      <c r="BW841" s="282"/>
      <c r="BX841" s="282"/>
      <c r="BY841" s="282"/>
      <c r="BZ841" s="282"/>
      <c r="CA841" s="282"/>
      <c r="CB841" s="282"/>
      <c r="CC841" s="282"/>
      <c r="CD841" s="282"/>
      <c r="CE841" s="282"/>
      <c r="CF841" s="282"/>
      <c r="CG841" s="282"/>
      <c r="CH841" s="282"/>
    </row>
    <row r="842" spans="1:86" x14ac:dyDescent="0.3">
      <c r="A842" s="212"/>
      <c r="B842" s="257"/>
      <c r="C842" s="279" t="s">
        <v>216</v>
      </c>
      <c r="D842" s="280"/>
      <c r="E842" s="280"/>
      <c r="F842" s="280"/>
      <c r="G842" s="280"/>
      <c r="H842" s="280"/>
      <c r="I842" s="280"/>
      <c r="J842" s="280"/>
      <c r="K842" s="280"/>
      <c r="L842" s="280"/>
      <c r="M842" s="280"/>
      <c r="N842" s="280"/>
      <c r="O842" s="280"/>
      <c r="P842" s="280"/>
      <c r="Q842" s="280"/>
      <c r="R842" s="280"/>
      <c r="S842" s="280"/>
      <c r="T842" s="280"/>
      <c r="U842" s="280"/>
      <c r="V842" s="280"/>
      <c r="W842" s="280"/>
      <c r="X842" s="280"/>
      <c r="Y842" s="280"/>
      <c r="Z842" s="280"/>
      <c r="AA842" s="280"/>
      <c r="AB842" s="280"/>
      <c r="AC842" s="280"/>
      <c r="AD842" s="280"/>
      <c r="AE842" s="280"/>
      <c r="AF842" s="280"/>
      <c r="AG842" s="280"/>
      <c r="AH842" s="280"/>
      <c r="AI842" s="280"/>
      <c r="AJ842" s="280"/>
      <c r="AK842" s="280"/>
      <c r="AL842" s="280"/>
      <c r="AM842" s="280"/>
      <c r="AN842" s="280"/>
      <c r="AO842" s="280"/>
      <c r="AP842" s="280"/>
      <c r="AQ842" s="280"/>
      <c r="AR842" s="280"/>
      <c r="AS842" s="280"/>
      <c r="AT842" s="280"/>
      <c r="AU842" s="280"/>
      <c r="AV842" s="280"/>
      <c r="AW842" s="280"/>
      <c r="AX842" s="280"/>
      <c r="AY842" s="280"/>
      <c r="AZ842" s="280"/>
      <c r="BA842" s="280"/>
      <c r="BB842" s="280"/>
      <c r="BC842" s="280"/>
      <c r="BD842" s="280"/>
      <c r="BE842" s="280"/>
      <c r="BF842" s="280"/>
      <c r="BG842" s="280"/>
      <c r="BH842" s="280"/>
      <c r="BI842" s="280"/>
      <c r="BJ842" s="280"/>
      <c r="BK842" s="280"/>
      <c r="BL842" s="280"/>
      <c r="BM842" s="280"/>
      <c r="BN842" s="280"/>
      <c r="BO842" s="280"/>
      <c r="BP842" s="280"/>
      <c r="BQ842" s="280"/>
      <c r="BR842" s="280"/>
      <c r="BS842" s="280"/>
      <c r="BT842" s="280"/>
      <c r="BU842" s="280"/>
      <c r="BV842" s="280"/>
      <c r="BW842" s="280"/>
      <c r="BX842" s="280"/>
      <c r="BY842" s="280"/>
      <c r="BZ842" s="280"/>
      <c r="CA842" s="280"/>
      <c r="CB842" s="280"/>
      <c r="CC842" s="280"/>
      <c r="CD842" s="280"/>
      <c r="CE842" s="280"/>
      <c r="CF842" s="280"/>
      <c r="CG842" s="280"/>
      <c r="CH842" s="281"/>
    </row>
    <row r="843" spans="1:86" ht="18.75" customHeight="1" x14ac:dyDescent="0.3">
      <c r="A843" s="218"/>
      <c r="B843" s="198"/>
      <c r="C843" s="291" t="s">
        <v>139</v>
      </c>
      <c r="D843" s="292"/>
      <c r="E843" s="292"/>
      <c r="F843" s="293"/>
      <c r="G843" s="286" t="s">
        <v>221</v>
      </c>
      <c r="H843" s="288" t="s">
        <v>139</v>
      </c>
      <c r="I843" s="289"/>
      <c r="J843" s="289"/>
      <c r="K843" s="290"/>
      <c r="L843" s="286" t="s">
        <v>221</v>
      </c>
      <c r="M843" s="288" t="s">
        <v>139</v>
      </c>
      <c r="N843" s="289"/>
      <c r="O843" s="289"/>
      <c r="P843" s="290"/>
      <c r="Q843" s="286" t="s">
        <v>221</v>
      </c>
      <c r="R843" s="288" t="s">
        <v>139</v>
      </c>
      <c r="S843" s="289"/>
      <c r="T843" s="289"/>
      <c r="U843" s="289"/>
      <c r="V843" s="290"/>
      <c r="W843" s="286" t="s">
        <v>221</v>
      </c>
      <c r="X843" s="288" t="s">
        <v>139</v>
      </c>
      <c r="Y843" s="289"/>
      <c r="Z843" s="289"/>
      <c r="AA843" s="290"/>
      <c r="AB843" s="286" t="s">
        <v>221</v>
      </c>
      <c r="AC843" s="288" t="s">
        <v>139</v>
      </c>
      <c r="AD843" s="289"/>
      <c r="AE843" s="289"/>
      <c r="AF843" s="290"/>
      <c r="AG843" s="286" t="s">
        <v>221</v>
      </c>
      <c r="AH843" s="288" t="s">
        <v>139</v>
      </c>
      <c r="AI843" s="289"/>
      <c r="AJ843" s="289"/>
      <c r="AK843" s="289"/>
      <c r="AL843" s="290"/>
      <c r="AM843" s="286" t="s">
        <v>221</v>
      </c>
      <c r="AN843" s="288" t="s">
        <v>139</v>
      </c>
      <c r="AO843" s="289"/>
      <c r="AP843" s="289"/>
      <c r="AQ843" s="290"/>
      <c r="AR843" s="286" t="s">
        <v>221</v>
      </c>
      <c r="AS843" s="288" t="s">
        <v>139</v>
      </c>
      <c r="AT843" s="289"/>
      <c r="AU843" s="289"/>
      <c r="AV843" s="289"/>
      <c r="AW843" s="256"/>
      <c r="AX843" s="286" t="s">
        <v>221</v>
      </c>
      <c r="AY843" s="288" t="s">
        <v>139</v>
      </c>
      <c r="AZ843" s="289"/>
      <c r="BA843" s="289"/>
      <c r="BB843" s="290"/>
      <c r="BC843" s="286" t="s">
        <v>221</v>
      </c>
      <c r="BD843" s="288" t="s">
        <v>139</v>
      </c>
      <c r="BE843" s="289"/>
      <c r="BF843" s="289"/>
      <c r="BG843" s="290"/>
      <c r="BH843" s="286" t="s">
        <v>221</v>
      </c>
      <c r="BI843" s="288" t="s">
        <v>139</v>
      </c>
      <c r="BJ843" s="289"/>
      <c r="BK843" s="289"/>
      <c r="BL843" s="289"/>
      <c r="BM843" s="290"/>
      <c r="BN843" s="286" t="s">
        <v>221</v>
      </c>
      <c r="BO843" s="288" t="s">
        <v>316</v>
      </c>
      <c r="BP843" s="289"/>
      <c r="BQ843" s="289"/>
      <c r="BR843" s="289"/>
      <c r="BS843" s="286" t="s">
        <v>221</v>
      </c>
      <c r="BT843" s="288" t="s">
        <v>316</v>
      </c>
      <c r="BU843" s="289"/>
      <c r="BV843" s="289"/>
      <c r="BW843" s="289"/>
      <c r="BX843" s="286" t="s">
        <v>221</v>
      </c>
      <c r="BY843" s="288" t="s">
        <v>316</v>
      </c>
      <c r="BZ843" s="289"/>
      <c r="CA843" s="289"/>
      <c r="CB843" s="286" t="s">
        <v>221</v>
      </c>
      <c r="CC843" s="288" t="s">
        <v>316</v>
      </c>
      <c r="CD843" s="289"/>
      <c r="CE843" s="289"/>
      <c r="CF843" s="289"/>
      <c r="CG843" s="289"/>
      <c r="CH843" s="286" t="s">
        <v>221</v>
      </c>
    </row>
    <row r="844" spans="1:86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7"/>
      <c r="H844" s="138" t="s">
        <v>141</v>
      </c>
      <c r="I844" s="138" t="s">
        <v>142</v>
      </c>
      <c r="J844" s="138" t="s">
        <v>143</v>
      </c>
      <c r="K844" s="138" t="s">
        <v>144</v>
      </c>
      <c r="L844" s="287"/>
      <c r="M844" s="138" t="s">
        <v>145</v>
      </c>
      <c r="N844" s="138" t="s">
        <v>146</v>
      </c>
      <c r="O844" s="138" t="s">
        <v>147</v>
      </c>
      <c r="P844" s="138" t="s">
        <v>148</v>
      </c>
      <c r="Q844" s="287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7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87"/>
      <c r="AC844" s="138" t="s">
        <v>283</v>
      </c>
      <c r="AD844" s="138" t="s">
        <v>284</v>
      </c>
      <c r="AE844" s="225" t="str">
        <f>'Нарххо 2024'!AE844</f>
        <v>18.06</v>
      </c>
      <c r="AF844" s="225" t="str">
        <f>'Нарххо 2024'!AF844</f>
        <v>24.06</v>
      </c>
      <c r="AG844" s="287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7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7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7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7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7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7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7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7"/>
      <c r="BY844" s="138" t="s">
        <v>326</v>
      </c>
      <c r="BZ844" s="138" t="s">
        <v>146</v>
      </c>
      <c r="CA844" s="138" t="s">
        <v>327</v>
      </c>
      <c r="CB844" s="287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7"/>
    </row>
    <row r="845" spans="1:86" ht="18" x14ac:dyDescent="0.25">
      <c r="A845" s="294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69" t="e">
        <f>'Нарххо 2024'!CB845</f>
        <v>#DIV/0!</v>
      </c>
      <c r="CC845" s="135">
        <f>'Нарххо 2024'!CC845</f>
        <v>0</v>
      </c>
      <c r="CD845" s="135">
        <f>'Нарххо 2024'!CD845</f>
        <v>0</v>
      </c>
      <c r="CE845" s="135">
        <f>'Нарххо 2024'!CE845</f>
        <v>0</v>
      </c>
      <c r="CF845" s="135">
        <f>'Нарххо 2024'!CF845</f>
        <v>0</v>
      </c>
      <c r="CG845" s="135">
        <f>'Нарххо 2024'!CG845</f>
        <v>0</v>
      </c>
      <c r="CH845" s="169" t="e">
        <f>'Нарххо 2024'!CH845</f>
        <v>#DIV/0!</v>
      </c>
    </row>
    <row r="846" spans="1:86" ht="18" x14ac:dyDescent="0.25">
      <c r="A846" s="295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69">
        <f>'Нарххо 2024'!CB846</f>
        <v>6.166666666666667</v>
      </c>
      <c r="CC846" s="135">
        <f>'Нарххо 2024'!CC846</f>
        <v>6</v>
      </c>
      <c r="CD846" s="135">
        <f>'Нарххо 2024'!CD846</f>
        <v>6</v>
      </c>
      <c r="CE846" s="135">
        <f>'Нарххо 2024'!CE846</f>
        <v>6</v>
      </c>
      <c r="CF846" s="135">
        <f>'Нарххо 2024'!CF846</f>
        <v>0</v>
      </c>
      <c r="CG846" s="135">
        <f>'Нарххо 2024'!CG846</f>
        <v>0</v>
      </c>
      <c r="CH846" s="169">
        <f>'Нарххо 2024'!CH846</f>
        <v>6</v>
      </c>
    </row>
    <row r="847" spans="1:86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69">
        <f>'Нарххо 2024'!CB847</f>
        <v>4.6166666666666663</v>
      </c>
      <c r="CC847" s="135">
        <f>'Нарххо 2024'!CC847</f>
        <v>4.8499999999999996</v>
      </c>
      <c r="CD847" s="135">
        <f>'Нарххо 2024'!CD847</f>
        <v>4.8499999999999996</v>
      </c>
      <c r="CE847" s="135">
        <f>'Нарххо 2024'!CE847</f>
        <v>4.8499999999999996</v>
      </c>
      <c r="CF847" s="135">
        <f>'Нарххо 2024'!CF847</f>
        <v>0</v>
      </c>
      <c r="CG847" s="135">
        <f>'Нарххо 2024'!CG847</f>
        <v>0</v>
      </c>
      <c r="CH847" s="169">
        <f>'Нарххо 2024'!CH847</f>
        <v>4.8499999999999996</v>
      </c>
    </row>
    <row r="848" spans="1:86" ht="18" x14ac:dyDescent="0.25">
      <c r="A848" s="294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69" t="e">
        <f>'Нарххо 2024'!CB848</f>
        <v>#DIV/0!</v>
      </c>
      <c r="CC848" s="135">
        <f>'Нарххо 2024'!CC848</f>
        <v>0</v>
      </c>
      <c r="CD848" s="135">
        <f>'Нарххо 2024'!CD848</f>
        <v>0</v>
      </c>
      <c r="CE848" s="135">
        <f>'Нарххо 2024'!CE848</f>
        <v>0</v>
      </c>
      <c r="CF848" s="135">
        <f>'Нарххо 2024'!CF848</f>
        <v>0</v>
      </c>
      <c r="CG848" s="135">
        <f>'Нарххо 2024'!CG848</f>
        <v>0</v>
      </c>
      <c r="CH848" s="169" t="e">
        <f>'Нарххо 2024'!CH848</f>
        <v>#DIV/0!</v>
      </c>
    </row>
    <row r="849" spans="1:86" ht="18" x14ac:dyDescent="0.25">
      <c r="A849" s="295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69">
        <f>'Нарххо 2024'!CB849</f>
        <v>3.1</v>
      </c>
      <c r="CC849" s="135">
        <f>'Нарххо 2024'!CC849</f>
        <v>3.3</v>
      </c>
      <c r="CD849" s="135">
        <f>'Нарххо 2024'!CD849</f>
        <v>3.3</v>
      </c>
      <c r="CE849" s="135">
        <f>'Нарххо 2024'!CE849</f>
        <v>3.3</v>
      </c>
      <c r="CF849" s="135">
        <f>'Нарххо 2024'!CF849</f>
        <v>0</v>
      </c>
      <c r="CG849" s="135">
        <f>'Нарххо 2024'!CG849</f>
        <v>0</v>
      </c>
      <c r="CH849" s="169">
        <f>'Нарххо 2024'!CH849</f>
        <v>3.2999999999999994</v>
      </c>
    </row>
    <row r="850" spans="1:86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69">
        <f>'Нарххо 2024'!CB850</f>
        <v>4.083333333333333</v>
      </c>
      <c r="CC850" s="135">
        <f>'Нарххо 2024'!CC850</f>
        <v>4.75</v>
      </c>
      <c r="CD850" s="135">
        <f>'Нарххо 2024'!CD850</f>
        <v>4.75</v>
      </c>
      <c r="CE850" s="135">
        <f>'Нарххо 2024'!CE850</f>
        <v>5</v>
      </c>
      <c r="CF850" s="135">
        <f>'Нарххо 2024'!CF850</f>
        <v>0</v>
      </c>
      <c r="CG850" s="135">
        <f>'Нарххо 2024'!CG850</f>
        <v>0</v>
      </c>
      <c r="CH850" s="169">
        <f>'Нарххо 2024'!CH850</f>
        <v>4.833333333333333</v>
      </c>
    </row>
    <row r="851" spans="1:86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69">
        <f>'Нарххо 2024'!CB851</f>
        <v>18.416666666666668</v>
      </c>
      <c r="CC851" s="135">
        <f>'Нарххо 2024'!CC851</f>
        <v>17.2</v>
      </c>
      <c r="CD851" s="135">
        <f>'Нарххо 2024'!CD851</f>
        <v>17.2</v>
      </c>
      <c r="CE851" s="135">
        <f>'Нарххо 2024'!CE851</f>
        <v>15</v>
      </c>
      <c r="CF851" s="135">
        <f>'Нарххо 2024'!CF851</f>
        <v>0</v>
      </c>
      <c r="CG851" s="135">
        <f>'Нарххо 2024'!CG851</f>
        <v>0</v>
      </c>
      <c r="CH851" s="169">
        <f>'Нарххо 2024'!CH851</f>
        <v>16.466666666666665</v>
      </c>
    </row>
    <row r="852" spans="1:86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69">
        <f>'Нарххо 2024'!CB852</f>
        <v>17.25</v>
      </c>
      <c r="CC852" s="135">
        <f>'Нарххо 2024'!CC852</f>
        <v>17</v>
      </c>
      <c r="CD852" s="135">
        <f>'Нарххо 2024'!CD852</f>
        <v>17</v>
      </c>
      <c r="CE852" s="135">
        <f>'Нарххо 2024'!CE852</f>
        <v>15</v>
      </c>
      <c r="CF852" s="135">
        <f>'Нарххо 2024'!CF852</f>
        <v>0</v>
      </c>
      <c r="CG852" s="135">
        <f>'Нарххо 2024'!CG852</f>
        <v>0</v>
      </c>
      <c r="CH852" s="169">
        <f>'Нарххо 2024'!CH852</f>
        <v>16.333333333333332</v>
      </c>
    </row>
    <row r="853" spans="1:86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69">
        <f>'Нарххо 2024'!CB853</f>
        <v>8.1666666666666661</v>
      </c>
      <c r="CC853" s="135">
        <f>'Нарххо 2024'!CC853</f>
        <v>8.5</v>
      </c>
      <c r="CD853" s="135">
        <f>'Нарххо 2024'!CD853</f>
        <v>8.5</v>
      </c>
      <c r="CE853" s="135">
        <f>'Нарххо 2024'!CE853</f>
        <v>8.5</v>
      </c>
      <c r="CF853" s="135">
        <f>'Нарххо 2024'!CF853</f>
        <v>0</v>
      </c>
      <c r="CG853" s="135">
        <f>'Нарххо 2024'!CG853</f>
        <v>0</v>
      </c>
      <c r="CH853" s="169">
        <f>'Нарххо 2024'!CH853</f>
        <v>8.5</v>
      </c>
    </row>
    <row r="854" spans="1:86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69">
        <f>'Нарххо 2024'!CB854</f>
        <v>15</v>
      </c>
      <c r="CC854" s="135">
        <f>'Нарххо 2024'!CC854</f>
        <v>15</v>
      </c>
      <c r="CD854" s="135">
        <f>'Нарххо 2024'!CD854</f>
        <v>15</v>
      </c>
      <c r="CE854" s="135">
        <f>'Нарххо 2024'!CE854</f>
        <v>15</v>
      </c>
      <c r="CF854" s="135">
        <f>'Нарххо 2024'!CF854</f>
        <v>0</v>
      </c>
      <c r="CG854" s="135">
        <f>'Нарххо 2024'!CG854</f>
        <v>0</v>
      </c>
      <c r="CH854" s="169">
        <f>'Нарххо 2024'!CH854</f>
        <v>15</v>
      </c>
    </row>
    <row r="855" spans="1:86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69">
        <f>'Нарххо 2024'!CB855</f>
        <v>16.05</v>
      </c>
      <c r="CC855" s="135">
        <f>'Нарххо 2024'!CC855</f>
        <v>16.5</v>
      </c>
      <c r="CD855" s="135">
        <f>'Нарххо 2024'!CD855</f>
        <v>16.5</v>
      </c>
      <c r="CE855" s="135">
        <f>'Нарххо 2024'!CE855</f>
        <v>16.5</v>
      </c>
      <c r="CF855" s="135">
        <f>'Нарххо 2024'!CF855</f>
        <v>0</v>
      </c>
      <c r="CG855" s="135">
        <f>'Нарххо 2024'!CG855</f>
        <v>0</v>
      </c>
      <c r="CH855" s="169">
        <f>'Нарххо 2024'!CH855</f>
        <v>16.5</v>
      </c>
    </row>
    <row r="856" spans="1:86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69">
        <f>'Нарххо 2024'!CB856</f>
        <v>18.333333333333332</v>
      </c>
      <c r="CC856" s="135">
        <f>'Нарххо 2024'!CC856</f>
        <v>19</v>
      </c>
      <c r="CD856" s="135">
        <f>'Нарххо 2024'!CD856</f>
        <v>19</v>
      </c>
      <c r="CE856" s="135">
        <f>'Нарххо 2024'!CE856</f>
        <v>19</v>
      </c>
      <c r="CF856" s="135">
        <f>'Нарххо 2024'!CF856</f>
        <v>0</v>
      </c>
      <c r="CG856" s="135">
        <f>'Нарххо 2024'!CG856</f>
        <v>0</v>
      </c>
      <c r="CH856" s="169">
        <f>'Нарххо 2024'!CH856</f>
        <v>19</v>
      </c>
    </row>
    <row r="857" spans="1:86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69">
        <f>'Нарххо 2024'!CB857</f>
        <v>90.833333333333329</v>
      </c>
      <c r="CC857" s="135">
        <f>'Нарххо 2024'!CC857</f>
        <v>90</v>
      </c>
      <c r="CD857" s="135">
        <f>'Нарххо 2024'!CD857</f>
        <v>90</v>
      </c>
      <c r="CE857" s="135">
        <f>'Нарххо 2024'!CE857</f>
        <v>90</v>
      </c>
      <c r="CF857" s="135">
        <f>'Нарххо 2024'!CF857</f>
        <v>0</v>
      </c>
      <c r="CG857" s="135">
        <f>'Нарххо 2024'!CG857</f>
        <v>0</v>
      </c>
      <c r="CH857" s="169">
        <f>'Нарххо 2024'!CH857</f>
        <v>90</v>
      </c>
    </row>
    <row r="858" spans="1:86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69">
        <f>'Нарххо 2024'!CB858</f>
        <v>95.833333333333329</v>
      </c>
      <c r="CC858" s="135">
        <f>'Нарххо 2024'!CC858</f>
        <v>93</v>
      </c>
      <c r="CD858" s="135">
        <f>'Нарххо 2024'!CD858</f>
        <v>93</v>
      </c>
      <c r="CE858" s="135">
        <f>'Нарххо 2024'!CE858</f>
        <v>93</v>
      </c>
      <c r="CF858" s="135">
        <f>'Нарххо 2024'!CF858</f>
        <v>0</v>
      </c>
      <c r="CG858" s="135">
        <f>'Нарххо 2024'!CG858</f>
        <v>0</v>
      </c>
      <c r="CH858" s="169">
        <f>'Нарххо 2024'!CH858</f>
        <v>93</v>
      </c>
    </row>
    <row r="859" spans="1:86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69">
        <f>'Нарххо 2024'!CB859</f>
        <v>5.666666666666667</v>
      </c>
      <c r="CC859" s="135">
        <f>'Нарххо 2024'!CC859</f>
        <v>5</v>
      </c>
      <c r="CD859" s="135">
        <f>'Нарххо 2024'!CD859</f>
        <v>5</v>
      </c>
      <c r="CE859" s="135">
        <f>'Нарххо 2024'!CE859</f>
        <v>5</v>
      </c>
      <c r="CF859" s="135">
        <f>'Нарххо 2024'!CF859</f>
        <v>0</v>
      </c>
      <c r="CG859" s="135">
        <f>'Нарххо 2024'!CG859</f>
        <v>0</v>
      </c>
      <c r="CH859" s="169">
        <f>'Нарххо 2024'!CH859</f>
        <v>5</v>
      </c>
    </row>
    <row r="860" spans="1:86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69">
        <f>'Нарххо 2024'!CB860</f>
        <v>13.666666666666666</v>
      </c>
      <c r="CC860" s="135">
        <f>'Нарххо 2024'!CC860</f>
        <v>13</v>
      </c>
      <c r="CD860" s="135">
        <f>'Нарххо 2024'!CD860</f>
        <v>13</v>
      </c>
      <c r="CE860" s="135">
        <f>'Нарххо 2024'!CE860</f>
        <v>13</v>
      </c>
      <c r="CF860" s="135">
        <f>'Нарххо 2024'!CF860</f>
        <v>0</v>
      </c>
      <c r="CG860" s="135">
        <f>'Нарххо 2024'!CG860</f>
        <v>0</v>
      </c>
      <c r="CH860" s="169">
        <f>'Нарххо 2024'!CH860</f>
        <v>13</v>
      </c>
    </row>
    <row r="861" spans="1:86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69">
        <f>'Нарххо 2024'!CB861</f>
        <v>10.5</v>
      </c>
      <c r="CC861" s="135">
        <f>'Нарххо 2024'!CC861</f>
        <v>10.5</v>
      </c>
      <c r="CD861" s="135">
        <f>'Нарххо 2024'!CD861</f>
        <v>10.5</v>
      </c>
      <c r="CE861" s="135">
        <f>'Нарххо 2024'!CE861</f>
        <v>10.5</v>
      </c>
      <c r="CF861" s="135">
        <f>'Нарххо 2024'!CF861</f>
        <v>0</v>
      </c>
      <c r="CG861" s="135">
        <f>'Нарххо 2024'!CG861</f>
        <v>0</v>
      </c>
      <c r="CH861" s="169">
        <f>'Нарххо 2024'!CH861</f>
        <v>10.5</v>
      </c>
    </row>
    <row r="862" spans="1:86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69">
        <f>'Нарххо 2024'!CB862</f>
        <v>28</v>
      </c>
      <c r="CC862" s="135">
        <f>'Нарххо 2024'!CC862</f>
        <v>28</v>
      </c>
      <c r="CD862" s="135">
        <f>'Нарххо 2024'!CD862</f>
        <v>28</v>
      </c>
      <c r="CE862" s="135">
        <f>'Нарххо 2024'!CE862</f>
        <v>28</v>
      </c>
      <c r="CF862" s="135">
        <f>'Нарххо 2024'!CF862</f>
        <v>0</v>
      </c>
      <c r="CG862" s="135">
        <f>'Нарххо 2024'!CG862</f>
        <v>0</v>
      </c>
      <c r="CH862" s="169">
        <f>'Нарххо 2024'!CH862</f>
        <v>28</v>
      </c>
    </row>
    <row r="863" spans="1:86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69">
        <f>'Нарххо 2024'!CB863</f>
        <v>30</v>
      </c>
      <c r="CC863" s="135">
        <f>'Нарххо 2024'!CC863</f>
        <v>30</v>
      </c>
      <c r="CD863" s="135">
        <f>'Нарххо 2024'!CD863</f>
        <v>30</v>
      </c>
      <c r="CE863" s="135">
        <f>'Нарххо 2024'!CE863</f>
        <v>30</v>
      </c>
      <c r="CF863" s="135">
        <f>'Нарххо 2024'!CF863</f>
        <v>0</v>
      </c>
      <c r="CG863" s="135">
        <f>'Нарххо 2024'!CG863</f>
        <v>0</v>
      </c>
      <c r="CH863" s="169">
        <f>'Нарххо 2024'!CH863</f>
        <v>30</v>
      </c>
    </row>
    <row r="864" spans="1:86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69">
        <f>'Нарххо 2024'!CB864</f>
        <v>5.05</v>
      </c>
      <c r="CC864" s="135">
        <f>'Нарххо 2024'!CC864</f>
        <v>5.15</v>
      </c>
      <c r="CD864" s="135">
        <f>'Нарххо 2024'!CD864</f>
        <v>5.15</v>
      </c>
      <c r="CE864" s="135">
        <f>'Нарххо 2024'!CE864</f>
        <v>5.15</v>
      </c>
      <c r="CF864" s="135">
        <f>'Нарххо 2024'!CF864</f>
        <v>0</v>
      </c>
      <c r="CG864" s="135">
        <f>'Нарххо 2024'!CG864</f>
        <v>0</v>
      </c>
      <c r="CH864" s="169">
        <f>'Нарххо 2024'!CH864</f>
        <v>5.15</v>
      </c>
    </row>
    <row r="865" spans="1:86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69">
        <f>'Нарххо 2024'!CB865</f>
        <v>4.6833333333333336</v>
      </c>
      <c r="CC865" s="135">
        <f>'Нарххо 2024'!CC865</f>
        <v>4.6500000000000004</v>
      </c>
      <c r="CD865" s="135">
        <f>'Нарххо 2024'!CD865</f>
        <v>4.6500000000000004</v>
      </c>
      <c r="CE865" s="135">
        <f>'Нарххо 2024'!CE865</f>
        <v>4.6500000000000004</v>
      </c>
      <c r="CF865" s="135">
        <f>'Нарххо 2024'!CF865</f>
        <v>0</v>
      </c>
      <c r="CG865" s="135">
        <f>'Нарххо 2024'!CG865</f>
        <v>0</v>
      </c>
      <c r="CH865" s="169">
        <f>'Нарххо 2024'!CH865</f>
        <v>4.6500000000000004</v>
      </c>
    </row>
    <row r="866" spans="1:86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69">
        <f>'Нарххо 2024'!CB866</f>
        <v>3.5833333333333335</v>
      </c>
      <c r="CC866" s="135">
        <f>'Нарххо 2024'!CC866</f>
        <v>3.75</v>
      </c>
      <c r="CD866" s="135">
        <f>'Нарххо 2024'!CD866</f>
        <v>3.75</v>
      </c>
      <c r="CE866" s="135">
        <f>'Нарххо 2024'!CE866</f>
        <v>3.75</v>
      </c>
      <c r="CF866" s="135">
        <f>'Нарххо 2024'!CF866</f>
        <v>0</v>
      </c>
      <c r="CG866" s="135">
        <f>'Нарххо 2024'!CG866</f>
        <v>0</v>
      </c>
      <c r="CH866" s="169">
        <f>'Нарххо 2024'!CH866</f>
        <v>3.75</v>
      </c>
    </row>
    <row r="867" spans="1:86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69">
        <f>'Нарххо 2024'!CB867</f>
        <v>16.833333333333332</v>
      </c>
      <c r="CC867" s="135">
        <f>'Нарххо 2024'!CC867</f>
        <v>16.5</v>
      </c>
      <c r="CD867" s="135">
        <f>'Нарххо 2024'!CD867</f>
        <v>16.5</v>
      </c>
      <c r="CE867" s="135">
        <f>'Нарххо 2024'!CE867</f>
        <v>16.5</v>
      </c>
      <c r="CF867" s="135">
        <f>'Нарххо 2024'!CF867</f>
        <v>0</v>
      </c>
      <c r="CG867" s="135">
        <f>'Нарххо 2024'!CG867</f>
        <v>0</v>
      </c>
      <c r="CH867" s="169">
        <f>'Нарххо 2024'!CH867</f>
        <v>16.5</v>
      </c>
    </row>
    <row r="868" spans="1:86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69">
        <f>'Нарххо 2024'!CB868</f>
        <v>17.5</v>
      </c>
      <c r="CC868" s="135">
        <f>'Нарххо 2024'!CC868</f>
        <v>16.5</v>
      </c>
      <c r="CD868" s="135">
        <f>'Нарххо 2024'!CD868</f>
        <v>16.5</v>
      </c>
      <c r="CE868" s="135">
        <f>'Нарххо 2024'!CE868</f>
        <v>16.5</v>
      </c>
      <c r="CF868" s="135">
        <f>'Нарххо 2024'!CF868</f>
        <v>0</v>
      </c>
      <c r="CG868" s="135">
        <f>'Нарххо 2024'!CG868</f>
        <v>0</v>
      </c>
      <c r="CH868" s="169">
        <f>'Нарххо 2024'!CH868</f>
        <v>16.5</v>
      </c>
    </row>
    <row r="869" spans="1:86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69">
        <f>'Нарххо 2024'!CB869</f>
        <v>17</v>
      </c>
      <c r="CC869" s="135">
        <f>'Нарххо 2024'!CC869</f>
        <v>17</v>
      </c>
      <c r="CD869" s="135">
        <f>'Нарххо 2024'!CD869</f>
        <v>17</v>
      </c>
      <c r="CE869" s="135">
        <f>'Нарххо 2024'!CE869</f>
        <v>17</v>
      </c>
      <c r="CF869" s="135">
        <f>'Нарххо 2024'!CF869</f>
        <v>0</v>
      </c>
      <c r="CG869" s="135">
        <f>'Нарххо 2024'!CG869</f>
        <v>0</v>
      </c>
      <c r="CH869" s="169">
        <f>'Нарххо 2024'!CH869</f>
        <v>17</v>
      </c>
    </row>
    <row r="870" spans="1:86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69">
        <f>'Нарххо 2024'!CB870</f>
        <v>3.5</v>
      </c>
      <c r="CC870" s="135">
        <f>'Нарххо 2024'!CC870</f>
        <v>3.5</v>
      </c>
      <c r="CD870" s="135">
        <f>'Нарххо 2024'!CD870</f>
        <v>3.5</v>
      </c>
      <c r="CE870" s="135">
        <f>'Нарххо 2024'!CE870</f>
        <v>3.5</v>
      </c>
      <c r="CF870" s="135">
        <f>'Нарххо 2024'!CF870</f>
        <v>0</v>
      </c>
      <c r="CG870" s="135">
        <f>'Нарххо 2024'!CG870</f>
        <v>0</v>
      </c>
      <c r="CH870" s="169">
        <f>'Нарххо 2024'!CH870</f>
        <v>3.5</v>
      </c>
    </row>
    <row r="871" spans="1:86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69">
        <f>'Нарххо 2024'!CB871</f>
        <v>2</v>
      </c>
      <c r="CC871" s="135">
        <f>'Нарххо 2024'!CC871</f>
        <v>2</v>
      </c>
      <c r="CD871" s="135">
        <f>'Нарххо 2024'!CD871</f>
        <v>2</v>
      </c>
      <c r="CE871" s="135">
        <f>'Нарххо 2024'!CE871</f>
        <v>2</v>
      </c>
      <c r="CF871" s="135">
        <f>'Нарххо 2024'!CF871</f>
        <v>0</v>
      </c>
      <c r="CG871" s="135">
        <f>'Нарххо 2024'!CG871</f>
        <v>0</v>
      </c>
      <c r="CH871" s="169">
        <f>'Нарххо 2024'!CH871</f>
        <v>2</v>
      </c>
    </row>
    <row r="872" spans="1:86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69">
        <f>'Нарххо 2024'!CB872</f>
        <v>40</v>
      </c>
      <c r="CC872" s="135">
        <f>'Нарххо 2024'!CC872</f>
        <v>40</v>
      </c>
      <c r="CD872" s="135">
        <f>'Нарххо 2024'!CD872</f>
        <v>40</v>
      </c>
      <c r="CE872" s="135">
        <f>'Нарххо 2024'!CE872</f>
        <v>40</v>
      </c>
      <c r="CF872" s="135">
        <f>'Нарххо 2024'!CF872</f>
        <v>0</v>
      </c>
      <c r="CG872" s="135">
        <f>'Нарххо 2024'!CG872</f>
        <v>0</v>
      </c>
      <c r="CH872" s="169">
        <f>'Нарххо 2024'!CH872</f>
        <v>40</v>
      </c>
    </row>
    <row r="873" spans="1:86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69">
        <f>'Нарххо 2024'!CB873</f>
        <v>6.916666666666667</v>
      </c>
      <c r="CC873" s="135">
        <f>'Нарххо 2024'!CC873</f>
        <v>6.95</v>
      </c>
      <c r="CD873" s="135">
        <f>'Нарххо 2024'!CD873</f>
        <v>6.95</v>
      </c>
      <c r="CE873" s="135">
        <f>'Нарххо 2024'!CE873</f>
        <v>6.95</v>
      </c>
      <c r="CF873" s="135">
        <f>'Нарххо 2024'!CF873</f>
        <v>0</v>
      </c>
      <c r="CG873" s="135">
        <f>'Нарххо 2024'!CG873</f>
        <v>0</v>
      </c>
      <c r="CH873" s="169">
        <f>'Нарххо 2024'!CH873</f>
        <v>6.95</v>
      </c>
    </row>
    <row r="874" spans="1:86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69">
        <f>'Нарххо 2024'!CB874</f>
        <v>10.083333333333334</v>
      </c>
      <c r="CC874" s="135">
        <f>'Нарххо 2024'!CC874</f>
        <v>10.25</v>
      </c>
      <c r="CD874" s="135">
        <f>'Нарххо 2024'!CD874</f>
        <v>10.25</v>
      </c>
      <c r="CE874" s="135">
        <f>'Нарххо 2024'!CE874</f>
        <v>10.25</v>
      </c>
      <c r="CF874" s="135">
        <f>'Нарххо 2024'!CF874</f>
        <v>0</v>
      </c>
      <c r="CG874" s="135">
        <f>'Нарххо 2024'!CG874</f>
        <v>0</v>
      </c>
      <c r="CH874" s="169">
        <f>'Нарххо 2024'!CH874</f>
        <v>10.25</v>
      </c>
    </row>
    <row r="875" spans="1:86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69">
        <f>'Нарххо 2024'!CB875</f>
        <v>11</v>
      </c>
      <c r="CC875" s="135">
        <f>'Нарххо 2024'!CC875</f>
        <v>11</v>
      </c>
      <c r="CD875" s="135">
        <f>'Нарххо 2024'!CD875</f>
        <v>11</v>
      </c>
      <c r="CE875" s="135">
        <f>'Нарххо 2024'!CE875</f>
        <v>11</v>
      </c>
      <c r="CF875" s="135">
        <f>'Нарххо 2024'!CF875</f>
        <v>0</v>
      </c>
      <c r="CG875" s="135">
        <f>'Нарххо 2024'!CG875</f>
        <v>0</v>
      </c>
      <c r="CH875" s="169">
        <f>'Нарххо 2024'!CH875</f>
        <v>11</v>
      </c>
    </row>
    <row r="876" spans="1:86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69">
        <f>'Нарххо 2024'!CB876</f>
        <v>0</v>
      </c>
      <c r="CC876" s="135">
        <f>'Нарххо 2024'!CC876</f>
        <v>0</v>
      </c>
      <c r="CD876" s="135">
        <f>'Нарххо 2024'!CD876</f>
        <v>0</v>
      </c>
      <c r="CE876" s="135">
        <f>'Нарххо 2024'!CE876</f>
        <v>0</v>
      </c>
      <c r="CF876" s="135">
        <f>'Нарххо 2024'!CF876</f>
        <v>0</v>
      </c>
      <c r="CG876" s="135">
        <f>'Нарххо 2024'!CG876</f>
        <v>0</v>
      </c>
      <c r="CH876" s="169">
        <f>'Нарххо 2024'!CH876</f>
        <v>0</v>
      </c>
    </row>
    <row r="877" spans="1:86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69">
        <f>'Нарххо 2024'!CB877</f>
        <v>10.85</v>
      </c>
      <c r="CC877" s="135">
        <f>'Нарххо 2024'!CC877</f>
        <v>10.85</v>
      </c>
      <c r="CD877" s="135">
        <f>'Нарххо 2024'!CD877</f>
        <v>10.82</v>
      </c>
      <c r="CE877" s="135">
        <f>'Нарххо 2024'!CE877</f>
        <v>10.82</v>
      </c>
      <c r="CF877" s="135">
        <f>'Нарххо 2024'!CF877</f>
        <v>0</v>
      </c>
      <c r="CG877" s="135">
        <f>'Нарххо 2024'!CG877</f>
        <v>0</v>
      </c>
      <c r="CH877" s="169">
        <f>'Нарххо 2024'!CH877</f>
        <v>10.83</v>
      </c>
    </row>
    <row r="878" spans="1:86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69">
        <f>'Нарххо 2024'!CB878</f>
        <v>10.949999999999998</v>
      </c>
      <c r="CC878" s="135">
        <f>'Нарххо 2024'!CC878</f>
        <v>10.95</v>
      </c>
      <c r="CD878" s="135">
        <f>'Нарххо 2024'!CD878</f>
        <v>10.92</v>
      </c>
      <c r="CE878" s="135">
        <f>'Нарххо 2024'!CE878</f>
        <v>10.92</v>
      </c>
      <c r="CF878" s="135">
        <f>'Нарххо 2024'!CF878</f>
        <v>0</v>
      </c>
      <c r="CG878" s="135">
        <f>'Нарххо 2024'!CG878</f>
        <v>0</v>
      </c>
      <c r="CH878" s="169">
        <f>'Нарххо 2024'!CH878</f>
        <v>10.93</v>
      </c>
    </row>
    <row r="879" spans="1:86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261"/>
      <c r="BG879" s="1"/>
      <c r="BH879" s="261"/>
      <c r="BL879" s="1"/>
      <c r="BM879" s="1"/>
      <c r="BN879" s="261"/>
      <c r="BR879" s="1"/>
      <c r="BS879" s="261"/>
      <c r="BW879" s="1"/>
      <c r="BX879" s="261"/>
      <c r="CB879" s="261"/>
      <c r="CH879" s="261"/>
    </row>
    <row r="880" spans="1:86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261"/>
      <c r="BG880" s="1"/>
      <c r="BH880" s="261"/>
      <c r="BL880" s="1"/>
      <c r="BM880" s="1"/>
      <c r="BN880" s="261"/>
      <c r="BR880" s="1"/>
      <c r="BS880" s="261"/>
      <c r="BW880" s="1"/>
      <c r="BX880" s="261"/>
      <c r="CB880" s="261"/>
      <c r="CH880" s="261"/>
    </row>
    <row r="881" spans="1:86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261"/>
      <c r="BG881" s="1"/>
      <c r="BH881" s="261"/>
      <c r="BL881" s="1"/>
      <c r="BM881" s="1"/>
      <c r="BN881" s="261"/>
      <c r="BR881" s="1"/>
      <c r="BS881" s="261"/>
      <c r="BW881" s="1"/>
      <c r="BX881" s="261"/>
      <c r="CB881" s="261"/>
      <c r="CH881" s="261"/>
    </row>
    <row r="882" spans="1:86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261"/>
      <c r="BG882" s="1"/>
      <c r="BH882" s="261"/>
      <c r="BL882" s="1"/>
      <c r="BM882" s="1"/>
      <c r="BN882" s="261"/>
      <c r="BR882" s="1"/>
      <c r="BS882" s="261"/>
      <c r="BW882" s="1"/>
      <c r="BX882" s="261"/>
      <c r="CB882" s="261"/>
      <c r="CH882" s="261"/>
    </row>
    <row r="883" spans="1:86" ht="18" x14ac:dyDescent="0.25">
      <c r="A883" s="282" t="s">
        <v>200</v>
      </c>
      <c r="B883" s="282"/>
      <c r="C883" s="282"/>
      <c r="D883" s="282"/>
      <c r="E883" s="282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  <c r="AC883" s="282"/>
      <c r="AD883" s="282"/>
      <c r="AE883" s="282"/>
      <c r="AF883" s="282"/>
      <c r="AG883" s="282"/>
      <c r="AH883" s="282"/>
      <c r="AI883" s="282"/>
      <c r="AJ883" s="282"/>
      <c r="AK883" s="282"/>
      <c r="AL883" s="282"/>
      <c r="AM883" s="282"/>
      <c r="AN883" s="282"/>
      <c r="AO883" s="282"/>
      <c r="AP883" s="282"/>
      <c r="AQ883" s="282"/>
      <c r="AR883" s="282"/>
      <c r="AS883" s="282"/>
      <c r="AT883" s="282"/>
      <c r="AU883" s="282"/>
      <c r="AV883" s="282"/>
      <c r="AW883" s="282"/>
      <c r="AX883" s="282"/>
      <c r="AY883" s="282"/>
      <c r="AZ883" s="282"/>
      <c r="BA883" s="282"/>
      <c r="BB883" s="282"/>
      <c r="BC883" s="282"/>
      <c r="BD883" s="282"/>
      <c r="BE883" s="282"/>
      <c r="BF883" s="282"/>
      <c r="BG883" s="282"/>
      <c r="BH883" s="282"/>
      <c r="BI883" s="282"/>
      <c r="BJ883" s="282"/>
      <c r="BK883" s="282"/>
      <c r="BL883" s="282"/>
      <c r="BM883" s="282"/>
      <c r="BN883" s="282"/>
      <c r="BO883" s="282"/>
      <c r="BP883" s="282"/>
      <c r="BQ883" s="282"/>
      <c r="BR883" s="282"/>
      <c r="BS883" s="282"/>
      <c r="BT883" s="282"/>
      <c r="BU883" s="282"/>
      <c r="BV883" s="282"/>
      <c r="BW883" s="282"/>
      <c r="BX883" s="282"/>
      <c r="BY883" s="282"/>
      <c r="BZ883" s="282"/>
      <c r="CA883" s="282"/>
      <c r="CB883" s="282"/>
      <c r="CC883" s="282"/>
      <c r="CD883" s="282"/>
      <c r="CE883" s="282"/>
      <c r="CF883" s="282"/>
      <c r="CG883" s="282"/>
      <c r="CH883" s="282"/>
    </row>
    <row r="884" spans="1:86" x14ac:dyDescent="0.3">
      <c r="A884" s="212"/>
      <c r="B884" s="257"/>
      <c r="C884" s="279" t="s">
        <v>157</v>
      </c>
      <c r="D884" s="280"/>
      <c r="E884" s="280"/>
      <c r="F884" s="280"/>
      <c r="G884" s="280"/>
      <c r="H884" s="280"/>
      <c r="I884" s="280"/>
      <c r="J884" s="280"/>
      <c r="K884" s="280"/>
      <c r="L884" s="280"/>
      <c r="M884" s="280"/>
      <c r="N884" s="280"/>
      <c r="O884" s="280"/>
      <c r="P884" s="280"/>
      <c r="Q884" s="280"/>
      <c r="R884" s="280"/>
      <c r="S884" s="280"/>
      <c r="T884" s="280"/>
      <c r="U884" s="280"/>
      <c r="V884" s="280"/>
      <c r="W884" s="280"/>
      <c r="X884" s="280"/>
      <c r="Y884" s="280"/>
      <c r="Z884" s="280"/>
      <c r="AA884" s="280"/>
      <c r="AB884" s="280"/>
      <c r="AC884" s="280"/>
      <c r="AD884" s="280"/>
      <c r="AE884" s="280"/>
      <c r="AF884" s="280"/>
      <c r="AG884" s="280"/>
      <c r="AH884" s="280"/>
      <c r="AI884" s="280"/>
      <c r="AJ884" s="280"/>
      <c r="AK884" s="280"/>
      <c r="AL884" s="280"/>
      <c r="AM884" s="280"/>
      <c r="AN884" s="280"/>
      <c r="AO884" s="280"/>
      <c r="AP884" s="280"/>
      <c r="AQ884" s="280"/>
      <c r="AR884" s="280"/>
      <c r="AS884" s="280"/>
      <c r="AT884" s="280"/>
      <c r="AU884" s="280"/>
      <c r="AV884" s="280"/>
      <c r="AW884" s="280"/>
      <c r="AX884" s="280"/>
      <c r="AY884" s="280"/>
      <c r="AZ884" s="280"/>
      <c r="BA884" s="280"/>
      <c r="BB884" s="280"/>
      <c r="BC884" s="280"/>
      <c r="BD884" s="280"/>
      <c r="BE884" s="280"/>
      <c r="BF884" s="280"/>
      <c r="BG884" s="280"/>
      <c r="BH884" s="280"/>
      <c r="BI884" s="280"/>
      <c r="BJ884" s="280"/>
      <c r="BK884" s="280"/>
      <c r="BL884" s="280"/>
      <c r="BM884" s="280"/>
      <c r="BN884" s="280"/>
      <c r="BO884" s="280"/>
      <c r="BP884" s="280"/>
      <c r="BQ884" s="280"/>
      <c r="BR884" s="280"/>
      <c r="BS884" s="280"/>
      <c r="BT884" s="280"/>
      <c r="BU884" s="280"/>
      <c r="BV884" s="280"/>
      <c r="BW884" s="280"/>
      <c r="BX884" s="280"/>
      <c r="BY884" s="280"/>
      <c r="BZ884" s="280"/>
      <c r="CA884" s="280"/>
      <c r="CB884" s="280"/>
      <c r="CC884" s="280"/>
      <c r="CD884" s="280"/>
      <c r="CE884" s="280"/>
      <c r="CF884" s="280"/>
      <c r="CG884" s="280"/>
      <c r="CH884" s="281"/>
    </row>
    <row r="885" spans="1:86" ht="18.75" customHeight="1" x14ac:dyDescent="0.3">
      <c r="A885" s="218"/>
      <c r="B885" s="198"/>
      <c r="C885" s="291" t="s">
        <v>139</v>
      </c>
      <c r="D885" s="292"/>
      <c r="E885" s="292"/>
      <c r="F885" s="293"/>
      <c r="G885" s="286" t="s">
        <v>221</v>
      </c>
      <c r="H885" s="288" t="s">
        <v>139</v>
      </c>
      <c r="I885" s="289"/>
      <c r="J885" s="289"/>
      <c r="K885" s="290"/>
      <c r="L885" s="286" t="s">
        <v>221</v>
      </c>
      <c r="M885" s="288" t="s">
        <v>139</v>
      </c>
      <c r="N885" s="289"/>
      <c r="O885" s="289"/>
      <c r="P885" s="290"/>
      <c r="Q885" s="286" t="s">
        <v>221</v>
      </c>
      <c r="R885" s="288" t="s">
        <v>139</v>
      </c>
      <c r="S885" s="289"/>
      <c r="T885" s="289"/>
      <c r="U885" s="289"/>
      <c r="V885" s="290"/>
      <c r="W885" s="286" t="s">
        <v>221</v>
      </c>
      <c r="X885" s="288" t="s">
        <v>139</v>
      </c>
      <c r="Y885" s="289"/>
      <c r="Z885" s="289"/>
      <c r="AA885" s="290"/>
      <c r="AB885" s="286" t="s">
        <v>221</v>
      </c>
      <c r="AC885" s="288" t="s">
        <v>139</v>
      </c>
      <c r="AD885" s="289"/>
      <c r="AE885" s="289"/>
      <c r="AF885" s="290"/>
      <c r="AG885" s="286" t="s">
        <v>221</v>
      </c>
      <c r="AH885" s="288" t="s">
        <v>139</v>
      </c>
      <c r="AI885" s="289"/>
      <c r="AJ885" s="289"/>
      <c r="AK885" s="289"/>
      <c r="AL885" s="290"/>
      <c r="AM885" s="286" t="s">
        <v>221</v>
      </c>
      <c r="AN885" s="288" t="s">
        <v>139</v>
      </c>
      <c r="AO885" s="289"/>
      <c r="AP885" s="289"/>
      <c r="AQ885" s="290"/>
      <c r="AR885" s="286" t="s">
        <v>221</v>
      </c>
      <c r="AS885" s="288" t="s">
        <v>139</v>
      </c>
      <c r="AT885" s="289"/>
      <c r="AU885" s="289"/>
      <c r="AV885" s="289"/>
      <c r="AW885" s="256"/>
      <c r="AX885" s="286" t="s">
        <v>221</v>
      </c>
      <c r="AY885" s="288" t="s">
        <v>139</v>
      </c>
      <c r="AZ885" s="289"/>
      <c r="BA885" s="289"/>
      <c r="BB885" s="290"/>
      <c r="BC885" s="286" t="s">
        <v>221</v>
      </c>
      <c r="BD885" s="288" t="s">
        <v>139</v>
      </c>
      <c r="BE885" s="289"/>
      <c r="BF885" s="289"/>
      <c r="BG885" s="290"/>
      <c r="BH885" s="286" t="s">
        <v>221</v>
      </c>
      <c r="BI885" s="288" t="s">
        <v>139</v>
      </c>
      <c r="BJ885" s="289"/>
      <c r="BK885" s="289"/>
      <c r="BL885" s="289"/>
      <c r="BM885" s="290"/>
      <c r="BN885" s="286" t="s">
        <v>221</v>
      </c>
      <c r="BO885" s="288" t="s">
        <v>316</v>
      </c>
      <c r="BP885" s="289"/>
      <c r="BQ885" s="289"/>
      <c r="BR885" s="289"/>
      <c r="BS885" s="286" t="s">
        <v>221</v>
      </c>
      <c r="BT885" s="288" t="s">
        <v>316</v>
      </c>
      <c r="BU885" s="289"/>
      <c r="BV885" s="289"/>
      <c r="BW885" s="289"/>
      <c r="BX885" s="286" t="s">
        <v>221</v>
      </c>
      <c r="BY885" s="288" t="s">
        <v>316</v>
      </c>
      <c r="BZ885" s="289"/>
      <c r="CA885" s="289"/>
      <c r="CB885" s="286" t="s">
        <v>221</v>
      </c>
      <c r="CC885" s="288" t="s">
        <v>316</v>
      </c>
      <c r="CD885" s="289"/>
      <c r="CE885" s="289"/>
      <c r="CF885" s="289"/>
      <c r="CG885" s="289"/>
      <c r="CH885" s="286" t="s">
        <v>221</v>
      </c>
    </row>
    <row r="886" spans="1:86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7"/>
      <c r="H886" s="138" t="s">
        <v>141</v>
      </c>
      <c r="I886" s="138" t="s">
        <v>142</v>
      </c>
      <c r="J886" s="138" t="s">
        <v>143</v>
      </c>
      <c r="K886" s="138" t="s">
        <v>144</v>
      </c>
      <c r="L886" s="287"/>
      <c r="M886" s="138" t="s">
        <v>145</v>
      </c>
      <c r="N886" s="138" t="s">
        <v>146</v>
      </c>
      <c r="O886" s="138" t="s">
        <v>147</v>
      </c>
      <c r="P886" s="138" t="s">
        <v>148</v>
      </c>
      <c r="Q886" s="287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7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87"/>
      <c r="AC886" s="138" t="s">
        <v>283</v>
      </c>
      <c r="AD886" s="138" t="s">
        <v>284</v>
      </c>
      <c r="AE886" s="225" t="str">
        <f>'Нарххо 2024'!AE886</f>
        <v>18.06</v>
      </c>
      <c r="AF886" s="225" t="str">
        <f>'Нарххо 2024'!AF886</f>
        <v>24.06</v>
      </c>
      <c r="AG886" s="287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7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7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7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7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7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7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7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7"/>
      <c r="BY886" s="138" t="s">
        <v>326</v>
      </c>
      <c r="BZ886" s="138" t="s">
        <v>146</v>
      </c>
      <c r="CA886" s="138" t="s">
        <v>327</v>
      </c>
      <c r="CB886" s="287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7"/>
    </row>
    <row r="887" spans="1:86" ht="18" x14ac:dyDescent="0.25">
      <c r="A887" s="294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69">
        <f>'Нарххо 2024'!CB887</f>
        <v>0</v>
      </c>
      <c r="CC887" s="135">
        <f>'Нарххо 2024'!CC887</f>
        <v>0</v>
      </c>
      <c r="CD887" s="135">
        <f>'Нарххо 2024'!CD887</f>
        <v>0</v>
      </c>
      <c r="CE887" s="135">
        <f>'Нарххо 2024'!CE887</f>
        <v>0</v>
      </c>
      <c r="CF887" s="135">
        <f>'Нарххо 2024'!CF887</f>
        <v>0</v>
      </c>
      <c r="CG887" s="135">
        <f>'Нарххо 2024'!CG887</f>
        <v>0</v>
      </c>
      <c r="CH887" s="169">
        <f>'Нарххо 2024'!CH887</f>
        <v>0</v>
      </c>
    </row>
    <row r="888" spans="1:86" ht="18" x14ac:dyDescent="0.25">
      <c r="A888" s="295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69">
        <f>'Нарххо 2024'!CB888</f>
        <v>5.9933333333333332</v>
      </c>
      <c r="CC888" s="135">
        <f>'Нарххо 2024'!CC888</f>
        <v>6</v>
      </c>
      <c r="CD888" s="135">
        <f>'Нарххо 2024'!CD888</f>
        <v>6</v>
      </c>
      <c r="CE888" s="135">
        <f>'Нарххо 2024'!CE888</f>
        <v>6</v>
      </c>
      <c r="CF888" s="135">
        <f>'Нарххо 2024'!CF888</f>
        <v>0</v>
      </c>
      <c r="CG888" s="135">
        <f>'Нарххо 2024'!CG888</f>
        <v>0</v>
      </c>
      <c r="CH888" s="169">
        <f>'Нарххо 2024'!CH888</f>
        <v>6</v>
      </c>
    </row>
    <row r="889" spans="1:86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69">
        <f>'Нарххо 2024'!CB889</f>
        <v>4.9933333333333332</v>
      </c>
      <c r="CC889" s="135">
        <f>'Нарххо 2024'!CC889</f>
        <v>5</v>
      </c>
      <c r="CD889" s="135">
        <f>'Нарххо 2024'!CD889</f>
        <v>5</v>
      </c>
      <c r="CE889" s="135">
        <f>'Нарххо 2024'!CE889</f>
        <v>5</v>
      </c>
      <c r="CF889" s="135">
        <f>'Нарххо 2024'!CF889</f>
        <v>0</v>
      </c>
      <c r="CG889" s="135">
        <f>'Нарххо 2024'!CG889</f>
        <v>0</v>
      </c>
      <c r="CH889" s="169">
        <f>'Нарххо 2024'!CH889</f>
        <v>5</v>
      </c>
    </row>
    <row r="890" spans="1:86" ht="18" x14ac:dyDescent="0.25">
      <c r="A890" s="294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69" t="e">
        <f>'Нарххо 2024'!CB890</f>
        <v>#DIV/0!</v>
      </c>
      <c r="CC890" s="135">
        <f>'Нарххо 2024'!CC890</f>
        <v>0</v>
      </c>
      <c r="CD890" s="135">
        <f>'Нарххо 2024'!CD890</f>
        <v>0</v>
      </c>
      <c r="CE890" s="135">
        <f>'Нарххо 2024'!CE890</f>
        <v>0</v>
      </c>
      <c r="CF890" s="135">
        <f>'Нарххо 2024'!CF890</f>
        <v>0</v>
      </c>
      <c r="CG890" s="135">
        <f>'Нарххо 2024'!CG890</f>
        <v>0</v>
      </c>
      <c r="CH890" s="169" t="e">
        <f>'Нарххо 2024'!CH890</f>
        <v>#DIV/0!</v>
      </c>
    </row>
    <row r="891" spans="1:86" ht="18" x14ac:dyDescent="0.25">
      <c r="A891" s="295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69">
        <f>'Нарххо 2024'!CB891</f>
        <v>3.6733333333333333</v>
      </c>
      <c r="CC891" s="135">
        <f>'Нарххо 2024'!CC891</f>
        <v>3.32</v>
      </c>
      <c r="CD891" s="135">
        <f>'Нарххо 2024'!CD891</f>
        <v>3.3</v>
      </c>
      <c r="CE891" s="135">
        <f>'Нарххо 2024'!CE891</f>
        <v>3.3</v>
      </c>
      <c r="CF891" s="135">
        <f>'Нарххо 2024'!CF891</f>
        <v>0</v>
      </c>
      <c r="CG891" s="135">
        <f>'Нарххо 2024'!CG891</f>
        <v>0</v>
      </c>
      <c r="CH891" s="169">
        <f>'Нарххо 2024'!CH891</f>
        <v>3.3066666666666662</v>
      </c>
    </row>
    <row r="892" spans="1:86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69">
        <f>'Нарххо 2024'!CB892</f>
        <v>4.0666666666666664</v>
      </c>
      <c r="CC892" s="135">
        <f>'Нарххо 2024'!CC892</f>
        <v>4.5</v>
      </c>
      <c r="CD892" s="135">
        <f>'Нарххо 2024'!CD892</f>
        <v>4.7</v>
      </c>
      <c r="CE892" s="135">
        <f>'Нарххо 2024'!CE892</f>
        <v>5</v>
      </c>
      <c r="CF892" s="135">
        <f>'Нарххо 2024'!CF892</f>
        <v>0</v>
      </c>
      <c r="CG892" s="135">
        <f>'Нарххо 2024'!CG892</f>
        <v>0</v>
      </c>
      <c r="CH892" s="169">
        <f>'Нарххо 2024'!CH892</f>
        <v>4.7333333333333334</v>
      </c>
    </row>
    <row r="893" spans="1:86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69">
        <f>'Нарххо 2024'!CB893</f>
        <v>23</v>
      </c>
      <c r="CC893" s="135">
        <f>'Нарххо 2024'!CC893</f>
        <v>20</v>
      </c>
      <c r="CD893" s="135">
        <f>'Нарххо 2024'!CD893</f>
        <v>20</v>
      </c>
      <c r="CE893" s="135">
        <f>'Нарххо 2024'!CE893</f>
        <v>17</v>
      </c>
      <c r="CF893" s="135">
        <f>'Нарххо 2024'!CF893</f>
        <v>0</v>
      </c>
      <c r="CG893" s="135">
        <f>'Нарххо 2024'!CG893</f>
        <v>0</v>
      </c>
      <c r="CH893" s="169">
        <f>'Нарххо 2024'!CH893</f>
        <v>19</v>
      </c>
    </row>
    <row r="894" spans="1:86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69">
        <f>'Нарххо 2024'!CB894</f>
        <v>19.333333333333332</v>
      </c>
      <c r="CC894" s="135">
        <f>'Нарххо 2024'!CC894</f>
        <v>20</v>
      </c>
      <c r="CD894" s="135">
        <f>'Нарххо 2024'!CD894</f>
        <v>18</v>
      </c>
      <c r="CE894" s="135">
        <f>'Нарххо 2024'!CE894</f>
        <v>15</v>
      </c>
      <c r="CF894" s="135">
        <f>'Нарххо 2024'!CF894</f>
        <v>0</v>
      </c>
      <c r="CG894" s="135">
        <f>'Нарххо 2024'!CG894</f>
        <v>0</v>
      </c>
      <c r="CH894" s="169">
        <f>'Нарххо 2024'!CH894</f>
        <v>17.666666666666668</v>
      </c>
    </row>
    <row r="895" spans="1:86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69">
        <f>'Нарххо 2024'!CB895</f>
        <v>7.333333333333333</v>
      </c>
      <c r="CC895" s="135">
        <f>'Нарххо 2024'!CC895</f>
        <v>8</v>
      </c>
      <c r="CD895" s="135">
        <f>'Нарххо 2024'!CD895</f>
        <v>8</v>
      </c>
      <c r="CE895" s="135">
        <f>'Нарххо 2024'!CE895</f>
        <v>8</v>
      </c>
      <c r="CF895" s="135">
        <f>'Нарххо 2024'!CF895</f>
        <v>0</v>
      </c>
      <c r="CG895" s="135">
        <f>'Нарххо 2024'!CG895</f>
        <v>0</v>
      </c>
      <c r="CH895" s="169">
        <f>'Нарххо 2024'!CH895</f>
        <v>8</v>
      </c>
    </row>
    <row r="896" spans="1:86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69">
        <f>'Нарххо 2024'!CB896</f>
        <v>14.666666666666666</v>
      </c>
      <c r="CC896" s="135">
        <f>'Нарххо 2024'!CC896</f>
        <v>14</v>
      </c>
      <c r="CD896" s="135">
        <f>'Нарххо 2024'!CD896</f>
        <v>14</v>
      </c>
      <c r="CE896" s="135">
        <f>'Нарххо 2024'!CE896</f>
        <v>14</v>
      </c>
      <c r="CF896" s="135">
        <f>'Нарххо 2024'!CF896</f>
        <v>0</v>
      </c>
      <c r="CG896" s="135">
        <f>'Нарххо 2024'!CG896</f>
        <v>0</v>
      </c>
      <c r="CH896" s="169">
        <f>'Нарххо 2024'!CH896</f>
        <v>14</v>
      </c>
    </row>
    <row r="897" spans="1:86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69">
        <f>'Нарххо 2024'!CB897</f>
        <v>16</v>
      </c>
      <c r="CC897" s="135">
        <f>'Нарххо 2024'!CC897</f>
        <v>16</v>
      </c>
      <c r="CD897" s="135">
        <f>'Нарххо 2024'!CD897</f>
        <v>16</v>
      </c>
      <c r="CE897" s="135">
        <f>'Нарххо 2024'!CE897</f>
        <v>16</v>
      </c>
      <c r="CF897" s="135">
        <f>'Нарххо 2024'!CF897</f>
        <v>0</v>
      </c>
      <c r="CG897" s="135">
        <f>'Нарххо 2024'!CG897</f>
        <v>0</v>
      </c>
      <c r="CH897" s="169">
        <f>'Нарххо 2024'!CH897</f>
        <v>16</v>
      </c>
    </row>
    <row r="898" spans="1:86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69">
        <f>'Нарххо 2024'!CB898</f>
        <v>17</v>
      </c>
      <c r="CC898" s="135">
        <f>'Нарххо 2024'!CC898</f>
        <v>17</v>
      </c>
      <c r="CD898" s="135">
        <f>'Нарххо 2024'!CD898</f>
        <v>17</v>
      </c>
      <c r="CE898" s="135">
        <f>'Нарххо 2024'!CE898</f>
        <v>17</v>
      </c>
      <c r="CF898" s="135">
        <f>'Нарххо 2024'!CF898</f>
        <v>0</v>
      </c>
      <c r="CG898" s="135">
        <f>'Нарххо 2024'!CG898</f>
        <v>0</v>
      </c>
      <c r="CH898" s="169">
        <f>'Нарххо 2024'!CH898</f>
        <v>17</v>
      </c>
    </row>
    <row r="899" spans="1:86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69">
        <f>'Нарххо 2024'!CB899</f>
        <v>87</v>
      </c>
      <c r="CC899" s="135">
        <f>'Нарххо 2024'!CC899</f>
        <v>88</v>
      </c>
      <c r="CD899" s="135">
        <f>'Нарххо 2024'!CD899</f>
        <v>88</v>
      </c>
      <c r="CE899" s="135">
        <f>'Нарххо 2024'!CE899</f>
        <v>88</v>
      </c>
      <c r="CF899" s="135">
        <f>'Нарххо 2024'!CF899</f>
        <v>0</v>
      </c>
      <c r="CG899" s="135">
        <f>'Нарххо 2024'!CG899</f>
        <v>0</v>
      </c>
      <c r="CH899" s="169">
        <f>'Нарххо 2024'!CH899</f>
        <v>88</v>
      </c>
    </row>
    <row r="900" spans="1:86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69">
        <f>'Нарххо 2024'!CB900</f>
        <v>88.666666666666671</v>
      </c>
      <c r="CC900" s="135">
        <f>'Нарххо 2024'!CC900</f>
        <v>90</v>
      </c>
      <c r="CD900" s="135">
        <f>'Нарххо 2024'!CD900</f>
        <v>90</v>
      </c>
      <c r="CE900" s="135">
        <f>'Нарххо 2024'!CE900</f>
        <v>90</v>
      </c>
      <c r="CF900" s="135">
        <f>'Нарххо 2024'!CF900</f>
        <v>0</v>
      </c>
      <c r="CG900" s="135">
        <f>'Нарххо 2024'!CG900</f>
        <v>0</v>
      </c>
      <c r="CH900" s="169">
        <f>'Нарххо 2024'!CH900</f>
        <v>90</v>
      </c>
    </row>
    <row r="901" spans="1:86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69">
        <f>'Нарххо 2024'!CB901</f>
        <v>5</v>
      </c>
      <c r="CC901" s="135">
        <f>'Нарххо 2024'!CC901</f>
        <v>5</v>
      </c>
      <c r="CD901" s="135">
        <f>'Нарххо 2024'!CD901</f>
        <v>5</v>
      </c>
      <c r="CE901" s="135">
        <f>'Нарххо 2024'!CE901</f>
        <v>5</v>
      </c>
      <c r="CF901" s="135">
        <f>'Нарххо 2024'!CF901</f>
        <v>0</v>
      </c>
      <c r="CG901" s="135">
        <f>'Нарххо 2024'!CG901</f>
        <v>0</v>
      </c>
      <c r="CH901" s="169">
        <f>'Нарххо 2024'!CH901</f>
        <v>5</v>
      </c>
    </row>
    <row r="902" spans="1:86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69">
        <f>'Нарххо 2024'!CB902</f>
        <v>12.333333333333334</v>
      </c>
      <c r="CC902" s="135">
        <f>'Нарххо 2024'!CC902</f>
        <v>13</v>
      </c>
      <c r="CD902" s="135">
        <f>'Нарххо 2024'!CD902</f>
        <v>13</v>
      </c>
      <c r="CE902" s="135">
        <f>'Нарххо 2024'!CE902</f>
        <v>13</v>
      </c>
      <c r="CF902" s="135">
        <f>'Нарххо 2024'!CF902</f>
        <v>0</v>
      </c>
      <c r="CG902" s="135">
        <f>'Нарххо 2024'!CG902</f>
        <v>0</v>
      </c>
      <c r="CH902" s="169">
        <f>'Нарххо 2024'!CH902</f>
        <v>13</v>
      </c>
    </row>
    <row r="903" spans="1:86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69">
        <f>'Нарххо 2024'!CB903</f>
        <v>11.5</v>
      </c>
      <c r="CC903" s="135">
        <f>'Нарххо 2024'!CC903</f>
        <v>11.5</v>
      </c>
      <c r="CD903" s="135">
        <f>'Нарххо 2024'!CD903</f>
        <v>11.5</v>
      </c>
      <c r="CE903" s="135">
        <f>'Нарххо 2024'!CE903</f>
        <v>11.5</v>
      </c>
      <c r="CF903" s="135">
        <f>'Нарххо 2024'!CF903</f>
        <v>0</v>
      </c>
      <c r="CG903" s="135">
        <f>'Нарххо 2024'!CG903</f>
        <v>0</v>
      </c>
      <c r="CH903" s="169">
        <f>'Нарххо 2024'!CH903</f>
        <v>11.5</v>
      </c>
    </row>
    <row r="904" spans="1:86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69">
        <f>'Нарххо 2024'!CB904</f>
        <v>48.333333333333336</v>
      </c>
      <c r="CC904" s="135">
        <f>'Нарххо 2024'!CC904</f>
        <v>55</v>
      </c>
      <c r="CD904" s="135">
        <f>'Нарххо 2024'!CD904</f>
        <v>55</v>
      </c>
      <c r="CE904" s="135">
        <f>'Нарххо 2024'!CE904</f>
        <v>55</v>
      </c>
      <c r="CF904" s="135">
        <f>'Нарххо 2024'!CF904</f>
        <v>0</v>
      </c>
      <c r="CG904" s="135">
        <f>'Нарххо 2024'!CG904</f>
        <v>0</v>
      </c>
      <c r="CH904" s="169">
        <f>'Нарххо 2024'!CH904</f>
        <v>55</v>
      </c>
    </row>
    <row r="905" spans="1:86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69">
        <f>'Нарххо 2024'!CB905</f>
        <v>48.333333333333336</v>
      </c>
      <c r="CC905" s="135">
        <f>'Нарххо 2024'!CC905</f>
        <v>55</v>
      </c>
      <c r="CD905" s="135">
        <f>'Нарххо 2024'!CD905</f>
        <v>55</v>
      </c>
      <c r="CE905" s="135">
        <f>'Нарххо 2024'!CE905</f>
        <v>55</v>
      </c>
      <c r="CF905" s="135">
        <f>'Нарххо 2024'!CF905</f>
        <v>0</v>
      </c>
      <c r="CG905" s="135">
        <f>'Нарххо 2024'!CG905</f>
        <v>0</v>
      </c>
      <c r="CH905" s="169">
        <f>'Нарххо 2024'!CH905</f>
        <v>55</v>
      </c>
    </row>
    <row r="906" spans="1:86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69">
        <f>'Нарххо 2024'!CB906</f>
        <v>5.0999999999999996</v>
      </c>
      <c r="CC906" s="135">
        <f>'Нарххо 2024'!CC906</f>
        <v>5.0999999999999996</v>
      </c>
      <c r="CD906" s="135">
        <f>'Нарххо 2024'!CD906</f>
        <v>5.3</v>
      </c>
      <c r="CE906" s="135">
        <f>'Нарххо 2024'!CE906</f>
        <v>5.3</v>
      </c>
      <c r="CF906" s="135">
        <f>'Нарххо 2024'!CF906</f>
        <v>0</v>
      </c>
      <c r="CG906" s="135">
        <f>'Нарххо 2024'!CG906</f>
        <v>0</v>
      </c>
      <c r="CH906" s="169">
        <f>'Нарххо 2024'!CH906</f>
        <v>5.2333333333333334</v>
      </c>
    </row>
    <row r="907" spans="1:86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69">
        <f>'Нарххо 2024'!CB907</f>
        <v>4.2</v>
      </c>
      <c r="CC907" s="135">
        <f>'Нарххо 2024'!CC907</f>
        <v>4.2</v>
      </c>
      <c r="CD907" s="135">
        <f>'Нарххо 2024'!CD907</f>
        <v>4.2</v>
      </c>
      <c r="CE907" s="135">
        <f>'Нарххо 2024'!CE907</f>
        <v>4.2</v>
      </c>
      <c r="CF907" s="135">
        <f>'Нарххо 2024'!CF907</f>
        <v>0</v>
      </c>
      <c r="CG907" s="135">
        <f>'Нарххо 2024'!CG907</f>
        <v>0</v>
      </c>
      <c r="CH907" s="169">
        <f>'Нарххо 2024'!CH907</f>
        <v>4.2</v>
      </c>
    </row>
    <row r="908" spans="1:86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69">
        <f>'Нарххо 2024'!CB908</f>
        <v>3.6666666666666665</v>
      </c>
      <c r="CC908" s="135">
        <f>'Нарххо 2024'!CC908</f>
        <v>4</v>
      </c>
      <c r="CD908" s="135">
        <f>'Нарххо 2024'!CD908</f>
        <v>4</v>
      </c>
      <c r="CE908" s="135">
        <f>'Нарххо 2024'!CE908</f>
        <v>4</v>
      </c>
      <c r="CF908" s="135">
        <f>'Нарххо 2024'!CF908</f>
        <v>0</v>
      </c>
      <c r="CG908" s="135">
        <f>'Нарххо 2024'!CG908</f>
        <v>0</v>
      </c>
      <c r="CH908" s="169">
        <f>'Нарххо 2024'!CH908</f>
        <v>4</v>
      </c>
    </row>
    <row r="909" spans="1:86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69">
        <f>'Нарххо 2024'!CB909</f>
        <v>16.666666666666668</v>
      </c>
      <c r="CC909" s="135">
        <f>'Нарххо 2024'!CC909</f>
        <v>14</v>
      </c>
      <c r="CD909" s="135">
        <f>'Нарххо 2024'!CD909</f>
        <v>14</v>
      </c>
      <c r="CE909" s="135">
        <f>'Нарххо 2024'!CE909</f>
        <v>14</v>
      </c>
      <c r="CF909" s="135">
        <f>'Нарххо 2024'!CF909</f>
        <v>0</v>
      </c>
      <c r="CG909" s="135">
        <f>'Нарххо 2024'!CG909</f>
        <v>0</v>
      </c>
      <c r="CH909" s="169">
        <f>'Нарххо 2024'!CH909</f>
        <v>14</v>
      </c>
    </row>
    <row r="910" spans="1:86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69">
        <f>'Нарххо 2024'!CB910</f>
        <v>16.666666666666668</v>
      </c>
      <c r="CC910" s="135">
        <f>'Нарххо 2024'!CC910</f>
        <v>16</v>
      </c>
      <c r="CD910" s="135">
        <f>'Нарххо 2024'!CD910</f>
        <v>16</v>
      </c>
      <c r="CE910" s="135">
        <f>'Нарххо 2024'!CE910</f>
        <v>16</v>
      </c>
      <c r="CF910" s="135">
        <f>'Нарххо 2024'!CF910</f>
        <v>0</v>
      </c>
      <c r="CG910" s="135">
        <f>'Нарххо 2024'!CG910</f>
        <v>0</v>
      </c>
      <c r="CH910" s="169">
        <f>'Нарххо 2024'!CH910</f>
        <v>16</v>
      </c>
    </row>
    <row r="911" spans="1:86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69">
        <f>'Нарххо 2024'!CB911</f>
        <v>16.666666666666668</v>
      </c>
      <c r="CC911" s="135">
        <f>'Нарххо 2024'!CC911</f>
        <v>16</v>
      </c>
      <c r="CD911" s="135">
        <f>'Нарххо 2024'!CD911</f>
        <v>16</v>
      </c>
      <c r="CE911" s="135">
        <f>'Нарххо 2024'!CE911</f>
        <v>16</v>
      </c>
      <c r="CF911" s="135">
        <f>'Нарххо 2024'!CF911</f>
        <v>0</v>
      </c>
      <c r="CG911" s="135">
        <f>'Нарххо 2024'!CG911</f>
        <v>0</v>
      </c>
      <c r="CH911" s="169">
        <f>'Нарххо 2024'!CH911</f>
        <v>16</v>
      </c>
    </row>
    <row r="912" spans="1:86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69">
        <f>'Нарххо 2024'!CB912</f>
        <v>4.666666666666667</v>
      </c>
      <c r="CC912" s="135">
        <f>'Нарххо 2024'!CC912</f>
        <v>5</v>
      </c>
      <c r="CD912" s="135">
        <f>'Нарххо 2024'!CD912</f>
        <v>5</v>
      </c>
      <c r="CE912" s="135">
        <f>'Нарххо 2024'!CE912</f>
        <v>5</v>
      </c>
      <c r="CF912" s="135">
        <f>'Нарххо 2024'!CF912</f>
        <v>0</v>
      </c>
      <c r="CG912" s="135">
        <f>'Нарххо 2024'!CG912</f>
        <v>0</v>
      </c>
      <c r="CH912" s="169">
        <f>'Нарххо 2024'!CH912</f>
        <v>5</v>
      </c>
    </row>
    <row r="913" spans="1:86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69">
        <f>'Нарххо 2024'!CB913</f>
        <v>4</v>
      </c>
      <c r="CC913" s="135">
        <f>'Нарххо 2024'!CC913</f>
        <v>5</v>
      </c>
      <c r="CD913" s="135">
        <f>'Нарххо 2024'!CD913</f>
        <v>5</v>
      </c>
      <c r="CE913" s="135">
        <f>'Нарххо 2024'!CE913</f>
        <v>5</v>
      </c>
      <c r="CF913" s="135">
        <f>'Нарххо 2024'!CF913</f>
        <v>0</v>
      </c>
      <c r="CG913" s="135">
        <f>'Нарххо 2024'!CG913</f>
        <v>0</v>
      </c>
      <c r="CH913" s="169">
        <f>'Нарххо 2024'!CH913</f>
        <v>5</v>
      </c>
    </row>
    <row r="914" spans="1:86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69">
        <f>'Нарххо 2024'!CB914</f>
        <v>50</v>
      </c>
      <c r="CC914" s="135">
        <f>'Нарххо 2024'!CC914</f>
        <v>60</v>
      </c>
      <c r="CD914" s="135">
        <f>'Нарххо 2024'!CD914</f>
        <v>60</v>
      </c>
      <c r="CE914" s="135">
        <f>'Нарххо 2024'!CE914</f>
        <v>60</v>
      </c>
      <c r="CF914" s="135">
        <f>'Нарххо 2024'!CF914</f>
        <v>0</v>
      </c>
      <c r="CG914" s="135">
        <f>'Нарххо 2024'!CG914</f>
        <v>0</v>
      </c>
      <c r="CH914" s="169">
        <f>'Нарххо 2024'!CH914</f>
        <v>60</v>
      </c>
    </row>
    <row r="915" spans="1:86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69">
        <f>'Нарххо 2024'!CB915</f>
        <v>7.0999999999999988</v>
      </c>
      <c r="CC915" s="135">
        <f>'Нарххо 2024'!CC915</f>
        <v>7</v>
      </c>
      <c r="CD915" s="135">
        <f>'Нарххо 2024'!CD915</f>
        <v>7</v>
      </c>
      <c r="CE915" s="135">
        <f>'Нарххо 2024'!CE915</f>
        <v>7</v>
      </c>
      <c r="CF915" s="135">
        <f>'Нарххо 2024'!CF915</f>
        <v>0</v>
      </c>
      <c r="CG915" s="135">
        <f>'Нарххо 2024'!CG915</f>
        <v>0</v>
      </c>
      <c r="CH915" s="169">
        <f>'Нарххо 2024'!CH915</f>
        <v>7</v>
      </c>
    </row>
    <row r="916" spans="1:86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69">
        <f>'Нарххо 2024'!CB916</f>
        <v>11</v>
      </c>
      <c r="CC916" s="135">
        <f>'Нарххо 2024'!CC916</f>
        <v>11</v>
      </c>
      <c r="CD916" s="135">
        <f>'Нарххо 2024'!CD916</f>
        <v>11</v>
      </c>
      <c r="CE916" s="135">
        <f>'Нарххо 2024'!CE916</f>
        <v>11</v>
      </c>
      <c r="CF916" s="135">
        <f>'Нарххо 2024'!CF916</f>
        <v>0</v>
      </c>
      <c r="CG916" s="135">
        <f>'Нарххо 2024'!CG916</f>
        <v>0</v>
      </c>
      <c r="CH916" s="169">
        <f>'Нарххо 2024'!CH916</f>
        <v>11</v>
      </c>
    </row>
    <row r="917" spans="1:86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69">
        <f>'Нарххо 2024'!CB917</f>
        <v>11.333333333333334</v>
      </c>
      <c r="CC917" s="135">
        <f>'Нарххо 2024'!CC917</f>
        <v>11</v>
      </c>
      <c r="CD917" s="135">
        <f>'Нарххо 2024'!CD917</f>
        <v>11</v>
      </c>
      <c r="CE917" s="135">
        <f>'Нарххо 2024'!CE917</f>
        <v>11</v>
      </c>
      <c r="CF917" s="135">
        <f>'Нарххо 2024'!CF917</f>
        <v>0</v>
      </c>
      <c r="CG917" s="135">
        <f>'Нарххо 2024'!CG917</f>
        <v>0</v>
      </c>
      <c r="CH917" s="169">
        <f>'Нарххо 2024'!CH917</f>
        <v>11</v>
      </c>
    </row>
    <row r="918" spans="1:86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69">
        <f>'Нарххо 2024'!CB918</f>
        <v>0</v>
      </c>
      <c r="CC918" s="135">
        <f>'Нарххо 2024'!CC918</f>
        <v>0</v>
      </c>
      <c r="CD918" s="135">
        <f>'Нарххо 2024'!CD918</f>
        <v>0</v>
      </c>
      <c r="CE918" s="135">
        <f>'Нарххо 2024'!CE918</f>
        <v>0</v>
      </c>
      <c r="CF918" s="135">
        <f>'Нарххо 2024'!CF918</f>
        <v>0</v>
      </c>
      <c r="CG918" s="135">
        <f>'Нарххо 2024'!CG918</f>
        <v>0</v>
      </c>
      <c r="CH918" s="169">
        <f>'Нарххо 2024'!CH918</f>
        <v>0</v>
      </c>
    </row>
    <row r="919" spans="1:86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69">
        <f>'Нарххо 2024'!CB919</f>
        <v>10.85</v>
      </c>
      <c r="CC919" s="135">
        <f>'Нарххо 2024'!CC919</f>
        <v>10.85</v>
      </c>
      <c r="CD919" s="135">
        <f>'Нарххо 2024'!CD919</f>
        <v>10.852</v>
      </c>
      <c r="CE919" s="135">
        <f>'Нарххо 2024'!CE919</f>
        <v>10.82</v>
      </c>
      <c r="CF919" s="135">
        <f>'Нарххо 2024'!CF919</f>
        <v>0</v>
      </c>
      <c r="CG919" s="135">
        <f>'Нарххо 2024'!CG919</f>
        <v>0</v>
      </c>
      <c r="CH919" s="169">
        <f>'Нарххо 2024'!CH919</f>
        <v>10.840666666666666</v>
      </c>
    </row>
    <row r="920" spans="1:86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69">
        <f>'Нарххо 2024'!CB920</f>
        <v>10.949999999999998</v>
      </c>
      <c r="CC920" s="135">
        <f>'Нарххо 2024'!CC920</f>
        <v>10.95</v>
      </c>
      <c r="CD920" s="135">
        <f>'Нарххо 2024'!CD920</f>
        <v>10.92</v>
      </c>
      <c r="CE920" s="135">
        <f>'Нарххо 2024'!CE920</f>
        <v>10.92</v>
      </c>
      <c r="CF920" s="135">
        <f>'Нарххо 2024'!CF920</f>
        <v>0</v>
      </c>
      <c r="CG920" s="135">
        <f>'Нарххо 2024'!CG920</f>
        <v>0</v>
      </c>
      <c r="CH920" s="169">
        <f>'Нарххо 2024'!CH920</f>
        <v>10.93</v>
      </c>
    </row>
    <row r="921" spans="1:86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261"/>
      <c r="BG921" s="1"/>
      <c r="BH921" s="261"/>
      <c r="BL921" s="1"/>
      <c r="BM921" s="1"/>
      <c r="BN921" s="261"/>
      <c r="BR921" s="1"/>
      <c r="BS921" s="261"/>
      <c r="BW921" s="1"/>
      <c r="BX921" s="261"/>
      <c r="CB921" s="261"/>
      <c r="CH921" s="261"/>
    </row>
    <row r="922" spans="1:86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261"/>
      <c r="BG922" s="1"/>
      <c r="BH922" s="261"/>
      <c r="BL922" s="1"/>
      <c r="BM922" s="1"/>
      <c r="BN922" s="261"/>
      <c r="BR922" s="1"/>
      <c r="BS922" s="261"/>
      <c r="BW922" s="1"/>
      <c r="BX922" s="261"/>
      <c r="CB922" s="261"/>
      <c r="CH922" s="261"/>
    </row>
    <row r="923" spans="1:86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261"/>
      <c r="BG923" s="1"/>
      <c r="BH923" s="261"/>
      <c r="BL923" s="1"/>
      <c r="BM923" s="1"/>
      <c r="BN923" s="261"/>
      <c r="BR923" s="1"/>
      <c r="BS923" s="261"/>
      <c r="BW923" s="1"/>
      <c r="BX923" s="261"/>
      <c r="CB923" s="261"/>
      <c r="CH923" s="261"/>
    </row>
    <row r="924" spans="1:86" ht="18" x14ac:dyDescent="0.25">
      <c r="A924" s="282" t="s">
        <v>200</v>
      </c>
      <c r="B924" s="282"/>
      <c r="C924" s="282"/>
      <c r="D924" s="282"/>
      <c r="E924" s="282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  <c r="AC924" s="282"/>
      <c r="AD924" s="282"/>
      <c r="AE924" s="282"/>
      <c r="AF924" s="282"/>
      <c r="AG924" s="282"/>
      <c r="AH924" s="282"/>
      <c r="AI924" s="282"/>
      <c r="AJ924" s="282"/>
      <c r="AK924" s="282"/>
      <c r="AL924" s="282"/>
      <c r="AM924" s="282"/>
      <c r="AN924" s="282"/>
      <c r="AO924" s="282"/>
      <c r="AP924" s="282"/>
      <c r="AQ924" s="282"/>
      <c r="AR924" s="282"/>
      <c r="AS924" s="282"/>
      <c r="AT924" s="282"/>
      <c r="AU924" s="282"/>
      <c r="AV924" s="282"/>
      <c r="AW924" s="282"/>
      <c r="AX924" s="282"/>
      <c r="AY924" s="282"/>
      <c r="AZ924" s="282"/>
      <c r="BA924" s="282"/>
      <c r="BB924" s="282"/>
      <c r="BC924" s="282"/>
      <c r="BD924" s="282"/>
      <c r="BE924" s="282"/>
      <c r="BF924" s="282"/>
      <c r="BG924" s="282"/>
      <c r="BH924" s="282"/>
      <c r="BI924" s="282"/>
      <c r="BJ924" s="282"/>
      <c r="BK924" s="282"/>
      <c r="BL924" s="282"/>
      <c r="BM924" s="282"/>
      <c r="BN924" s="282"/>
      <c r="BO924" s="282"/>
      <c r="BP924" s="282"/>
      <c r="BQ924" s="282"/>
      <c r="BR924" s="282"/>
      <c r="BS924" s="282"/>
      <c r="BT924" s="282"/>
      <c r="BU924" s="282"/>
      <c r="BV924" s="282"/>
      <c r="BW924" s="282"/>
      <c r="BX924" s="282"/>
      <c r="BY924" s="282"/>
      <c r="BZ924" s="282"/>
      <c r="CA924" s="282"/>
      <c r="CB924" s="282"/>
      <c r="CC924" s="282"/>
      <c r="CD924" s="282"/>
      <c r="CE924" s="282"/>
      <c r="CF924" s="282"/>
      <c r="CG924" s="282"/>
      <c r="CH924" s="282"/>
    </row>
    <row r="925" spans="1:86" ht="18.75" customHeight="1" x14ac:dyDescent="0.3">
      <c r="A925" s="212"/>
      <c r="B925" s="257"/>
      <c r="C925" s="279" t="s">
        <v>220</v>
      </c>
      <c r="D925" s="280"/>
      <c r="E925" s="280"/>
      <c r="F925" s="280"/>
      <c r="G925" s="280"/>
      <c r="H925" s="280"/>
      <c r="I925" s="280"/>
      <c r="J925" s="280"/>
      <c r="K925" s="280"/>
      <c r="L925" s="280"/>
      <c r="M925" s="280"/>
      <c r="N925" s="280"/>
      <c r="O925" s="280"/>
      <c r="P925" s="280"/>
      <c r="Q925" s="280"/>
      <c r="R925" s="280"/>
      <c r="S925" s="280"/>
      <c r="T925" s="280"/>
      <c r="U925" s="280"/>
      <c r="V925" s="280"/>
      <c r="W925" s="280"/>
      <c r="X925" s="280"/>
      <c r="Y925" s="280"/>
      <c r="Z925" s="280"/>
      <c r="AA925" s="280"/>
      <c r="AB925" s="280"/>
      <c r="AC925" s="280"/>
      <c r="AD925" s="280"/>
      <c r="AE925" s="280"/>
      <c r="AF925" s="280"/>
      <c r="AG925" s="280"/>
      <c r="AH925" s="280"/>
      <c r="AI925" s="280"/>
      <c r="AJ925" s="280"/>
      <c r="AK925" s="280"/>
      <c r="AL925" s="280"/>
      <c r="AM925" s="280"/>
      <c r="AN925" s="280"/>
      <c r="AO925" s="280"/>
      <c r="AP925" s="280"/>
      <c r="AQ925" s="280"/>
      <c r="AR925" s="280"/>
      <c r="AS925" s="280"/>
      <c r="AT925" s="280"/>
      <c r="AU925" s="280"/>
      <c r="AV925" s="280"/>
      <c r="AW925" s="280"/>
      <c r="AX925" s="280"/>
      <c r="AY925" s="280"/>
      <c r="AZ925" s="280"/>
      <c r="BA925" s="280"/>
      <c r="BB925" s="280"/>
      <c r="BC925" s="280"/>
      <c r="BD925" s="280"/>
      <c r="BE925" s="280"/>
      <c r="BF925" s="280"/>
      <c r="BG925" s="280"/>
      <c r="BH925" s="280"/>
      <c r="BI925" s="280"/>
      <c r="BJ925" s="280"/>
      <c r="BK925" s="280"/>
      <c r="BL925" s="280"/>
      <c r="BM925" s="280"/>
      <c r="BN925" s="280"/>
      <c r="BO925" s="280"/>
      <c r="BP925" s="280"/>
      <c r="BQ925" s="280"/>
      <c r="BR925" s="280"/>
      <c r="BS925" s="280"/>
      <c r="BT925" s="280"/>
      <c r="BU925" s="280"/>
      <c r="BV925" s="280"/>
      <c r="BW925" s="280"/>
      <c r="BX925" s="280"/>
      <c r="BY925" s="280"/>
      <c r="BZ925" s="280"/>
      <c r="CA925" s="280"/>
      <c r="CB925" s="280"/>
      <c r="CC925" s="280"/>
      <c r="CD925" s="280"/>
      <c r="CE925" s="280"/>
      <c r="CF925" s="280"/>
      <c r="CG925" s="280"/>
      <c r="CH925" s="281"/>
    </row>
    <row r="926" spans="1:86" ht="18.75" customHeight="1" x14ac:dyDescent="0.3">
      <c r="A926" s="218"/>
      <c r="B926" s="198"/>
      <c r="C926" s="291" t="s">
        <v>139</v>
      </c>
      <c r="D926" s="292"/>
      <c r="E926" s="292"/>
      <c r="F926" s="293"/>
      <c r="G926" s="286" t="s">
        <v>221</v>
      </c>
      <c r="H926" s="288" t="s">
        <v>139</v>
      </c>
      <c r="I926" s="289"/>
      <c r="J926" s="289"/>
      <c r="K926" s="290"/>
      <c r="L926" s="286" t="s">
        <v>221</v>
      </c>
      <c r="M926" s="288" t="s">
        <v>139</v>
      </c>
      <c r="N926" s="289"/>
      <c r="O926" s="289"/>
      <c r="P926" s="290"/>
      <c r="Q926" s="286" t="s">
        <v>221</v>
      </c>
      <c r="R926" s="288" t="s">
        <v>139</v>
      </c>
      <c r="S926" s="289"/>
      <c r="T926" s="289"/>
      <c r="U926" s="289"/>
      <c r="V926" s="290"/>
      <c r="W926" s="286" t="s">
        <v>221</v>
      </c>
      <c r="X926" s="288" t="s">
        <v>139</v>
      </c>
      <c r="Y926" s="289"/>
      <c r="Z926" s="289"/>
      <c r="AA926" s="290"/>
      <c r="AB926" s="286" t="s">
        <v>221</v>
      </c>
      <c r="AC926" s="288" t="s">
        <v>139</v>
      </c>
      <c r="AD926" s="289"/>
      <c r="AE926" s="289"/>
      <c r="AF926" s="290"/>
      <c r="AG926" s="286" t="s">
        <v>221</v>
      </c>
      <c r="AH926" s="288" t="s">
        <v>139</v>
      </c>
      <c r="AI926" s="289"/>
      <c r="AJ926" s="289"/>
      <c r="AK926" s="289"/>
      <c r="AL926" s="290"/>
      <c r="AM926" s="286" t="s">
        <v>221</v>
      </c>
      <c r="AN926" s="288" t="s">
        <v>139</v>
      </c>
      <c r="AO926" s="289"/>
      <c r="AP926" s="289"/>
      <c r="AQ926" s="290"/>
      <c r="AR926" s="286" t="s">
        <v>221</v>
      </c>
      <c r="AS926" s="288" t="s">
        <v>139</v>
      </c>
      <c r="AT926" s="289"/>
      <c r="AU926" s="289"/>
      <c r="AV926" s="289"/>
      <c r="AW926" s="256"/>
      <c r="AX926" s="286" t="s">
        <v>221</v>
      </c>
      <c r="AY926" s="288" t="s">
        <v>139</v>
      </c>
      <c r="AZ926" s="289"/>
      <c r="BA926" s="289"/>
      <c r="BB926" s="290"/>
      <c r="BC926" s="286" t="s">
        <v>221</v>
      </c>
      <c r="BD926" s="288" t="s">
        <v>139</v>
      </c>
      <c r="BE926" s="289"/>
      <c r="BF926" s="289"/>
      <c r="BG926" s="290"/>
      <c r="BH926" s="286" t="s">
        <v>221</v>
      </c>
      <c r="BI926" s="288" t="s">
        <v>139</v>
      </c>
      <c r="BJ926" s="289"/>
      <c r="BK926" s="289"/>
      <c r="BL926" s="289"/>
      <c r="BM926" s="290"/>
      <c r="BN926" s="286" t="s">
        <v>221</v>
      </c>
      <c r="BO926" s="288" t="s">
        <v>316</v>
      </c>
      <c r="BP926" s="289"/>
      <c r="BQ926" s="289"/>
      <c r="BR926" s="289"/>
      <c r="BS926" s="286" t="s">
        <v>221</v>
      </c>
      <c r="BT926" s="288" t="s">
        <v>316</v>
      </c>
      <c r="BU926" s="289"/>
      <c r="BV926" s="289"/>
      <c r="BW926" s="289"/>
      <c r="BX926" s="286" t="s">
        <v>221</v>
      </c>
      <c r="BY926" s="288" t="s">
        <v>316</v>
      </c>
      <c r="BZ926" s="289"/>
      <c r="CA926" s="289"/>
      <c r="CB926" s="286" t="s">
        <v>221</v>
      </c>
      <c r="CC926" s="288" t="s">
        <v>316</v>
      </c>
      <c r="CD926" s="289"/>
      <c r="CE926" s="289"/>
      <c r="CF926" s="289"/>
      <c r="CG926" s="289"/>
      <c r="CH926" s="286" t="s">
        <v>221</v>
      </c>
    </row>
    <row r="927" spans="1:86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7"/>
      <c r="H927" s="138" t="s">
        <v>141</v>
      </c>
      <c r="I927" s="138" t="s">
        <v>142</v>
      </c>
      <c r="J927" s="138" t="s">
        <v>143</v>
      </c>
      <c r="K927" s="138" t="s">
        <v>144</v>
      </c>
      <c r="L927" s="287"/>
      <c r="M927" s="138" t="s">
        <v>145</v>
      </c>
      <c r="N927" s="138" t="s">
        <v>146</v>
      </c>
      <c r="O927" s="138" t="s">
        <v>147</v>
      </c>
      <c r="P927" s="138" t="s">
        <v>148</v>
      </c>
      <c r="Q927" s="287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7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87"/>
      <c r="AC927" s="138" t="s">
        <v>283</v>
      </c>
      <c r="AD927" s="138" t="s">
        <v>284</v>
      </c>
      <c r="AE927" s="225" t="str">
        <f>'Нарххо 2024'!AE927</f>
        <v>18.06</v>
      </c>
      <c r="AF927" s="225" t="str">
        <f>'Нарххо 2024'!AF927</f>
        <v>24.06</v>
      </c>
      <c r="AG927" s="287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7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7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7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7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7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7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7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7"/>
      <c r="BY927" s="138" t="s">
        <v>326</v>
      </c>
      <c r="BZ927" s="138" t="s">
        <v>146</v>
      </c>
      <c r="CA927" s="138" t="s">
        <v>327</v>
      </c>
      <c r="CB927" s="287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7"/>
    </row>
    <row r="928" spans="1:86" ht="18" x14ac:dyDescent="0.25">
      <c r="A928" s="294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69" t="e">
        <f>'Нарххо 2024'!CB928</f>
        <v>#DIV/0!</v>
      </c>
      <c r="CC928" s="135">
        <f>'Нарххо 2024'!CC928</f>
        <v>0</v>
      </c>
      <c r="CD928" s="135">
        <f>'Нарххо 2024'!CD928</f>
        <v>0</v>
      </c>
      <c r="CE928" s="135">
        <f>'Нарххо 2024'!CE928</f>
        <v>0</v>
      </c>
      <c r="CF928" s="135">
        <f>'Нарххо 2024'!CF928</f>
        <v>0</v>
      </c>
      <c r="CG928" s="135">
        <f>'Нарххо 2024'!CG928</f>
        <v>0</v>
      </c>
      <c r="CH928" s="169" t="e">
        <f>'Нарххо 2024'!CH928</f>
        <v>#DIV/0!</v>
      </c>
    </row>
    <row r="929" spans="1:86" ht="18" x14ac:dyDescent="0.25">
      <c r="A929" s="295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69">
        <f>'Нарххо 2024'!CB929</f>
        <v>5.916666666666667</v>
      </c>
      <c r="CC929" s="135">
        <f>'Нарххо 2024'!CC929</f>
        <v>5.5</v>
      </c>
      <c r="CD929" s="135">
        <f>'Нарххо 2024'!CD929</f>
        <v>6</v>
      </c>
      <c r="CE929" s="135">
        <f>'Нарххо 2024'!CE929</f>
        <v>6</v>
      </c>
      <c r="CF929" s="135">
        <f>'Нарххо 2024'!CF929</f>
        <v>0</v>
      </c>
      <c r="CG929" s="135">
        <f>'Нарххо 2024'!CG929</f>
        <v>0</v>
      </c>
      <c r="CH929" s="169">
        <f>'Нарххо 2024'!CH929</f>
        <v>5.833333333333333</v>
      </c>
    </row>
    <row r="930" spans="1:86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69">
        <f>'Нарххо 2024'!CB930</f>
        <v>6.5666666666666664</v>
      </c>
      <c r="CC930" s="135">
        <f>'Нарххо 2024'!CC930</f>
        <v>6</v>
      </c>
      <c r="CD930" s="135">
        <f>'Нарххо 2024'!CD930</f>
        <v>6</v>
      </c>
      <c r="CE930" s="135">
        <f>'Нарххо 2024'!CE930</f>
        <v>6</v>
      </c>
      <c r="CF930" s="135">
        <f>'Нарххо 2024'!CF930</f>
        <v>0</v>
      </c>
      <c r="CG930" s="135">
        <f>'Нарххо 2024'!CG930</f>
        <v>0</v>
      </c>
      <c r="CH930" s="169">
        <f>'Нарххо 2024'!CH930</f>
        <v>6</v>
      </c>
    </row>
    <row r="931" spans="1:86" ht="18" x14ac:dyDescent="0.25">
      <c r="A931" s="294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69" t="e">
        <f>'Нарххо 2024'!CB931</f>
        <v>#DIV/0!</v>
      </c>
      <c r="CC931" s="135">
        <f>'Нарххо 2024'!CC931</f>
        <v>0</v>
      </c>
      <c r="CD931" s="135">
        <f>'Нарххо 2024'!CD931</f>
        <v>0</v>
      </c>
      <c r="CE931" s="135">
        <f>'Нарххо 2024'!CE931</f>
        <v>0</v>
      </c>
      <c r="CF931" s="135">
        <f>'Нарххо 2024'!CF931</f>
        <v>0</v>
      </c>
      <c r="CG931" s="135">
        <f>'Нарххо 2024'!CG931</f>
        <v>0</v>
      </c>
      <c r="CH931" s="169" t="e">
        <f>'Нарххо 2024'!CH931</f>
        <v>#DIV/0!</v>
      </c>
    </row>
    <row r="932" spans="1:86" ht="18" x14ac:dyDescent="0.25">
      <c r="A932" s="295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69">
        <f>'Нарххо 2024'!CB932</f>
        <v>3.2566666666666664</v>
      </c>
      <c r="CC932" s="135">
        <f>'Нарххо 2024'!CC932</f>
        <v>3.3</v>
      </c>
      <c r="CD932" s="135">
        <f>'Нарххо 2024'!CD932</f>
        <v>3.3</v>
      </c>
      <c r="CE932" s="135">
        <f>'Нарххо 2024'!CE932</f>
        <v>3.3</v>
      </c>
      <c r="CF932" s="135">
        <f>'Нарххо 2024'!CF932</f>
        <v>0</v>
      </c>
      <c r="CG932" s="135">
        <f>'Нарххо 2024'!CG932</f>
        <v>0</v>
      </c>
      <c r="CH932" s="169">
        <f>'Нарххо 2024'!CH932</f>
        <v>3.2999999999999994</v>
      </c>
    </row>
    <row r="933" spans="1:86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69">
        <f>'Нарххо 2024'!CB933</f>
        <v>4.0666666666666664</v>
      </c>
      <c r="CC933" s="135">
        <f>'Нарххо 2024'!CC933</f>
        <v>5</v>
      </c>
      <c r="CD933" s="135">
        <f>'Нарххо 2024'!CD933</f>
        <v>5</v>
      </c>
      <c r="CE933" s="135">
        <f>'Нарххо 2024'!CE933</f>
        <v>5.5</v>
      </c>
      <c r="CF933" s="135">
        <f>'Нарххо 2024'!CF933</f>
        <v>0</v>
      </c>
      <c r="CG933" s="135">
        <f>'Нарххо 2024'!CG933</f>
        <v>0</v>
      </c>
      <c r="CH933" s="169">
        <f>'Нарххо 2024'!CH933</f>
        <v>5.166666666666667</v>
      </c>
    </row>
    <row r="934" spans="1:86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69">
        <f>'Нарххо 2024'!CB934</f>
        <v>20.666666666666668</v>
      </c>
      <c r="CC934" s="135">
        <f>'Нарххо 2024'!CC934</f>
        <v>18</v>
      </c>
      <c r="CD934" s="135">
        <f>'Нарххо 2024'!CD934</f>
        <v>15</v>
      </c>
      <c r="CE934" s="135">
        <f>'Нарххо 2024'!CE934</f>
        <v>13</v>
      </c>
      <c r="CF934" s="135">
        <f>'Нарххо 2024'!CF934</f>
        <v>0</v>
      </c>
      <c r="CG934" s="135">
        <f>'Нарххо 2024'!CG934</f>
        <v>0</v>
      </c>
      <c r="CH934" s="169">
        <f>'Нарххо 2024'!CH934</f>
        <v>15.333333333333334</v>
      </c>
    </row>
    <row r="935" spans="1:86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69">
        <f>'Нарххо 2024'!CB935</f>
        <v>18.666666666666668</v>
      </c>
      <c r="CC935" s="135">
        <f>'Нарххо 2024'!CC935</f>
        <v>18</v>
      </c>
      <c r="CD935" s="135">
        <f>'Нарххо 2024'!CD935</f>
        <v>16</v>
      </c>
      <c r="CE935" s="135">
        <f>'Нарххо 2024'!CE935</f>
        <v>10</v>
      </c>
      <c r="CF935" s="135">
        <f>'Нарххо 2024'!CF935</f>
        <v>0</v>
      </c>
      <c r="CG935" s="135">
        <f>'Нарххо 2024'!CG935</f>
        <v>0</v>
      </c>
      <c r="CH935" s="169">
        <f>'Нарххо 2024'!CH935</f>
        <v>14.666666666666666</v>
      </c>
    </row>
    <row r="936" spans="1:86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69">
        <f>'Нарххо 2024'!CB936</f>
        <v>9.8333333333333339</v>
      </c>
      <c r="CC936" s="135">
        <f>'Нарххо 2024'!CC936</f>
        <v>13</v>
      </c>
      <c r="CD936" s="135">
        <f>'Нарххо 2024'!CD936</f>
        <v>13</v>
      </c>
      <c r="CE936" s="135">
        <f>'Нарххо 2024'!CE936</f>
        <v>13</v>
      </c>
      <c r="CF936" s="135">
        <f>'Нарххо 2024'!CF936</f>
        <v>0</v>
      </c>
      <c r="CG936" s="135">
        <f>'Нарххо 2024'!CG936</f>
        <v>0</v>
      </c>
      <c r="CH936" s="169">
        <f>'Нарххо 2024'!CH936</f>
        <v>13</v>
      </c>
    </row>
    <row r="937" spans="1:86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69">
        <f>'Нарххо 2024'!CB937</f>
        <v>13.416666666666666</v>
      </c>
      <c r="CC937" s="135">
        <f>'Нарххо 2024'!CC937</f>
        <v>14</v>
      </c>
      <c r="CD937" s="135">
        <f>'Нарххо 2024'!CD937</f>
        <v>14</v>
      </c>
      <c r="CE937" s="135">
        <f>'Нарххо 2024'!CE937</f>
        <v>14</v>
      </c>
      <c r="CF937" s="135">
        <f>'Нарххо 2024'!CF937</f>
        <v>0</v>
      </c>
      <c r="CG937" s="135">
        <f>'Нарххо 2024'!CG937</f>
        <v>0</v>
      </c>
      <c r="CH937" s="169">
        <f>'Нарххо 2024'!CH937</f>
        <v>14</v>
      </c>
    </row>
    <row r="938" spans="1:86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69">
        <f>'Нарххо 2024'!CB938</f>
        <v>17</v>
      </c>
      <c r="CC938" s="135">
        <f>'Нарххо 2024'!CC938</f>
        <v>17</v>
      </c>
      <c r="CD938" s="135">
        <f>'Нарххо 2024'!CD938</f>
        <v>17</v>
      </c>
      <c r="CE938" s="135">
        <f>'Нарххо 2024'!CE938</f>
        <v>17</v>
      </c>
      <c r="CF938" s="135">
        <f>'Нарххо 2024'!CF938</f>
        <v>0</v>
      </c>
      <c r="CG938" s="135">
        <f>'Нарххо 2024'!CG938</f>
        <v>0</v>
      </c>
      <c r="CH938" s="169">
        <f>'Нарххо 2024'!CH938</f>
        <v>17</v>
      </c>
    </row>
    <row r="939" spans="1:86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69">
        <f>'Нарххо 2024'!CB939</f>
        <v>18</v>
      </c>
      <c r="CC939" s="135">
        <f>'Нарххо 2024'!CC939</f>
        <v>18</v>
      </c>
      <c r="CD939" s="135">
        <f>'Нарххо 2024'!CD939</f>
        <v>18</v>
      </c>
      <c r="CE939" s="135">
        <f>'Нарххо 2024'!CE939</f>
        <v>18</v>
      </c>
      <c r="CF939" s="135">
        <f>'Нарххо 2024'!CF939</f>
        <v>0</v>
      </c>
      <c r="CG939" s="135">
        <f>'Нарххо 2024'!CG939</f>
        <v>0</v>
      </c>
      <c r="CH939" s="169">
        <f>'Нарххо 2024'!CH939</f>
        <v>18</v>
      </c>
    </row>
    <row r="940" spans="1:86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69">
        <f>'Нарххо 2024'!CB940</f>
        <v>84.566666666666663</v>
      </c>
      <c r="CC940" s="135">
        <f>'Нарххо 2024'!CC940</f>
        <v>80</v>
      </c>
      <c r="CD940" s="135">
        <f>'Нарххо 2024'!CD940</f>
        <v>83</v>
      </c>
      <c r="CE940" s="135">
        <f>'Нарххо 2024'!CE940</f>
        <v>83</v>
      </c>
      <c r="CF940" s="135">
        <f>'Нарххо 2024'!CF940</f>
        <v>0</v>
      </c>
      <c r="CG940" s="135">
        <f>'Нарххо 2024'!CG940</f>
        <v>0</v>
      </c>
      <c r="CH940" s="169">
        <f>'Нарххо 2024'!CH940</f>
        <v>82</v>
      </c>
    </row>
    <row r="941" spans="1:86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69">
        <f>'Нарххо 2024'!CB941</f>
        <v>89.89</v>
      </c>
      <c r="CC941" s="135">
        <f>'Нарххо 2024'!CC941</f>
        <v>90</v>
      </c>
      <c r="CD941" s="135">
        <f>'Нарххо 2024'!CD941</f>
        <v>90</v>
      </c>
      <c r="CE941" s="135">
        <f>'Нарххо 2024'!CE941</f>
        <v>90</v>
      </c>
      <c r="CF941" s="135">
        <f>'Нарххо 2024'!CF941</f>
        <v>0</v>
      </c>
      <c r="CG941" s="135">
        <f>'Нарххо 2024'!CG941</f>
        <v>0</v>
      </c>
      <c r="CH941" s="169">
        <f>'Нарххо 2024'!CH941</f>
        <v>90</v>
      </c>
    </row>
    <row r="942" spans="1:86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69">
        <f>'Нарххо 2024'!CB942</f>
        <v>5</v>
      </c>
      <c r="CC942" s="135">
        <f>'Нарххо 2024'!CC942</f>
        <v>5</v>
      </c>
      <c r="CD942" s="135">
        <f>'Нарххо 2024'!CD942</f>
        <v>5</v>
      </c>
      <c r="CE942" s="135">
        <f>'Нарххо 2024'!CE942</f>
        <v>5</v>
      </c>
      <c r="CF942" s="135">
        <f>'Нарххо 2024'!CF942</f>
        <v>0</v>
      </c>
      <c r="CG942" s="135">
        <f>'Нарххо 2024'!CG942</f>
        <v>0</v>
      </c>
      <c r="CH942" s="169">
        <f>'Нарххо 2024'!CH942</f>
        <v>5</v>
      </c>
    </row>
    <row r="943" spans="1:86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69">
        <f>'Нарххо 2024'!CB943</f>
        <v>13.083333333333334</v>
      </c>
      <c r="CC943" s="135">
        <f>'Нарххо 2024'!CC943</f>
        <v>13.3</v>
      </c>
      <c r="CD943" s="135">
        <f>'Нарххо 2024'!CD943</f>
        <v>13.3</v>
      </c>
      <c r="CE943" s="135">
        <f>'Нарххо 2024'!CE943</f>
        <v>13.3</v>
      </c>
      <c r="CF943" s="135">
        <f>'Нарххо 2024'!CF943</f>
        <v>0</v>
      </c>
      <c r="CG943" s="135">
        <f>'Нарххо 2024'!CG943</f>
        <v>0</v>
      </c>
      <c r="CH943" s="169">
        <f>'Нарххо 2024'!CH943</f>
        <v>13.300000000000002</v>
      </c>
    </row>
    <row r="944" spans="1:86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69">
        <f>'Нарххо 2024'!CB944</f>
        <v>11</v>
      </c>
      <c r="CC944" s="135">
        <f>'Нарххо 2024'!CC944</f>
        <v>11</v>
      </c>
      <c r="CD944" s="135">
        <f>'Нарххо 2024'!CD944</f>
        <v>11</v>
      </c>
      <c r="CE944" s="135">
        <f>'Нарххо 2024'!CE944</f>
        <v>11</v>
      </c>
      <c r="CF944" s="135">
        <f>'Нарххо 2024'!CF944</f>
        <v>0</v>
      </c>
      <c r="CG944" s="135">
        <f>'Нарххо 2024'!CG944</f>
        <v>0</v>
      </c>
      <c r="CH944" s="169">
        <f>'Нарххо 2024'!CH944</f>
        <v>11</v>
      </c>
    </row>
    <row r="945" spans="1:86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69">
        <f>'Нарххо 2024'!CB945</f>
        <v>40</v>
      </c>
      <c r="CC945" s="135">
        <f>'Нарххо 2024'!CC945</f>
        <v>50</v>
      </c>
      <c r="CD945" s="135">
        <f>'Нарххо 2024'!CD945</f>
        <v>50</v>
      </c>
      <c r="CE945" s="135">
        <f>'Нарххо 2024'!CE945</f>
        <v>50</v>
      </c>
      <c r="CF945" s="135">
        <f>'Нарххо 2024'!CF945</f>
        <v>0</v>
      </c>
      <c r="CG945" s="135">
        <f>'Нарххо 2024'!CG945</f>
        <v>0</v>
      </c>
      <c r="CH945" s="169">
        <f>'Нарххо 2024'!CH945</f>
        <v>50</v>
      </c>
    </row>
    <row r="946" spans="1:86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69">
        <f>'Нарххо 2024'!CB946</f>
        <v>40</v>
      </c>
      <c r="CC946" s="135">
        <f>'Нарххо 2024'!CC946</f>
        <v>50</v>
      </c>
      <c r="CD946" s="135">
        <f>'Нарххо 2024'!CD946</f>
        <v>50</v>
      </c>
      <c r="CE946" s="135">
        <f>'Нарххо 2024'!CE946</f>
        <v>50</v>
      </c>
      <c r="CF946" s="135">
        <f>'Нарххо 2024'!CF946</f>
        <v>0</v>
      </c>
      <c r="CG946" s="135">
        <f>'Нарххо 2024'!CG946</f>
        <v>0</v>
      </c>
      <c r="CH946" s="169">
        <f>'Нарххо 2024'!CH946</f>
        <v>50</v>
      </c>
    </row>
    <row r="947" spans="1:86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69">
        <f>'Нарххо 2024'!CB947</f>
        <v>5</v>
      </c>
      <c r="CC947" s="135">
        <f>'Нарххо 2024'!CC947</f>
        <v>5.4</v>
      </c>
      <c r="CD947" s="135">
        <f>'Нарххо 2024'!CD947</f>
        <v>5.4</v>
      </c>
      <c r="CE947" s="135">
        <f>'Нарххо 2024'!CE947</f>
        <v>5.4</v>
      </c>
      <c r="CF947" s="135">
        <f>'Нарххо 2024'!CF947</f>
        <v>0</v>
      </c>
      <c r="CG947" s="135">
        <f>'Нарххо 2024'!CG947</f>
        <v>0</v>
      </c>
      <c r="CH947" s="169">
        <f>'Нарххо 2024'!CH947</f>
        <v>5.4000000000000012</v>
      </c>
    </row>
    <row r="948" spans="1:86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69">
        <f>'Нарххо 2024'!CB948</f>
        <v>4.5999999999999996</v>
      </c>
      <c r="CC948" s="135">
        <f>'Нарххо 2024'!CC948</f>
        <v>4.5999999999999996</v>
      </c>
      <c r="CD948" s="135">
        <f>'Нарххо 2024'!CD948</f>
        <v>4.5999999999999996</v>
      </c>
      <c r="CE948" s="135">
        <f>'Нарххо 2024'!CE948</f>
        <v>4.5999999999999996</v>
      </c>
      <c r="CF948" s="135">
        <f>'Нарххо 2024'!CF948</f>
        <v>0</v>
      </c>
      <c r="CG948" s="135">
        <f>'Нарххо 2024'!CG948</f>
        <v>0</v>
      </c>
      <c r="CH948" s="169">
        <f>'Нарххо 2024'!CH948</f>
        <v>4.5999999999999996</v>
      </c>
    </row>
    <row r="949" spans="1:86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69">
        <f>'Нарххо 2024'!CB949</f>
        <v>4</v>
      </c>
      <c r="CC949" s="135">
        <f>'Нарххо 2024'!CC949</f>
        <v>4</v>
      </c>
      <c r="CD949" s="135">
        <f>'Нарххо 2024'!CD949</f>
        <v>4</v>
      </c>
      <c r="CE949" s="135">
        <f>'Нарххо 2024'!CE949</f>
        <v>4</v>
      </c>
      <c r="CF949" s="135">
        <f>'Нарххо 2024'!CF949</f>
        <v>0</v>
      </c>
      <c r="CG949" s="135">
        <f>'Нарххо 2024'!CG949</f>
        <v>0</v>
      </c>
      <c r="CH949" s="169">
        <f>'Нарххо 2024'!CH949</f>
        <v>4</v>
      </c>
    </row>
    <row r="950" spans="1:86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69">
        <f>'Нарххо 2024'!CB950</f>
        <v>19.833333333333332</v>
      </c>
      <c r="CC950" s="135">
        <f>'Нарххо 2024'!CC950</f>
        <v>20</v>
      </c>
      <c r="CD950" s="135">
        <f>'Нарххо 2024'!CD950</f>
        <v>20</v>
      </c>
      <c r="CE950" s="135">
        <f>'Нарххо 2024'!CE950</f>
        <v>20</v>
      </c>
      <c r="CF950" s="135">
        <f>'Нарххо 2024'!CF950</f>
        <v>0</v>
      </c>
      <c r="CG950" s="135">
        <f>'Нарххо 2024'!CG950</f>
        <v>0</v>
      </c>
      <c r="CH950" s="169">
        <f>'Нарххо 2024'!CH950</f>
        <v>20</v>
      </c>
    </row>
    <row r="951" spans="1:86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69">
        <f>'Нарххо 2024'!CB951</f>
        <v>20</v>
      </c>
      <c r="CC951" s="135">
        <f>'Нарххо 2024'!CC951</f>
        <v>22</v>
      </c>
      <c r="CD951" s="135">
        <f>'Нарххо 2024'!CD951</f>
        <v>22</v>
      </c>
      <c r="CE951" s="135">
        <f>'Нарххо 2024'!CE951</f>
        <v>22</v>
      </c>
      <c r="CF951" s="135">
        <f>'Нарххо 2024'!CF951</f>
        <v>0</v>
      </c>
      <c r="CG951" s="135">
        <f>'Нарххо 2024'!CG951</f>
        <v>0</v>
      </c>
      <c r="CH951" s="169">
        <f>'Нарххо 2024'!CH951</f>
        <v>22</v>
      </c>
    </row>
    <row r="952" spans="1:86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69">
        <f>'Нарххо 2024'!CB952</f>
        <v>18.166666666666668</v>
      </c>
      <c r="CC952" s="135">
        <f>'Нарххо 2024'!CC952</f>
        <v>17</v>
      </c>
      <c r="CD952" s="135">
        <f>'Нарххо 2024'!CD952</f>
        <v>17</v>
      </c>
      <c r="CE952" s="135">
        <f>'Нарххо 2024'!CE952</f>
        <v>17</v>
      </c>
      <c r="CF952" s="135">
        <f>'Нарххо 2024'!CF952</f>
        <v>0</v>
      </c>
      <c r="CG952" s="135">
        <f>'Нарххо 2024'!CG952</f>
        <v>0</v>
      </c>
      <c r="CH952" s="169">
        <f>'Нарххо 2024'!CH952</f>
        <v>17</v>
      </c>
    </row>
    <row r="953" spans="1:86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69">
        <f>'Нарххо 2024'!CB953</f>
        <v>3</v>
      </c>
      <c r="CC953" s="135">
        <f>'Нарххо 2024'!CC953</f>
        <v>3</v>
      </c>
      <c r="CD953" s="135">
        <f>'Нарххо 2024'!CD953</f>
        <v>3</v>
      </c>
      <c r="CE953" s="135">
        <f>'Нарххо 2024'!CE953</f>
        <v>3</v>
      </c>
      <c r="CF953" s="135">
        <f>'Нарххо 2024'!CF953</f>
        <v>0</v>
      </c>
      <c r="CG953" s="135">
        <f>'Нарххо 2024'!CG953</f>
        <v>0</v>
      </c>
      <c r="CH953" s="169">
        <f>'Нарххо 2024'!CH953</f>
        <v>3</v>
      </c>
    </row>
    <row r="954" spans="1:86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69">
        <f>'Нарххо 2024'!CB954</f>
        <v>5</v>
      </c>
      <c r="CC954" s="135">
        <f>'Нарххо 2024'!CC954</f>
        <v>5</v>
      </c>
      <c r="CD954" s="135">
        <f>'Нарххо 2024'!CD954</f>
        <v>5</v>
      </c>
      <c r="CE954" s="135">
        <f>'Нарххо 2024'!CE954</f>
        <v>5</v>
      </c>
      <c r="CF954" s="135">
        <f>'Нарххо 2024'!CF954</f>
        <v>0</v>
      </c>
      <c r="CG954" s="135">
        <f>'Нарххо 2024'!CG954</f>
        <v>0</v>
      </c>
      <c r="CH954" s="169">
        <f>'Нарххо 2024'!CH954</f>
        <v>5</v>
      </c>
    </row>
    <row r="955" spans="1:86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69">
        <f>'Нарххо 2024'!CB955</f>
        <v>50</v>
      </c>
      <c r="CC955" s="135">
        <f>'Нарххо 2024'!CC955</f>
        <v>50</v>
      </c>
      <c r="CD955" s="135">
        <f>'Нарххо 2024'!CD955</f>
        <v>50</v>
      </c>
      <c r="CE955" s="135">
        <f>'Нарххо 2024'!CE955</f>
        <v>50</v>
      </c>
      <c r="CF955" s="135">
        <f>'Нарххо 2024'!CF955</f>
        <v>0</v>
      </c>
      <c r="CG955" s="135">
        <f>'Нарххо 2024'!CG955</f>
        <v>0</v>
      </c>
      <c r="CH955" s="169">
        <f>'Нарххо 2024'!CH955</f>
        <v>50</v>
      </c>
    </row>
    <row r="956" spans="1:86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69">
        <f>'Нарххо 2024'!CB956</f>
        <v>6.8666666666666671</v>
      </c>
      <c r="CC956" s="135">
        <f>'Нарххо 2024'!CC956</f>
        <v>6.8</v>
      </c>
      <c r="CD956" s="135">
        <f>'Нарххо 2024'!CD956</f>
        <v>6.8</v>
      </c>
      <c r="CE956" s="135">
        <f>'Нарххо 2024'!CE956</f>
        <v>6.8</v>
      </c>
      <c r="CF956" s="135">
        <f>'Нарххо 2024'!CF956</f>
        <v>0</v>
      </c>
      <c r="CG956" s="135">
        <f>'Нарххо 2024'!CG956</f>
        <v>0</v>
      </c>
      <c r="CH956" s="169">
        <f>'Нарххо 2024'!CH956</f>
        <v>6.8</v>
      </c>
    </row>
    <row r="957" spans="1:86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69">
        <f>'Нарххо 2024'!CB957</f>
        <v>10.4</v>
      </c>
      <c r="CC957" s="135">
        <f>'Нарххо 2024'!CC957</f>
        <v>10.4</v>
      </c>
      <c r="CD957" s="135">
        <f>'Нарххо 2024'!CD957</f>
        <v>10.4</v>
      </c>
      <c r="CE957" s="135">
        <f>'Нарххо 2024'!CE957</f>
        <v>10.4</v>
      </c>
      <c r="CF957" s="135">
        <f>'Нарххо 2024'!CF957</f>
        <v>0</v>
      </c>
      <c r="CG957" s="135">
        <f>'Нарххо 2024'!CG957</f>
        <v>0</v>
      </c>
      <c r="CH957" s="169">
        <f>'Нарххо 2024'!CH957</f>
        <v>10.4</v>
      </c>
    </row>
    <row r="958" spans="1:86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69">
        <f>'Нарххо 2024'!CB958</f>
        <v>10.3</v>
      </c>
      <c r="CC958" s="135">
        <f>'Нарххо 2024'!CC958</f>
        <v>10.3</v>
      </c>
      <c r="CD958" s="135">
        <f>'Нарххо 2024'!CD958</f>
        <v>10.3</v>
      </c>
      <c r="CE958" s="135">
        <f>'Нарххо 2024'!CE958</f>
        <v>10.3</v>
      </c>
      <c r="CF958" s="135">
        <f>'Нарххо 2024'!CF958</f>
        <v>0</v>
      </c>
      <c r="CG958" s="135">
        <f>'Нарххо 2024'!CG958</f>
        <v>0</v>
      </c>
      <c r="CH958" s="169">
        <f>'Нарххо 2024'!CH958</f>
        <v>10.3</v>
      </c>
    </row>
    <row r="959" spans="1:86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69" t="e">
        <f>'Нарххо 2024'!CB959</f>
        <v>#DIV/0!</v>
      </c>
      <c r="CC959" s="135">
        <f>'Нарххо 2024'!CC959</f>
        <v>0</v>
      </c>
      <c r="CD959" s="135">
        <f>'Нарххо 2024'!CD959</f>
        <v>0</v>
      </c>
      <c r="CE959" s="135">
        <f>'Нарххо 2024'!CE959</f>
        <v>0</v>
      </c>
      <c r="CF959" s="135">
        <f>'Нарххо 2024'!CF959</f>
        <v>0</v>
      </c>
      <c r="CG959" s="135">
        <f>'Нарххо 2024'!CG959</f>
        <v>0</v>
      </c>
      <c r="CH959" s="169" t="e">
        <f>'Нарххо 2024'!CH959</f>
        <v>#DIV/0!</v>
      </c>
    </row>
    <row r="960" spans="1:86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69">
        <f>'Нарххо 2024'!CB960</f>
        <v>10.85</v>
      </c>
      <c r="CC960" s="135">
        <f>'Нарххо 2024'!CC960</f>
        <v>10.85</v>
      </c>
      <c r="CD960" s="135">
        <f>'Нарххо 2024'!CD960</f>
        <v>10.82</v>
      </c>
      <c r="CE960" s="135">
        <f>'Нарххо 2024'!CE960</f>
        <v>10.82</v>
      </c>
      <c r="CF960" s="135">
        <f>'Нарххо 2024'!CF960</f>
        <v>0</v>
      </c>
      <c r="CG960" s="135">
        <f>'Нарххо 2024'!CG960</f>
        <v>0</v>
      </c>
      <c r="CH960" s="169">
        <f>'Нарххо 2024'!CH960</f>
        <v>10.83</v>
      </c>
    </row>
    <row r="961" spans="1:86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69">
        <f>'Нарххо 2024'!CB961</f>
        <v>10.949999999999998</v>
      </c>
      <c r="CC961" s="135">
        <f>'Нарххо 2024'!CC961</f>
        <v>10.95</v>
      </c>
      <c r="CD961" s="135">
        <f>'Нарххо 2024'!CD961</f>
        <v>10.92</v>
      </c>
      <c r="CE961" s="135">
        <f>'Нарххо 2024'!CE961</f>
        <v>10.92</v>
      </c>
      <c r="CF961" s="135">
        <f>'Нарххо 2024'!CF961</f>
        <v>0</v>
      </c>
      <c r="CG961" s="135">
        <f>'Нарххо 2024'!CG961</f>
        <v>0</v>
      </c>
      <c r="CH961" s="169">
        <f>'Нарххо 2024'!CH961</f>
        <v>10.93</v>
      </c>
    </row>
    <row r="962" spans="1:86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261"/>
      <c r="BG962" s="1"/>
      <c r="BH962" s="261"/>
      <c r="BL962" s="1"/>
      <c r="BM962" s="1"/>
      <c r="BN962" s="261"/>
      <c r="BR962" s="1"/>
      <c r="BS962" s="261"/>
      <c r="BW962" s="1"/>
      <c r="BX962" s="261"/>
      <c r="CB962" s="261"/>
      <c r="CH962" s="261"/>
    </row>
    <row r="963" spans="1:86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261"/>
      <c r="BG963" s="1"/>
      <c r="BH963" s="261"/>
      <c r="BL963" s="1"/>
      <c r="BM963" s="1"/>
      <c r="BN963" s="261"/>
      <c r="BR963" s="1"/>
      <c r="BS963" s="261"/>
      <c r="BW963" s="1"/>
      <c r="BX963" s="261"/>
      <c r="CB963" s="261"/>
      <c r="CH963" s="261"/>
    </row>
    <row r="964" spans="1:86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261"/>
      <c r="BG964" s="1"/>
      <c r="BH964" s="261"/>
      <c r="BL964" s="1"/>
      <c r="BM964" s="1"/>
      <c r="BN964" s="261"/>
      <c r="BR964" s="1"/>
      <c r="BS964" s="261"/>
      <c r="BW964" s="1"/>
      <c r="BX964" s="261"/>
      <c r="CB964" s="261"/>
      <c r="CH964" s="261"/>
    </row>
    <row r="965" spans="1:86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261"/>
      <c r="BG965" s="1"/>
      <c r="BH965" s="261"/>
      <c r="BL965" s="1"/>
      <c r="BM965" s="1"/>
      <c r="BN965" s="261"/>
      <c r="BR965" s="1"/>
      <c r="BS965" s="261"/>
      <c r="BW965" s="1"/>
      <c r="BX965" s="261"/>
      <c r="CB965" s="261"/>
      <c r="CH965" s="261"/>
    </row>
    <row r="966" spans="1:86" ht="18" x14ac:dyDescent="0.25">
      <c r="A966" s="282" t="s">
        <v>200</v>
      </c>
      <c r="B966" s="282"/>
      <c r="C966" s="282"/>
      <c r="D966" s="282"/>
      <c r="E966" s="282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  <c r="AC966" s="282"/>
      <c r="AD966" s="282"/>
      <c r="AE966" s="282"/>
      <c r="AF966" s="282"/>
      <c r="AG966" s="282"/>
      <c r="AH966" s="282"/>
      <c r="AI966" s="282"/>
      <c r="AJ966" s="282"/>
      <c r="AK966" s="282"/>
      <c r="AL966" s="282"/>
      <c r="AM966" s="282"/>
      <c r="AN966" s="282"/>
      <c r="AO966" s="282"/>
      <c r="AP966" s="282"/>
      <c r="AQ966" s="282"/>
      <c r="AR966" s="282"/>
      <c r="AS966" s="282"/>
      <c r="AT966" s="282"/>
      <c r="AU966" s="282"/>
      <c r="AV966" s="282"/>
      <c r="AW966" s="282"/>
      <c r="AX966" s="282"/>
      <c r="AY966" s="282"/>
      <c r="AZ966" s="282"/>
      <c r="BA966" s="282"/>
      <c r="BB966" s="282"/>
      <c r="BC966" s="282"/>
      <c r="BD966" s="282"/>
      <c r="BE966" s="282"/>
      <c r="BF966" s="282"/>
      <c r="BG966" s="282"/>
      <c r="BH966" s="282"/>
      <c r="BI966" s="282"/>
      <c r="BJ966" s="282"/>
      <c r="BK966" s="282"/>
      <c r="BL966" s="282"/>
      <c r="BM966" s="282"/>
      <c r="BN966" s="282"/>
      <c r="BO966" s="282"/>
      <c r="BP966" s="282"/>
      <c r="BQ966" s="282"/>
      <c r="BR966" s="282"/>
      <c r="BS966" s="282"/>
      <c r="BT966" s="282"/>
      <c r="BU966" s="282"/>
      <c r="BV966" s="282"/>
      <c r="BW966" s="282"/>
      <c r="BX966" s="282"/>
      <c r="BY966" s="282"/>
      <c r="BZ966" s="282"/>
      <c r="CA966" s="282"/>
      <c r="CB966" s="282"/>
      <c r="CC966" s="282"/>
      <c r="CD966" s="282"/>
      <c r="CE966" s="282"/>
      <c r="CF966" s="282"/>
      <c r="CG966" s="282"/>
      <c r="CH966" s="282"/>
    </row>
    <row r="967" spans="1:86" x14ac:dyDescent="0.3">
      <c r="A967" s="212"/>
      <c r="B967" s="200"/>
      <c r="C967" s="279" t="s">
        <v>217</v>
      </c>
      <c r="D967" s="280"/>
      <c r="E967" s="280"/>
      <c r="F967" s="280"/>
      <c r="G967" s="280"/>
      <c r="H967" s="280"/>
      <c r="I967" s="280"/>
      <c r="J967" s="280"/>
      <c r="K967" s="280"/>
      <c r="L967" s="280"/>
      <c r="M967" s="280"/>
      <c r="N967" s="280"/>
      <c r="O967" s="280"/>
      <c r="P967" s="280"/>
      <c r="Q967" s="280"/>
      <c r="R967" s="280"/>
      <c r="S967" s="280"/>
      <c r="T967" s="280"/>
      <c r="U967" s="280"/>
      <c r="V967" s="280"/>
      <c r="W967" s="280"/>
      <c r="X967" s="280"/>
      <c r="Y967" s="280"/>
      <c r="Z967" s="280"/>
      <c r="AA967" s="280"/>
      <c r="AB967" s="280"/>
      <c r="AC967" s="280"/>
      <c r="AD967" s="280"/>
      <c r="AE967" s="280"/>
      <c r="AF967" s="280"/>
      <c r="AG967" s="280"/>
      <c r="AH967" s="280"/>
      <c r="AI967" s="280"/>
      <c r="AJ967" s="280"/>
      <c r="AK967" s="280"/>
      <c r="AL967" s="280"/>
      <c r="AM967" s="280"/>
      <c r="AN967" s="280"/>
      <c r="AO967" s="280"/>
      <c r="AP967" s="280"/>
      <c r="AQ967" s="280"/>
      <c r="AR967" s="280"/>
      <c r="AS967" s="280"/>
      <c r="AT967" s="280"/>
      <c r="AU967" s="280"/>
      <c r="AV967" s="280"/>
      <c r="AW967" s="280"/>
      <c r="AX967" s="280"/>
      <c r="AY967" s="280"/>
      <c r="AZ967" s="280"/>
      <c r="BA967" s="280"/>
      <c r="BB967" s="280"/>
      <c r="BC967" s="280"/>
      <c r="BD967" s="280"/>
      <c r="BE967" s="280"/>
      <c r="BF967" s="280"/>
      <c r="BG967" s="280"/>
      <c r="BH967" s="280"/>
      <c r="BI967" s="280"/>
      <c r="BJ967" s="280"/>
      <c r="BK967" s="280"/>
      <c r="BL967" s="280"/>
      <c r="BM967" s="280"/>
      <c r="BN967" s="280"/>
      <c r="BO967" s="280"/>
      <c r="BP967" s="280"/>
      <c r="BQ967" s="280"/>
      <c r="BR967" s="280"/>
      <c r="BS967" s="280"/>
      <c r="BT967" s="280"/>
      <c r="BU967" s="280"/>
      <c r="BV967" s="280"/>
      <c r="BW967" s="280"/>
      <c r="BX967" s="280"/>
      <c r="BY967" s="280"/>
      <c r="BZ967" s="280"/>
      <c r="CA967" s="280"/>
      <c r="CB967" s="280"/>
      <c r="CC967" s="280"/>
      <c r="CD967" s="280"/>
      <c r="CE967" s="280"/>
      <c r="CF967" s="280"/>
      <c r="CG967" s="280"/>
      <c r="CH967" s="281"/>
    </row>
    <row r="968" spans="1:86" ht="18.75" customHeight="1" x14ac:dyDescent="0.3">
      <c r="A968" s="244"/>
      <c r="B968" s="199"/>
      <c r="C968" s="291" t="s">
        <v>139</v>
      </c>
      <c r="D968" s="292"/>
      <c r="E968" s="292"/>
      <c r="F968" s="293"/>
      <c r="G968" s="286" t="s">
        <v>221</v>
      </c>
      <c r="H968" s="288" t="s">
        <v>139</v>
      </c>
      <c r="I968" s="289"/>
      <c r="J968" s="289"/>
      <c r="K968" s="290"/>
      <c r="L968" s="286" t="s">
        <v>221</v>
      </c>
      <c r="M968" s="288" t="s">
        <v>139</v>
      </c>
      <c r="N968" s="289"/>
      <c r="O968" s="289"/>
      <c r="P968" s="290"/>
      <c r="Q968" s="286" t="s">
        <v>221</v>
      </c>
      <c r="R968" s="288" t="s">
        <v>139</v>
      </c>
      <c r="S968" s="289"/>
      <c r="T968" s="289"/>
      <c r="U968" s="289"/>
      <c r="V968" s="290"/>
      <c r="W968" s="286" t="s">
        <v>221</v>
      </c>
      <c r="X968" s="288" t="s">
        <v>139</v>
      </c>
      <c r="Y968" s="289"/>
      <c r="Z968" s="289"/>
      <c r="AA968" s="290"/>
      <c r="AB968" s="286" t="s">
        <v>221</v>
      </c>
      <c r="AC968" s="288" t="s">
        <v>139</v>
      </c>
      <c r="AD968" s="289"/>
      <c r="AE968" s="289"/>
      <c r="AF968" s="290"/>
      <c r="AG968" s="286" t="s">
        <v>221</v>
      </c>
      <c r="AH968" s="288" t="s">
        <v>139</v>
      </c>
      <c r="AI968" s="289"/>
      <c r="AJ968" s="289"/>
      <c r="AK968" s="289"/>
      <c r="AL968" s="290"/>
      <c r="AM968" s="286" t="s">
        <v>221</v>
      </c>
      <c r="AN968" s="288" t="s">
        <v>139</v>
      </c>
      <c r="AO968" s="289"/>
      <c r="AP968" s="289"/>
      <c r="AQ968" s="290"/>
      <c r="AR968" s="286" t="s">
        <v>221</v>
      </c>
      <c r="AS968" s="288" t="s">
        <v>139</v>
      </c>
      <c r="AT968" s="289"/>
      <c r="AU968" s="289"/>
      <c r="AV968" s="289"/>
      <c r="AW968" s="256"/>
      <c r="AX968" s="286" t="s">
        <v>221</v>
      </c>
      <c r="AY968" s="288" t="s">
        <v>139</v>
      </c>
      <c r="AZ968" s="289"/>
      <c r="BA968" s="289"/>
      <c r="BB968" s="290"/>
      <c r="BC968" s="286" t="s">
        <v>221</v>
      </c>
      <c r="BD968" s="288" t="s">
        <v>139</v>
      </c>
      <c r="BE968" s="289"/>
      <c r="BF968" s="289"/>
      <c r="BG968" s="290"/>
      <c r="BH968" s="286" t="s">
        <v>221</v>
      </c>
      <c r="BI968" s="288" t="s">
        <v>139</v>
      </c>
      <c r="BJ968" s="289"/>
      <c r="BK968" s="289"/>
      <c r="BL968" s="289"/>
      <c r="BM968" s="290"/>
      <c r="BN968" s="286" t="s">
        <v>221</v>
      </c>
      <c r="BO968" s="288" t="s">
        <v>316</v>
      </c>
      <c r="BP968" s="289"/>
      <c r="BQ968" s="289"/>
      <c r="BR968" s="289"/>
      <c r="BS968" s="286" t="s">
        <v>221</v>
      </c>
      <c r="BT968" s="288" t="s">
        <v>316</v>
      </c>
      <c r="BU968" s="289"/>
      <c r="BV968" s="289"/>
      <c r="BW968" s="289"/>
      <c r="BX968" s="286" t="s">
        <v>221</v>
      </c>
      <c r="BY968" s="288" t="s">
        <v>316</v>
      </c>
      <c r="BZ968" s="289"/>
      <c r="CA968" s="289"/>
      <c r="CB968" s="286" t="s">
        <v>221</v>
      </c>
      <c r="CC968" s="288" t="s">
        <v>316</v>
      </c>
      <c r="CD968" s="289"/>
      <c r="CE968" s="289"/>
      <c r="CF968" s="289"/>
      <c r="CG968" s="289"/>
      <c r="CH968" s="286" t="s">
        <v>221</v>
      </c>
    </row>
    <row r="969" spans="1:86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7"/>
      <c r="H969" s="138" t="s">
        <v>141</v>
      </c>
      <c r="I969" s="138" t="s">
        <v>142</v>
      </c>
      <c r="J969" s="138" t="s">
        <v>143</v>
      </c>
      <c r="K969" s="138" t="s">
        <v>144</v>
      </c>
      <c r="L969" s="287"/>
      <c r="M969" s="138" t="s">
        <v>145</v>
      </c>
      <c r="N969" s="138" t="s">
        <v>146</v>
      </c>
      <c r="O969" s="138" t="s">
        <v>147</v>
      </c>
      <c r="P969" s="138" t="s">
        <v>148</v>
      </c>
      <c r="Q969" s="287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7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87"/>
      <c r="AC969" s="138" t="s">
        <v>283</v>
      </c>
      <c r="AD969" s="138" t="s">
        <v>284</v>
      </c>
      <c r="AE969" s="225" t="str">
        <f>'Нарххо 2024'!AE969</f>
        <v>18.06</v>
      </c>
      <c r="AF969" s="225" t="str">
        <f>'Нарххо 2024'!AF969</f>
        <v>24.06</v>
      </c>
      <c r="AG969" s="287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7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7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7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7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7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7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7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7"/>
      <c r="BY969" s="138" t="s">
        <v>326</v>
      </c>
      <c r="BZ969" s="138" t="s">
        <v>146</v>
      </c>
      <c r="CA969" s="138" t="s">
        <v>327</v>
      </c>
      <c r="CB969" s="287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7"/>
    </row>
    <row r="970" spans="1:86" ht="18" x14ac:dyDescent="0.25">
      <c r="A970" s="294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69" t="e">
        <f>'Нарххо 2024'!CB970</f>
        <v>#DIV/0!</v>
      </c>
      <c r="CC970" s="135">
        <f>'Нарххо 2024'!CC970</f>
        <v>0</v>
      </c>
      <c r="CD970" s="135">
        <f>'Нарххо 2024'!CD970</f>
        <v>0</v>
      </c>
      <c r="CE970" s="135">
        <f>'Нарххо 2024'!CE970</f>
        <v>0</v>
      </c>
      <c r="CF970" s="135">
        <f>'Нарххо 2024'!CF970</f>
        <v>0</v>
      </c>
      <c r="CG970" s="135">
        <f>'Нарххо 2024'!CG970</f>
        <v>0</v>
      </c>
      <c r="CH970" s="169" t="e">
        <f>'Нарххо 2024'!CH970</f>
        <v>#DIV/0!</v>
      </c>
    </row>
    <row r="971" spans="1:86" ht="18" x14ac:dyDescent="0.25">
      <c r="A971" s="295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69">
        <f>'Нарххо 2024'!CB971</f>
        <v>4.7</v>
      </c>
      <c r="CC971" s="135">
        <f>'Нарххо 2024'!CC971</f>
        <v>4.9000000000000004</v>
      </c>
      <c r="CD971" s="135">
        <f>'Нарххо 2024'!CD971</f>
        <v>4.9000000000000004</v>
      </c>
      <c r="CE971" s="135">
        <f>'Нарххо 2024'!CE971</f>
        <v>4.9000000000000004</v>
      </c>
      <c r="CF971" s="135">
        <f>'Нарххо 2024'!CF971</f>
        <v>0</v>
      </c>
      <c r="CG971" s="135">
        <f>'Нарххо 2024'!CG971</f>
        <v>0</v>
      </c>
      <c r="CH971" s="169">
        <f>'Нарххо 2024'!CH971</f>
        <v>4.9000000000000004</v>
      </c>
    </row>
    <row r="972" spans="1:86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69">
        <f>'Нарххо 2024'!CB972</f>
        <v>5.1166666666666663</v>
      </c>
      <c r="CC972" s="135">
        <f>'Нарххо 2024'!CC972</f>
        <v>6.5</v>
      </c>
      <c r="CD972" s="135">
        <f>'Нарххо 2024'!CD972</f>
        <v>6.7</v>
      </c>
      <c r="CE972" s="135">
        <f>'Нарххо 2024'!CE972</f>
        <v>6.25</v>
      </c>
      <c r="CF972" s="135">
        <f>'Нарххо 2024'!CF972</f>
        <v>0</v>
      </c>
      <c r="CG972" s="135">
        <f>'Нарххо 2024'!CG972</f>
        <v>0</v>
      </c>
      <c r="CH972" s="169">
        <f>'Нарххо 2024'!CH972</f>
        <v>6.4833333333333334</v>
      </c>
    </row>
    <row r="973" spans="1:86" ht="18" x14ac:dyDescent="0.25">
      <c r="A973" s="294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69" t="e">
        <f>'Нарххо 2024'!CB973</f>
        <v>#DIV/0!</v>
      </c>
      <c r="CC973" s="135">
        <f>'Нарххо 2024'!CC973</f>
        <v>0</v>
      </c>
      <c r="CD973" s="135">
        <f>'Нарххо 2024'!CD973</f>
        <v>0</v>
      </c>
      <c r="CE973" s="135">
        <f>'Нарххо 2024'!CE973</f>
        <v>0</v>
      </c>
      <c r="CF973" s="135">
        <f>'Нарххо 2024'!CF973</f>
        <v>0</v>
      </c>
      <c r="CG973" s="135">
        <f>'Нарххо 2024'!CG973</f>
        <v>0</v>
      </c>
      <c r="CH973" s="169" t="e">
        <f>'Нарххо 2024'!CH973</f>
        <v>#DIV/0!</v>
      </c>
    </row>
    <row r="974" spans="1:86" ht="18" x14ac:dyDescent="0.25">
      <c r="A974" s="295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69">
        <f>'Нарххо 2024'!CB974</f>
        <v>3.75</v>
      </c>
      <c r="CC974" s="135">
        <f>'Нарххо 2024'!CC974</f>
        <v>3.6</v>
      </c>
      <c r="CD974" s="135">
        <f>'Нарххо 2024'!CD974</f>
        <v>3.6</v>
      </c>
      <c r="CE974" s="135">
        <f>'Нарххо 2024'!CE974</f>
        <v>3.8</v>
      </c>
      <c r="CF974" s="135">
        <f>'Нарххо 2024'!CF974</f>
        <v>0</v>
      </c>
      <c r="CG974" s="135">
        <f>'Нарххо 2024'!CG974</f>
        <v>0</v>
      </c>
      <c r="CH974" s="169">
        <f>'Нарххо 2024'!CH974</f>
        <v>3.6666666666666665</v>
      </c>
    </row>
    <row r="975" spans="1:86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69">
        <f>'Нарххо 2024'!CB975</f>
        <v>4</v>
      </c>
      <c r="CC975" s="135">
        <f>'Нарххо 2024'!CC975</f>
        <v>4.5999999999999996</v>
      </c>
      <c r="CD975" s="135">
        <f>'Нарххо 2024'!CD975</f>
        <v>4.7</v>
      </c>
      <c r="CE975" s="135">
        <f>'Нарххо 2024'!CE975</f>
        <v>5</v>
      </c>
      <c r="CF975" s="135">
        <f>'Нарххо 2024'!CF975</f>
        <v>0</v>
      </c>
      <c r="CG975" s="135">
        <f>'Нарххо 2024'!CG975</f>
        <v>0</v>
      </c>
      <c r="CH975" s="169">
        <f>'Нарххо 2024'!CH975</f>
        <v>4.7666666666666666</v>
      </c>
    </row>
    <row r="976" spans="1:86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69">
        <f>'Нарххо 2024'!CB976</f>
        <v>28.333333333333332</v>
      </c>
      <c r="CC976" s="135">
        <f>'Нарххо 2024'!CC976</f>
        <v>19.5</v>
      </c>
      <c r="CD976" s="135">
        <f>'Нарххо 2024'!CD976</f>
        <v>20.5</v>
      </c>
      <c r="CE976" s="135">
        <f>'Нарххо 2024'!CE976</f>
        <v>19.2</v>
      </c>
      <c r="CF976" s="135">
        <f>'Нарххо 2024'!CF976</f>
        <v>0</v>
      </c>
      <c r="CG976" s="135">
        <f>'Нарххо 2024'!CG976</f>
        <v>0</v>
      </c>
      <c r="CH976" s="169">
        <f>'Нарххо 2024'!CH976</f>
        <v>19.733333333333334</v>
      </c>
    </row>
    <row r="977" spans="1:86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69">
        <f>'Нарххо 2024'!CB977</f>
        <v>22</v>
      </c>
      <c r="CC977" s="135">
        <f>'Нарххо 2024'!CC977</f>
        <v>17.399999999999999</v>
      </c>
      <c r="CD977" s="135">
        <f>'Нарххо 2024'!CD977</f>
        <v>19.5</v>
      </c>
      <c r="CE977" s="135">
        <f>'Нарххо 2024'!CE977</f>
        <v>16.399999999999999</v>
      </c>
      <c r="CF977" s="135">
        <f>'Нарххо 2024'!CF977</f>
        <v>0</v>
      </c>
      <c r="CG977" s="135">
        <f>'Нарххо 2024'!CG977</f>
        <v>0</v>
      </c>
      <c r="CH977" s="169">
        <f>'Нарххо 2024'!CH977</f>
        <v>17.766666666666666</v>
      </c>
    </row>
    <row r="978" spans="1:86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69">
        <f>'Нарххо 2024'!CB978</f>
        <v>5</v>
      </c>
      <c r="CC978" s="135">
        <f>'Нарххо 2024'!CC978</f>
        <v>5</v>
      </c>
      <c r="CD978" s="135">
        <f>'Нарххо 2024'!CD978</f>
        <v>5</v>
      </c>
      <c r="CE978" s="135">
        <f>'Нарххо 2024'!CE978</f>
        <v>5</v>
      </c>
      <c r="CF978" s="135">
        <f>'Нарххо 2024'!CF978</f>
        <v>0</v>
      </c>
      <c r="CG978" s="135">
        <f>'Нарххо 2024'!CG978</f>
        <v>0</v>
      </c>
      <c r="CH978" s="169">
        <f>'Нарххо 2024'!CH978</f>
        <v>5</v>
      </c>
    </row>
    <row r="979" spans="1:86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69">
        <f>'Нарххо 2024'!CB979</f>
        <v>21.466666666666669</v>
      </c>
      <c r="CC979" s="135">
        <f>'Нарххо 2024'!CC979</f>
        <v>20.2</v>
      </c>
      <c r="CD979" s="135">
        <f>'Нарххо 2024'!CD979</f>
        <v>20.2</v>
      </c>
      <c r="CE979" s="135">
        <f>'Нарххо 2024'!CE979</f>
        <v>22</v>
      </c>
      <c r="CF979" s="135">
        <f>'Нарххо 2024'!CF979</f>
        <v>0</v>
      </c>
      <c r="CG979" s="135">
        <f>'Нарххо 2024'!CG979</f>
        <v>0</v>
      </c>
      <c r="CH979" s="169">
        <f>'Нарххо 2024'!CH979</f>
        <v>20.8</v>
      </c>
    </row>
    <row r="980" spans="1:86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69">
        <f>'Нарххо 2024'!CB980</f>
        <v>21</v>
      </c>
      <c r="CC980" s="135">
        <f>'Нарххо 2024'!CC980</f>
        <v>22</v>
      </c>
      <c r="CD980" s="135">
        <f>'Нарххо 2024'!CD980</f>
        <v>22</v>
      </c>
      <c r="CE980" s="135">
        <f>'Нарххо 2024'!CE980</f>
        <v>22</v>
      </c>
      <c r="CF980" s="135">
        <f>'Нарххо 2024'!CF980</f>
        <v>0</v>
      </c>
      <c r="CG980" s="135">
        <f>'Нарххо 2024'!CG980</f>
        <v>0</v>
      </c>
      <c r="CH980" s="169">
        <f>'Нарххо 2024'!CH980</f>
        <v>22</v>
      </c>
    </row>
    <row r="981" spans="1:86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69">
        <f>'Нарххо 2024'!CB981</f>
        <v>21.666666666666668</v>
      </c>
      <c r="CC981" s="135">
        <f>'Нарххо 2024'!CC981</f>
        <v>22.5</v>
      </c>
      <c r="CD981" s="135">
        <f>'Нарххо 2024'!CD981</f>
        <v>22.5</v>
      </c>
      <c r="CE981" s="135">
        <f>'Нарххо 2024'!CE981</f>
        <v>22.5</v>
      </c>
      <c r="CF981" s="135">
        <f>'Нарххо 2024'!CF981</f>
        <v>0</v>
      </c>
      <c r="CG981" s="135">
        <f>'Нарххо 2024'!CG981</f>
        <v>0</v>
      </c>
      <c r="CH981" s="169">
        <f>'Нарххо 2024'!CH981</f>
        <v>22.5</v>
      </c>
    </row>
    <row r="982" spans="1:86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69">
        <f>'Нарххо 2024'!CB982</f>
        <v>80</v>
      </c>
      <c r="CC982" s="135">
        <f>'Нарххо 2024'!CC982</f>
        <v>90</v>
      </c>
      <c r="CD982" s="135">
        <f>'Нарххо 2024'!CD982</f>
        <v>90</v>
      </c>
      <c r="CE982" s="135">
        <f>'Нарххо 2024'!CE982</f>
        <v>90</v>
      </c>
      <c r="CF982" s="135">
        <f>'Нарххо 2024'!CF982</f>
        <v>0</v>
      </c>
      <c r="CG982" s="135">
        <f>'Нарххо 2024'!CG982</f>
        <v>0</v>
      </c>
      <c r="CH982" s="169">
        <f>'Нарххо 2024'!CH982</f>
        <v>90</v>
      </c>
    </row>
    <row r="983" spans="1:86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69">
        <f>'Нарххо 2024'!CB983</f>
        <v>82</v>
      </c>
      <c r="CC983" s="135">
        <f>'Нарххо 2024'!CC983</f>
        <v>95</v>
      </c>
      <c r="CD983" s="135">
        <f>'Нарххо 2024'!CD983</f>
        <v>95</v>
      </c>
      <c r="CE983" s="135">
        <f>'Нарххо 2024'!CE983</f>
        <v>95</v>
      </c>
      <c r="CF983" s="135">
        <f>'Нарххо 2024'!CF983</f>
        <v>0</v>
      </c>
      <c r="CG983" s="135">
        <f>'Нарххо 2024'!CG983</f>
        <v>0</v>
      </c>
      <c r="CH983" s="169">
        <f>'Нарххо 2024'!CH983</f>
        <v>95</v>
      </c>
    </row>
    <row r="984" spans="1:86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69">
        <f>'Нарххо 2024'!CB984</f>
        <v>5.5</v>
      </c>
      <c r="CC984" s="135">
        <f>'Нарххо 2024'!CC984</f>
        <v>5.5</v>
      </c>
      <c r="CD984" s="135">
        <f>'Нарххо 2024'!CD984</f>
        <v>5.5</v>
      </c>
      <c r="CE984" s="135">
        <f>'Нарххо 2024'!CE984</f>
        <v>5.15</v>
      </c>
      <c r="CF984" s="135">
        <f>'Нарххо 2024'!CF984</f>
        <v>0</v>
      </c>
      <c r="CG984" s="135">
        <f>'Нарххо 2024'!CG984</f>
        <v>0</v>
      </c>
      <c r="CH984" s="169">
        <f>'Нарххо 2024'!CH984</f>
        <v>5.3833333333333329</v>
      </c>
    </row>
    <row r="985" spans="1:86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69">
        <f>'Нарххо 2024'!CB985</f>
        <v>13.543333333333335</v>
      </c>
      <c r="CC985" s="135">
        <f>'Нарххо 2024'!CC985</f>
        <v>13</v>
      </c>
      <c r="CD985" s="135">
        <f>'Нарххо 2024'!CD985</f>
        <v>13</v>
      </c>
      <c r="CE985" s="135">
        <f>'Нарххо 2024'!CE985</f>
        <v>13.5</v>
      </c>
      <c r="CF985" s="135">
        <f>'Нарххо 2024'!CF985</f>
        <v>0</v>
      </c>
      <c r="CG985" s="135">
        <f>'Нарххо 2024'!CG985</f>
        <v>0</v>
      </c>
      <c r="CH985" s="169">
        <f>'Нарххо 2024'!CH985</f>
        <v>13.166666666666666</v>
      </c>
    </row>
    <row r="986" spans="1:86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69">
        <f>'Нарххо 2024'!CB986</f>
        <v>11.766666666666666</v>
      </c>
      <c r="CC986" s="135">
        <f>'Нарххо 2024'!CC986</f>
        <v>11.7</v>
      </c>
      <c r="CD986" s="135">
        <f>'Нарххо 2024'!CD986</f>
        <v>11.7</v>
      </c>
      <c r="CE986" s="135">
        <f>'Нарххо 2024'!CE986</f>
        <v>11.7</v>
      </c>
      <c r="CF986" s="135">
        <f>'Нарххо 2024'!CF986</f>
        <v>0</v>
      </c>
      <c r="CG986" s="135">
        <f>'Нарххо 2024'!CG986</f>
        <v>0</v>
      </c>
      <c r="CH986" s="169">
        <f>'Нарххо 2024'!CH986</f>
        <v>11.699999999999998</v>
      </c>
    </row>
    <row r="987" spans="1:86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69">
        <f>'Нарххо 2024'!CB987</f>
        <v>60</v>
      </c>
      <c r="CC987" s="135">
        <f>'Нарххо 2024'!CC987</f>
        <v>60</v>
      </c>
      <c r="CD987" s="135">
        <f>'Нарххо 2024'!CD987</f>
        <v>60</v>
      </c>
      <c r="CE987" s="135">
        <f>'Нарххо 2024'!CE987</f>
        <v>60</v>
      </c>
      <c r="CF987" s="135">
        <f>'Нарххо 2024'!CF987</f>
        <v>0</v>
      </c>
      <c r="CG987" s="135">
        <f>'Нарххо 2024'!CG987</f>
        <v>0</v>
      </c>
      <c r="CH987" s="169">
        <f>'Нарххо 2024'!CH987</f>
        <v>60</v>
      </c>
    </row>
    <row r="988" spans="1:86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69">
        <f>'Нарххо 2024'!CB988</f>
        <v>63</v>
      </c>
      <c r="CC988" s="135">
        <f>'Нарххо 2024'!CC988</f>
        <v>63</v>
      </c>
      <c r="CD988" s="135">
        <f>'Нарххо 2024'!CD988</f>
        <v>63</v>
      </c>
      <c r="CE988" s="135">
        <f>'Нарххо 2024'!CE988</f>
        <v>63</v>
      </c>
      <c r="CF988" s="135">
        <f>'Нарххо 2024'!CF988</f>
        <v>0</v>
      </c>
      <c r="CG988" s="135">
        <f>'Нарххо 2024'!CG988</f>
        <v>0</v>
      </c>
      <c r="CH988" s="169">
        <f>'Нарххо 2024'!CH988</f>
        <v>63</v>
      </c>
    </row>
    <row r="989" spans="1:86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69">
        <f>'Нарххо 2024'!CB989</f>
        <v>5.45</v>
      </c>
      <c r="CC989" s="135">
        <f>'Нарххо 2024'!CC989</f>
        <v>5.45</v>
      </c>
      <c r="CD989" s="135">
        <f>'Нарххо 2024'!CD989</f>
        <v>5.45</v>
      </c>
      <c r="CE989" s="135">
        <f>'Нарххо 2024'!CE989</f>
        <v>5.42</v>
      </c>
      <c r="CF989" s="135">
        <f>'Нарххо 2024'!CF989</f>
        <v>0</v>
      </c>
      <c r="CG989" s="135">
        <f>'Нарххо 2024'!CG989</f>
        <v>0</v>
      </c>
      <c r="CH989" s="169">
        <f>'Нарххо 2024'!CH989</f>
        <v>5.44</v>
      </c>
    </row>
    <row r="990" spans="1:86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69">
        <f>'Нарххо 2024'!CB990</f>
        <v>4.8</v>
      </c>
      <c r="CC990" s="135">
        <f>'Нарххо 2024'!CC990</f>
        <v>4.8</v>
      </c>
      <c r="CD990" s="135">
        <f>'Нарххо 2024'!CD990</f>
        <v>4.8</v>
      </c>
      <c r="CE990" s="135">
        <f>'Нарххо 2024'!CE990</f>
        <v>4.8</v>
      </c>
      <c r="CF990" s="135">
        <f>'Нарххо 2024'!CF990</f>
        <v>0</v>
      </c>
      <c r="CG990" s="135">
        <f>'Нарххо 2024'!CG990</f>
        <v>0</v>
      </c>
      <c r="CH990" s="169">
        <f>'Нарххо 2024'!CH990</f>
        <v>4.8</v>
      </c>
    </row>
    <row r="991" spans="1:86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69">
        <f>'Нарххо 2024'!CB991</f>
        <v>4.8</v>
      </c>
      <c r="CC991" s="135">
        <f>'Нарххо 2024'!CC991</f>
        <v>5</v>
      </c>
      <c r="CD991" s="135">
        <f>'Нарххо 2024'!CD991</f>
        <v>4.7</v>
      </c>
      <c r="CE991" s="135">
        <f>'Нарххо 2024'!CE991</f>
        <v>4.75</v>
      </c>
      <c r="CF991" s="135">
        <f>'Нарххо 2024'!CF991</f>
        <v>0</v>
      </c>
      <c r="CG991" s="135">
        <f>'Нарххо 2024'!CG991</f>
        <v>0</v>
      </c>
      <c r="CH991" s="169">
        <f>'Нарххо 2024'!CH991</f>
        <v>4.8166666666666664</v>
      </c>
    </row>
    <row r="992" spans="1:86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69">
        <f>'Нарххо 2024'!CB992</f>
        <v>17.266666666666666</v>
      </c>
      <c r="CC992" s="135">
        <f>'Нарххо 2024'!CC992</f>
        <v>20</v>
      </c>
      <c r="CD992" s="135">
        <f>'Нарххо 2024'!CD992</f>
        <v>20</v>
      </c>
      <c r="CE992" s="135">
        <f>'Нарххо 2024'!CE992</f>
        <v>20</v>
      </c>
      <c r="CF992" s="135">
        <f>'Нарххо 2024'!CF992</f>
        <v>0</v>
      </c>
      <c r="CG992" s="135">
        <f>'Нарххо 2024'!CG992</f>
        <v>0</v>
      </c>
      <c r="CH992" s="169">
        <f>'Нарххо 2024'!CH992</f>
        <v>20</v>
      </c>
    </row>
    <row r="993" spans="1:86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69">
        <f>'Нарххо 2024'!CB993</f>
        <v>17.333333333333332</v>
      </c>
      <c r="CC993" s="135">
        <f>'Нарххо 2024'!CC993</f>
        <v>17</v>
      </c>
      <c r="CD993" s="135">
        <f>'Нарххо 2024'!CD993</f>
        <v>17</v>
      </c>
      <c r="CE993" s="135">
        <f>'Нарххо 2024'!CE993</f>
        <v>17</v>
      </c>
      <c r="CF993" s="135">
        <f>'Нарххо 2024'!CF993</f>
        <v>0</v>
      </c>
      <c r="CG993" s="135">
        <f>'Нарххо 2024'!CG993</f>
        <v>0</v>
      </c>
      <c r="CH993" s="169">
        <f>'Нарххо 2024'!CH993</f>
        <v>17</v>
      </c>
    </row>
    <row r="994" spans="1:86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69">
        <f>'Нарххо 2024'!CB994</f>
        <v>15.333333333333334</v>
      </c>
      <c r="CC994" s="135">
        <f>'Нарххо 2024'!CC994</f>
        <v>17</v>
      </c>
      <c r="CD994" s="135">
        <f>'Нарххо 2024'!CD994</f>
        <v>17</v>
      </c>
      <c r="CE994" s="135">
        <f>'Нарххо 2024'!CE994</f>
        <v>17</v>
      </c>
      <c r="CF994" s="135">
        <f>'Нарххо 2024'!CF994</f>
        <v>0</v>
      </c>
      <c r="CG994" s="135">
        <f>'Нарххо 2024'!CG994</f>
        <v>0</v>
      </c>
      <c r="CH994" s="169">
        <f>'Нарххо 2024'!CH994</f>
        <v>17</v>
      </c>
    </row>
    <row r="995" spans="1:86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69">
        <f>'Нарххо 2024'!CB995</f>
        <v>5</v>
      </c>
      <c r="CC995" s="135">
        <f>'Нарххо 2024'!CC995</f>
        <v>5</v>
      </c>
      <c r="CD995" s="135">
        <f>'Нарххо 2024'!CD995</f>
        <v>5</v>
      </c>
      <c r="CE995" s="135">
        <f>'Нарххо 2024'!CE995</f>
        <v>5</v>
      </c>
      <c r="CF995" s="135">
        <f>'Нарххо 2024'!CF995</f>
        <v>0</v>
      </c>
      <c r="CG995" s="135">
        <f>'Нарххо 2024'!CG995</f>
        <v>0</v>
      </c>
      <c r="CH995" s="169">
        <f>'Нарххо 2024'!CH995</f>
        <v>5</v>
      </c>
    </row>
    <row r="996" spans="1:86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69">
        <f>'Нарххо 2024'!CB996</f>
        <v>10</v>
      </c>
      <c r="CC996" s="135">
        <f>'Нарххо 2024'!CC996</f>
        <v>10</v>
      </c>
      <c r="CD996" s="135">
        <f>'Нарххо 2024'!CD996</f>
        <v>10</v>
      </c>
      <c r="CE996" s="135">
        <f>'Нарххо 2024'!CE996</f>
        <v>10</v>
      </c>
      <c r="CF996" s="135">
        <f>'Нарххо 2024'!CF996</f>
        <v>0</v>
      </c>
      <c r="CG996" s="135">
        <f>'Нарххо 2024'!CG996</f>
        <v>0</v>
      </c>
      <c r="CH996" s="169">
        <f>'Нарххо 2024'!CH996</f>
        <v>10</v>
      </c>
    </row>
    <row r="997" spans="1:86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69">
        <f>'Нарххо 2024'!CB997</f>
        <v>49.133333333333333</v>
      </c>
      <c r="CC997" s="135">
        <f>'Нарххо 2024'!CC997</f>
        <v>60</v>
      </c>
      <c r="CD997" s="135">
        <f>'Нарххо 2024'!CD997</f>
        <v>60</v>
      </c>
      <c r="CE997" s="135">
        <f>'Нарххо 2024'!CE997</f>
        <v>60</v>
      </c>
      <c r="CF997" s="135">
        <f>'Нарххо 2024'!CF997</f>
        <v>0</v>
      </c>
      <c r="CG997" s="135">
        <f>'Нарххо 2024'!CG997</f>
        <v>0</v>
      </c>
      <c r="CH997" s="169">
        <f>'Нарххо 2024'!CH997</f>
        <v>60</v>
      </c>
    </row>
    <row r="998" spans="1:86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69">
        <f>'Нарххо 2024'!CB998</f>
        <v>8</v>
      </c>
      <c r="CC998" s="135">
        <f>'Нарххо 2024'!CC998</f>
        <v>8</v>
      </c>
      <c r="CD998" s="135">
        <f>'Нарххо 2024'!CD998</f>
        <v>8</v>
      </c>
      <c r="CE998" s="135">
        <f>'Нарххо 2024'!CE998</f>
        <v>8</v>
      </c>
      <c r="CF998" s="135">
        <f>'Нарххо 2024'!CF998</f>
        <v>0</v>
      </c>
      <c r="CG998" s="135">
        <f>'Нарххо 2024'!CG998</f>
        <v>0</v>
      </c>
      <c r="CH998" s="169">
        <f>'Нарххо 2024'!CH998</f>
        <v>8</v>
      </c>
    </row>
    <row r="999" spans="1:86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69">
        <f>'Нарххо 2024'!CB999</f>
        <v>11.6</v>
      </c>
      <c r="CC999" s="135">
        <f>'Нарххо 2024'!CC999</f>
        <v>11.6</v>
      </c>
      <c r="CD999" s="135">
        <f>'Нарххо 2024'!CD999</f>
        <v>11.6</v>
      </c>
      <c r="CE999" s="135">
        <f>'Нарххо 2024'!CE999</f>
        <v>11.6</v>
      </c>
      <c r="CF999" s="135">
        <f>'Нарххо 2024'!CF999</f>
        <v>0</v>
      </c>
      <c r="CG999" s="135">
        <f>'Нарххо 2024'!CG999</f>
        <v>0</v>
      </c>
      <c r="CH999" s="169">
        <f>'Нарххо 2024'!CH999</f>
        <v>11.6</v>
      </c>
    </row>
    <row r="1000" spans="1:86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69">
        <f>'Нарххо 2024'!CB1000</f>
        <v>12</v>
      </c>
      <c r="CC1000" s="135">
        <f>'Нарххо 2024'!CC1000</f>
        <v>12</v>
      </c>
      <c r="CD1000" s="135">
        <f>'Нарххо 2024'!CD1000</f>
        <v>12</v>
      </c>
      <c r="CE1000" s="135">
        <f>'Нарххо 2024'!CE1000</f>
        <v>12</v>
      </c>
      <c r="CF1000" s="135">
        <f>'Нарххо 2024'!CF1000</f>
        <v>0</v>
      </c>
      <c r="CG1000" s="135">
        <f>'Нарххо 2024'!CG1000</f>
        <v>0</v>
      </c>
      <c r="CH1000" s="169">
        <f>'Нарххо 2024'!CH1000</f>
        <v>12</v>
      </c>
    </row>
    <row r="1001" spans="1:86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69" t="e">
        <f>'Нарххо 2024'!CB1001</f>
        <v>#DIV/0!</v>
      </c>
      <c r="CC1001" s="135">
        <f>'Нарххо 2024'!CC1001</f>
        <v>0</v>
      </c>
      <c r="CD1001" s="135">
        <f>'Нарххо 2024'!CD1001</f>
        <v>0</v>
      </c>
      <c r="CE1001" s="135">
        <f>'Нарххо 2024'!CE1001</f>
        <v>0</v>
      </c>
      <c r="CF1001" s="135">
        <f>'Нарххо 2024'!CF1001</f>
        <v>0</v>
      </c>
      <c r="CG1001" s="135">
        <f>'Нарххо 2024'!CG1001</f>
        <v>0</v>
      </c>
      <c r="CH1001" s="169" t="e">
        <f>'Нарххо 2024'!CH1001</f>
        <v>#DIV/0!</v>
      </c>
    </row>
    <row r="1002" spans="1:86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69">
        <f>'Нарххо 2024'!CB1002</f>
        <v>10.893333333333333</v>
      </c>
      <c r="CC1002" s="135">
        <f>'Нарххо 2024'!CC1002</f>
        <v>10.88</v>
      </c>
      <c r="CD1002" s="135">
        <f>'Нарххо 2024'!CD1002</f>
        <v>10.88</v>
      </c>
      <c r="CE1002" s="135">
        <f>'Нарххо 2024'!CE1002</f>
        <v>10.86</v>
      </c>
      <c r="CF1002" s="135">
        <f>'Нарххо 2024'!CF1002</f>
        <v>0</v>
      </c>
      <c r="CG1002" s="135">
        <f>'Нарххо 2024'!CG1002</f>
        <v>0</v>
      </c>
      <c r="CH1002" s="169">
        <f>'Нарххо 2024'!CH1002</f>
        <v>10.873333333333335</v>
      </c>
    </row>
    <row r="1003" spans="1:86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69">
        <f>'Нарххо 2024'!CB1003</f>
        <v>10.949999999999998</v>
      </c>
      <c r="CC1003" s="135">
        <f>'Нарххо 2024'!CC1003</f>
        <v>93</v>
      </c>
      <c r="CD1003" s="135">
        <f>'Нарххо 2024'!CD1003</f>
        <v>10.93</v>
      </c>
      <c r="CE1003" s="135">
        <f>'Нарххо 2024'!CE1003</f>
        <v>10.9</v>
      </c>
      <c r="CF1003" s="135">
        <f>'Нарххо 2024'!CF1003</f>
        <v>0</v>
      </c>
      <c r="CG1003" s="135">
        <f>'Нарххо 2024'!CG1003</f>
        <v>0</v>
      </c>
      <c r="CH1003" s="169">
        <f>'Нарххо 2024'!CH1003</f>
        <v>38.276666666666671</v>
      </c>
    </row>
    <row r="1004" spans="1:86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261"/>
      <c r="BG1004" s="1"/>
      <c r="BH1004" s="261"/>
      <c r="BL1004" s="1"/>
      <c r="BM1004" s="1"/>
      <c r="BN1004" s="261"/>
      <c r="BR1004" s="1"/>
      <c r="BS1004" s="261"/>
      <c r="BW1004" s="1"/>
      <c r="BX1004" s="261"/>
      <c r="CB1004" s="261"/>
      <c r="CH1004" s="261"/>
    </row>
    <row r="1005" spans="1:86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261"/>
      <c r="BG1005" s="1"/>
      <c r="BH1005" s="261"/>
      <c r="BL1005" s="1"/>
      <c r="BM1005" s="1"/>
      <c r="BN1005" s="261"/>
      <c r="BR1005" s="1"/>
      <c r="BS1005" s="261"/>
      <c r="BW1005" s="1"/>
      <c r="BX1005" s="261"/>
      <c r="CB1005" s="261"/>
      <c r="CH1005" s="261"/>
    </row>
    <row r="1006" spans="1:86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261"/>
      <c r="BG1006" s="1"/>
      <c r="BH1006" s="261"/>
      <c r="BL1006" s="1"/>
      <c r="BM1006" s="1"/>
      <c r="BN1006" s="261"/>
      <c r="BR1006" s="1"/>
      <c r="BS1006" s="261"/>
      <c r="BW1006" s="1"/>
      <c r="BX1006" s="261"/>
      <c r="CB1006" s="261"/>
      <c r="CH1006" s="261"/>
    </row>
    <row r="1007" spans="1:86" ht="16.5" customHeight="1" x14ac:dyDescent="0.25">
      <c r="A1007" s="282" t="s">
        <v>200</v>
      </c>
      <c r="B1007" s="282"/>
      <c r="C1007" s="282"/>
      <c r="D1007" s="282"/>
      <c r="E1007" s="282"/>
      <c r="F1007" s="282"/>
      <c r="G1007" s="282"/>
      <c r="H1007" s="282"/>
      <c r="I1007" s="282"/>
      <c r="J1007" s="282"/>
      <c r="K1007" s="282"/>
      <c r="L1007" s="282"/>
      <c r="M1007" s="282"/>
      <c r="N1007" s="282"/>
      <c r="O1007" s="282"/>
      <c r="P1007" s="282"/>
      <c r="Q1007" s="282"/>
      <c r="R1007" s="282"/>
      <c r="S1007" s="282"/>
      <c r="T1007" s="282"/>
      <c r="U1007" s="282"/>
      <c r="V1007" s="282"/>
      <c r="W1007" s="282"/>
      <c r="X1007" s="282"/>
      <c r="Y1007" s="282"/>
      <c r="Z1007" s="282"/>
      <c r="AA1007" s="282"/>
      <c r="AB1007" s="282"/>
      <c r="AC1007" s="282"/>
      <c r="AD1007" s="282"/>
      <c r="AE1007" s="282"/>
      <c r="AF1007" s="282"/>
      <c r="AG1007" s="282"/>
      <c r="AH1007" s="282"/>
      <c r="AI1007" s="282"/>
      <c r="AJ1007" s="282"/>
      <c r="AK1007" s="282"/>
      <c r="AL1007" s="282"/>
      <c r="AM1007" s="282"/>
      <c r="AN1007" s="282"/>
      <c r="AO1007" s="282"/>
      <c r="AP1007" s="282"/>
      <c r="AQ1007" s="282"/>
      <c r="AR1007" s="282"/>
      <c r="AS1007" s="282"/>
      <c r="AT1007" s="282"/>
      <c r="AU1007" s="282"/>
      <c r="AV1007" s="282"/>
      <c r="AW1007" s="282"/>
      <c r="AX1007" s="282"/>
      <c r="AY1007" s="282"/>
      <c r="AZ1007" s="282"/>
      <c r="BA1007" s="282"/>
      <c r="BB1007" s="282"/>
      <c r="BC1007" s="282"/>
      <c r="BD1007" s="282"/>
      <c r="BE1007" s="282"/>
      <c r="BF1007" s="282"/>
      <c r="BG1007" s="282"/>
      <c r="BH1007" s="282"/>
      <c r="BI1007" s="282"/>
      <c r="BJ1007" s="282"/>
      <c r="BK1007" s="282"/>
      <c r="BL1007" s="282"/>
      <c r="BM1007" s="282"/>
      <c r="BN1007" s="282"/>
      <c r="BO1007" s="282"/>
      <c r="BP1007" s="282"/>
      <c r="BQ1007" s="282"/>
      <c r="BR1007" s="282"/>
      <c r="BS1007" s="282"/>
      <c r="BT1007" s="282"/>
      <c r="BU1007" s="282"/>
      <c r="BV1007" s="282"/>
      <c r="BW1007" s="282"/>
      <c r="BX1007" s="282"/>
      <c r="BY1007" s="282"/>
      <c r="BZ1007" s="282"/>
      <c r="CA1007" s="282"/>
      <c r="CB1007" s="282"/>
      <c r="CC1007" s="282"/>
      <c r="CD1007" s="282"/>
      <c r="CE1007" s="282"/>
      <c r="CF1007" s="282"/>
      <c r="CG1007" s="282"/>
      <c r="CH1007" s="282"/>
    </row>
    <row r="1008" spans="1:86" ht="18.75" customHeight="1" x14ac:dyDescent="0.3">
      <c r="A1008" s="212"/>
      <c r="B1008" s="257"/>
      <c r="C1008" s="279" t="s">
        <v>218</v>
      </c>
      <c r="D1008" s="280"/>
      <c r="E1008" s="280"/>
      <c r="F1008" s="280"/>
      <c r="G1008" s="280"/>
      <c r="H1008" s="280"/>
      <c r="I1008" s="280"/>
      <c r="J1008" s="280"/>
      <c r="K1008" s="280"/>
      <c r="L1008" s="280"/>
      <c r="M1008" s="280"/>
      <c r="N1008" s="280"/>
      <c r="O1008" s="280"/>
      <c r="P1008" s="280"/>
      <c r="Q1008" s="280"/>
      <c r="R1008" s="280"/>
      <c r="S1008" s="280"/>
      <c r="T1008" s="280"/>
      <c r="U1008" s="280"/>
      <c r="V1008" s="280"/>
      <c r="W1008" s="280"/>
      <c r="X1008" s="280"/>
      <c r="Y1008" s="280"/>
      <c r="Z1008" s="280"/>
      <c r="AA1008" s="280"/>
      <c r="AB1008" s="280"/>
      <c r="AC1008" s="280"/>
      <c r="AD1008" s="280"/>
      <c r="AE1008" s="280"/>
      <c r="AF1008" s="280"/>
      <c r="AG1008" s="280"/>
      <c r="AH1008" s="280"/>
      <c r="AI1008" s="280"/>
      <c r="AJ1008" s="280"/>
      <c r="AK1008" s="280"/>
      <c r="AL1008" s="280"/>
      <c r="AM1008" s="280"/>
      <c r="AN1008" s="280"/>
      <c r="AO1008" s="280"/>
      <c r="AP1008" s="280"/>
      <c r="AQ1008" s="280"/>
      <c r="AR1008" s="280"/>
      <c r="AS1008" s="280"/>
      <c r="AT1008" s="280"/>
      <c r="AU1008" s="280"/>
      <c r="AV1008" s="280"/>
      <c r="AW1008" s="280"/>
      <c r="AX1008" s="280"/>
      <c r="AY1008" s="280"/>
      <c r="AZ1008" s="280"/>
      <c r="BA1008" s="280"/>
      <c r="BB1008" s="280"/>
      <c r="BC1008" s="280"/>
      <c r="BD1008" s="280"/>
      <c r="BE1008" s="280"/>
      <c r="BF1008" s="280"/>
      <c r="BG1008" s="280"/>
      <c r="BH1008" s="280"/>
      <c r="BI1008" s="280"/>
      <c r="BJ1008" s="280"/>
      <c r="BK1008" s="280"/>
      <c r="BL1008" s="280"/>
      <c r="BM1008" s="280"/>
      <c r="BN1008" s="280"/>
      <c r="BO1008" s="280"/>
      <c r="BP1008" s="280"/>
      <c r="BQ1008" s="280"/>
      <c r="BR1008" s="280"/>
      <c r="BS1008" s="280"/>
      <c r="BT1008" s="280"/>
      <c r="BU1008" s="280"/>
      <c r="BV1008" s="280"/>
      <c r="BW1008" s="280"/>
      <c r="BX1008" s="280"/>
      <c r="BY1008" s="280"/>
      <c r="BZ1008" s="280"/>
      <c r="CA1008" s="280"/>
      <c r="CB1008" s="280"/>
      <c r="CC1008" s="280"/>
      <c r="CD1008" s="280"/>
      <c r="CE1008" s="280"/>
      <c r="CF1008" s="280"/>
      <c r="CG1008" s="280"/>
      <c r="CH1008" s="281"/>
    </row>
    <row r="1009" spans="1:86" ht="21.75" customHeight="1" x14ac:dyDescent="0.3">
      <c r="A1009" s="218"/>
      <c r="B1009" s="198"/>
      <c r="C1009" s="362" t="s">
        <v>139</v>
      </c>
      <c r="D1009" s="363"/>
      <c r="E1009" s="363"/>
      <c r="F1009" s="364"/>
      <c r="G1009" s="361" t="s">
        <v>221</v>
      </c>
      <c r="H1009" s="358" t="s">
        <v>139</v>
      </c>
      <c r="I1009" s="359"/>
      <c r="J1009" s="359"/>
      <c r="K1009" s="360"/>
      <c r="L1009" s="361" t="s">
        <v>221</v>
      </c>
      <c r="M1009" s="358" t="s">
        <v>139</v>
      </c>
      <c r="N1009" s="359"/>
      <c r="O1009" s="359"/>
      <c r="P1009" s="360"/>
      <c r="Q1009" s="361" t="s">
        <v>221</v>
      </c>
      <c r="R1009" s="358" t="s">
        <v>139</v>
      </c>
      <c r="S1009" s="359"/>
      <c r="T1009" s="359"/>
      <c r="U1009" s="359"/>
      <c r="V1009" s="360"/>
      <c r="W1009" s="361" t="s">
        <v>221</v>
      </c>
      <c r="X1009" s="358" t="s">
        <v>139</v>
      </c>
      <c r="Y1009" s="359"/>
      <c r="Z1009" s="359"/>
      <c r="AA1009" s="359"/>
      <c r="AB1009" s="361" t="s">
        <v>221</v>
      </c>
      <c r="AC1009" s="358" t="s">
        <v>139</v>
      </c>
      <c r="AD1009" s="359"/>
      <c r="AE1009" s="359"/>
      <c r="AF1009" s="359"/>
      <c r="AG1009" s="361" t="s">
        <v>221</v>
      </c>
      <c r="AH1009" s="358" t="s">
        <v>139</v>
      </c>
      <c r="AI1009" s="359"/>
      <c r="AJ1009" s="359"/>
      <c r="AK1009" s="359"/>
      <c r="AL1009" s="359"/>
      <c r="AM1009" s="361" t="s">
        <v>221</v>
      </c>
      <c r="AN1009" s="358" t="s">
        <v>139</v>
      </c>
      <c r="AO1009" s="359"/>
      <c r="AP1009" s="359"/>
      <c r="AQ1009" s="359"/>
      <c r="AR1009" s="361" t="s">
        <v>221</v>
      </c>
      <c r="AS1009" s="358" t="s">
        <v>139</v>
      </c>
      <c r="AT1009" s="359"/>
      <c r="AU1009" s="359"/>
      <c r="AV1009" s="359"/>
      <c r="AW1009" s="256"/>
      <c r="AX1009" s="361" t="s">
        <v>221</v>
      </c>
      <c r="AY1009" s="358" t="s">
        <v>139</v>
      </c>
      <c r="AZ1009" s="359"/>
      <c r="BA1009" s="359"/>
      <c r="BB1009" s="359"/>
      <c r="BC1009" s="361" t="s">
        <v>221</v>
      </c>
      <c r="BD1009" s="358" t="s">
        <v>139</v>
      </c>
      <c r="BE1009" s="359"/>
      <c r="BF1009" s="359"/>
      <c r="BG1009" s="359"/>
      <c r="BH1009" s="361" t="s">
        <v>221</v>
      </c>
      <c r="BI1009" s="358" t="s">
        <v>139</v>
      </c>
      <c r="BJ1009" s="359"/>
      <c r="BK1009" s="359"/>
      <c r="BL1009" s="359"/>
      <c r="BM1009" s="360"/>
      <c r="BN1009" s="361" t="s">
        <v>221</v>
      </c>
      <c r="BO1009" s="358" t="s">
        <v>316</v>
      </c>
      <c r="BP1009" s="359"/>
      <c r="BQ1009" s="359"/>
      <c r="BR1009" s="359"/>
      <c r="BS1009" s="361" t="s">
        <v>221</v>
      </c>
      <c r="BT1009" s="358" t="s">
        <v>316</v>
      </c>
      <c r="BU1009" s="359"/>
      <c r="BV1009" s="359"/>
      <c r="BW1009" s="359"/>
      <c r="BX1009" s="361" t="s">
        <v>221</v>
      </c>
      <c r="BY1009" s="358" t="s">
        <v>316</v>
      </c>
      <c r="BZ1009" s="359"/>
      <c r="CA1009" s="359"/>
      <c r="CB1009" s="361" t="s">
        <v>221</v>
      </c>
      <c r="CC1009" s="358" t="s">
        <v>316</v>
      </c>
      <c r="CD1009" s="359"/>
      <c r="CE1009" s="359"/>
      <c r="CF1009" s="359"/>
      <c r="CG1009" s="359"/>
      <c r="CH1009" s="361" t="s">
        <v>221</v>
      </c>
    </row>
    <row r="1010" spans="1:86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7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7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7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7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87"/>
      <c r="AC1010" s="138" t="s">
        <v>283</v>
      </c>
      <c r="AD1010" s="138" t="s">
        <v>284</v>
      </c>
      <c r="AE1010" s="225" t="str">
        <f>'Нарххо 2024'!AE1010</f>
        <v>18.06</v>
      </c>
      <c r="AF1010" s="225" t="str">
        <f>'Нарххо 2024'!AF1010</f>
        <v>24.06</v>
      </c>
      <c r="AG1010" s="287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7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7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7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7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7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7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7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7"/>
      <c r="BY1010" s="138" t="s">
        <v>326</v>
      </c>
      <c r="BZ1010" s="138" t="s">
        <v>146</v>
      </c>
      <c r="CA1010" s="138" t="s">
        <v>327</v>
      </c>
      <c r="CB1010" s="287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7"/>
    </row>
    <row r="1011" spans="1:86" ht="20.25" customHeight="1" x14ac:dyDescent="0.25">
      <c r="A1011" s="294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69" t="e">
        <f>'Нарххо 2024'!CB1011</f>
        <v>#DIV/0!</v>
      </c>
      <c r="CC1011" s="135">
        <f>'Нарххо 2024'!CC1011</f>
        <v>0</v>
      </c>
      <c r="CD1011" s="135">
        <f>'Нарххо 2024'!CD1011</f>
        <v>0</v>
      </c>
      <c r="CE1011" s="135">
        <f>'Нарххо 2024'!CE1011</f>
        <v>0</v>
      </c>
      <c r="CF1011" s="135">
        <f>'Нарххо 2024'!CF1011</f>
        <v>0</v>
      </c>
      <c r="CG1011" s="135">
        <f>'Нарххо 2024'!CG1011</f>
        <v>0</v>
      </c>
      <c r="CH1011" s="169" t="e">
        <f>'Нарххо 2024'!CH1011</f>
        <v>#DIV/0!</v>
      </c>
    </row>
    <row r="1012" spans="1:86" ht="20.25" customHeight="1" x14ac:dyDescent="0.25">
      <c r="A1012" s="295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69">
        <f>'Нарххо 2024'!CB1012</f>
        <v>7</v>
      </c>
      <c r="CC1012" s="135">
        <f>'Нарххо 2024'!CC1012</f>
        <v>7</v>
      </c>
      <c r="CD1012" s="135">
        <f>'Нарххо 2024'!CD1012</f>
        <v>7</v>
      </c>
      <c r="CE1012" s="135">
        <f>'Нарххо 2024'!CE1012</f>
        <v>6.6</v>
      </c>
      <c r="CF1012" s="135">
        <f>'Нарххо 2024'!CF1012</f>
        <v>0</v>
      </c>
      <c r="CG1012" s="135">
        <f>'Нарххо 2024'!CG1012</f>
        <v>0</v>
      </c>
      <c r="CH1012" s="169">
        <f>'Нарххо 2024'!CH1012</f>
        <v>6.8666666666666671</v>
      </c>
    </row>
    <row r="1013" spans="1:86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69">
        <f>'Нарххо 2024'!CB1013</f>
        <v>6.833333333333333</v>
      </c>
      <c r="CC1013" s="135">
        <f>'Нарххо 2024'!CC1013</f>
        <v>7</v>
      </c>
      <c r="CD1013" s="135">
        <f>'Нарххо 2024'!CD1013</f>
        <v>7</v>
      </c>
      <c r="CE1013" s="135">
        <f>'Нарххо 2024'!CE1013</f>
        <v>7</v>
      </c>
      <c r="CF1013" s="135">
        <f>'Нарххо 2024'!CF1013</f>
        <v>0</v>
      </c>
      <c r="CG1013" s="135">
        <f>'Нарххо 2024'!CG1013</f>
        <v>0</v>
      </c>
      <c r="CH1013" s="169">
        <f>'Нарххо 2024'!CH1013</f>
        <v>7</v>
      </c>
    </row>
    <row r="1014" spans="1:86" ht="18" x14ac:dyDescent="0.25">
      <c r="A1014" s="294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69" t="e">
        <f>'Нарххо 2024'!CB1014</f>
        <v>#DIV/0!</v>
      </c>
      <c r="CC1014" s="135">
        <f>'Нарххо 2024'!CC1014</f>
        <v>0</v>
      </c>
      <c r="CD1014" s="135">
        <f>'Нарххо 2024'!CD1014</f>
        <v>0</v>
      </c>
      <c r="CE1014" s="135">
        <f>'Нарххо 2024'!CE1014</f>
        <v>0</v>
      </c>
      <c r="CF1014" s="135">
        <f>'Нарххо 2024'!CF1014</f>
        <v>0</v>
      </c>
      <c r="CG1014" s="135">
        <f>'Нарххо 2024'!CG1014</f>
        <v>0</v>
      </c>
      <c r="CH1014" s="169" t="e">
        <f>'Нарххо 2024'!CH1014</f>
        <v>#DIV/0!</v>
      </c>
    </row>
    <row r="1015" spans="1:86" ht="18" x14ac:dyDescent="0.25">
      <c r="A1015" s="295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69">
        <f>'Нарххо 2024'!CB1015</f>
        <v>5</v>
      </c>
      <c r="CC1015" s="135">
        <f>'Нарххо 2024'!CC1015</f>
        <v>6</v>
      </c>
      <c r="CD1015" s="135">
        <f>'Нарххо 2024'!CD1015</f>
        <v>6</v>
      </c>
      <c r="CE1015" s="135">
        <f>'Нарххо 2024'!CE1015</f>
        <v>5</v>
      </c>
      <c r="CF1015" s="135">
        <f>'Нарххо 2024'!CF1015</f>
        <v>0</v>
      </c>
      <c r="CG1015" s="135">
        <f>'Нарххо 2024'!CG1015</f>
        <v>0</v>
      </c>
      <c r="CH1015" s="169">
        <f>'Нарххо 2024'!CH1015</f>
        <v>5.666666666666667</v>
      </c>
    </row>
    <row r="1016" spans="1:86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69">
        <f>'Нарххо 2024'!CB1016</f>
        <v>5.666666666666667</v>
      </c>
      <c r="CC1016" s="135">
        <f>'Нарххо 2024'!CC1016</f>
        <v>6</v>
      </c>
      <c r="CD1016" s="135">
        <f>'Нарххо 2024'!CD1016</f>
        <v>6</v>
      </c>
      <c r="CE1016" s="135">
        <f>'Нарххо 2024'!CE1016</f>
        <v>6</v>
      </c>
      <c r="CF1016" s="135">
        <f>'Нарххо 2024'!CF1016</f>
        <v>0</v>
      </c>
      <c r="CG1016" s="135">
        <f>'Нарххо 2024'!CG1016</f>
        <v>0</v>
      </c>
      <c r="CH1016" s="169">
        <f>'Нарххо 2024'!CH1016</f>
        <v>6</v>
      </c>
    </row>
    <row r="1017" spans="1:86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69">
        <f>'Нарххо 2024'!CB1017</f>
        <v>23</v>
      </c>
      <c r="CC1017" s="135">
        <f>'Нарххо 2024'!CC1017</f>
        <v>22</v>
      </c>
      <c r="CD1017" s="135">
        <f>'Нарххо 2024'!CD1017</f>
        <v>22</v>
      </c>
      <c r="CE1017" s="135">
        <f>'Нарххо 2024'!CE1017</f>
        <v>20</v>
      </c>
      <c r="CF1017" s="135">
        <f>'Нарххо 2024'!CF1017</f>
        <v>0</v>
      </c>
      <c r="CG1017" s="135">
        <f>'Нарххо 2024'!CG1017</f>
        <v>0</v>
      </c>
      <c r="CH1017" s="169">
        <f>'Нарххо 2024'!CH1017</f>
        <v>21.333333333333332</v>
      </c>
    </row>
    <row r="1018" spans="1:86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69">
        <f>'Нарххо 2024'!CB1018</f>
        <v>23.333333333333332</v>
      </c>
      <c r="CC1018" s="135">
        <f>'Нарххо 2024'!CC1018</f>
        <v>19.399999999999999</v>
      </c>
      <c r="CD1018" s="135">
        <f>'Нарххо 2024'!CD1018</f>
        <v>19.399999999999999</v>
      </c>
      <c r="CE1018" s="135">
        <f>'Нарххо 2024'!CE1018</f>
        <v>20</v>
      </c>
      <c r="CF1018" s="135">
        <f>'Нарххо 2024'!CF1018</f>
        <v>0</v>
      </c>
      <c r="CG1018" s="135">
        <f>'Нарххо 2024'!CG1018</f>
        <v>0</v>
      </c>
      <c r="CH1018" s="169">
        <f>'Нарххо 2024'!CH1018</f>
        <v>19.599999999999998</v>
      </c>
    </row>
    <row r="1019" spans="1:86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69">
        <f>'Нарххо 2024'!CB1019</f>
        <v>9.8666666666666671</v>
      </c>
      <c r="CC1019" s="135">
        <f>'Нарххо 2024'!CC1019</f>
        <v>9.6</v>
      </c>
      <c r="CD1019" s="135">
        <f>'Нарххо 2024'!CD1019</f>
        <v>9.6</v>
      </c>
      <c r="CE1019" s="135">
        <f>'Нарххо 2024'!CE1019</f>
        <v>10.4</v>
      </c>
      <c r="CF1019" s="135">
        <f>'Нарххо 2024'!CF1019</f>
        <v>0</v>
      </c>
      <c r="CG1019" s="135">
        <f>'Нарххо 2024'!CG1019</f>
        <v>0</v>
      </c>
      <c r="CH1019" s="169">
        <f>'Нарххо 2024'!CH1019</f>
        <v>9.8666666666666671</v>
      </c>
    </row>
    <row r="1020" spans="1:86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69">
        <f>'Нарххо 2024'!CB1020</f>
        <v>21.733333333333334</v>
      </c>
      <c r="CC1020" s="135">
        <f>'Нарххо 2024'!CC1020</f>
        <v>21.2</v>
      </c>
      <c r="CD1020" s="135">
        <f>'Нарххо 2024'!CD1020</f>
        <v>21.2</v>
      </c>
      <c r="CE1020" s="135">
        <f>'Нарххо 2024'!CE1020</f>
        <v>21.2</v>
      </c>
      <c r="CF1020" s="135">
        <f>'Нарххо 2024'!CF1020</f>
        <v>0</v>
      </c>
      <c r="CG1020" s="135">
        <f>'Нарххо 2024'!CG1020</f>
        <v>0</v>
      </c>
      <c r="CH1020" s="169">
        <f>'Нарххо 2024'!CH1020</f>
        <v>21.2</v>
      </c>
    </row>
    <row r="1021" spans="1:86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69">
        <f>'Нарххо 2024'!CB1021</f>
        <v>19.066666666666666</v>
      </c>
      <c r="CC1021" s="135">
        <f>'Нарххо 2024'!CC1021</f>
        <v>19.2</v>
      </c>
      <c r="CD1021" s="135">
        <f>'Нарххо 2024'!CD1021</f>
        <v>19.2</v>
      </c>
      <c r="CE1021" s="135">
        <f>'Нарххо 2024'!CE1021</f>
        <v>19.600000000000001</v>
      </c>
      <c r="CF1021" s="135">
        <f>'Нарххо 2024'!CF1021</f>
        <v>0</v>
      </c>
      <c r="CG1021" s="135">
        <f>'Нарххо 2024'!CG1021</f>
        <v>0</v>
      </c>
      <c r="CH1021" s="169">
        <f>'Нарххо 2024'!CH1021</f>
        <v>19.333333333333332</v>
      </c>
    </row>
    <row r="1022" spans="1:86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69">
        <f>'Нарххо 2024'!CB1022</f>
        <v>19.066666666666666</v>
      </c>
      <c r="CC1022" s="135">
        <f>'Нарххо 2024'!CC1022</f>
        <v>19.2</v>
      </c>
      <c r="CD1022" s="135">
        <f>'Нарххо 2024'!CD1022</f>
        <v>19.2</v>
      </c>
      <c r="CE1022" s="135">
        <f>'Нарххо 2024'!CE1022</f>
        <v>19.600000000000001</v>
      </c>
      <c r="CF1022" s="135">
        <f>'Нарххо 2024'!CF1022</f>
        <v>0</v>
      </c>
      <c r="CG1022" s="135">
        <f>'Нарххо 2024'!CG1022</f>
        <v>0</v>
      </c>
      <c r="CH1022" s="169">
        <f>'Нарххо 2024'!CH1022</f>
        <v>19.333333333333332</v>
      </c>
    </row>
    <row r="1023" spans="1:86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69">
        <f>'Нарххо 2024'!CB1023</f>
        <v>81.666666666666671</v>
      </c>
      <c r="CC1023" s="135">
        <f>'Нарххо 2024'!CC1023</f>
        <v>85</v>
      </c>
      <c r="CD1023" s="135">
        <f>'Нарххо 2024'!CD1023</f>
        <v>85</v>
      </c>
      <c r="CE1023" s="135">
        <f>'Нарххо 2024'!CE1023</f>
        <v>85</v>
      </c>
      <c r="CF1023" s="135">
        <f>'Нарххо 2024'!CF1023</f>
        <v>0</v>
      </c>
      <c r="CG1023" s="135">
        <f>'Нарххо 2024'!CG1023</f>
        <v>0</v>
      </c>
      <c r="CH1023" s="169">
        <f>'Нарххо 2024'!CH1023</f>
        <v>85</v>
      </c>
    </row>
    <row r="1024" spans="1:86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69">
        <f>'Нарххо 2024'!CB1024</f>
        <v>83.333333333333329</v>
      </c>
      <c r="CC1024" s="135">
        <f>'Нарххо 2024'!CC1024</f>
        <v>86</v>
      </c>
      <c r="CD1024" s="135">
        <f>'Нарххо 2024'!CD1024</f>
        <v>86</v>
      </c>
      <c r="CE1024" s="135">
        <f>'Нарххо 2024'!CE1024</f>
        <v>86</v>
      </c>
      <c r="CF1024" s="135">
        <f>'Нарххо 2024'!CF1024</f>
        <v>0</v>
      </c>
      <c r="CG1024" s="135">
        <f>'Нарххо 2024'!CG1024</f>
        <v>0</v>
      </c>
      <c r="CH1024" s="169">
        <f>'Нарххо 2024'!CH1024</f>
        <v>86</v>
      </c>
    </row>
    <row r="1025" spans="1:86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69">
        <f>'Нарххо 2024'!CB1025</f>
        <v>10</v>
      </c>
      <c r="CC1025" s="135">
        <f>'Нарххо 2024'!CC1025</f>
        <v>10</v>
      </c>
      <c r="CD1025" s="135">
        <f>'Нарххо 2024'!CD1025</f>
        <v>10</v>
      </c>
      <c r="CE1025" s="135">
        <f>'Нарххо 2024'!CE1025</f>
        <v>10</v>
      </c>
      <c r="CF1025" s="135">
        <f>'Нарххо 2024'!CF1025</f>
        <v>0</v>
      </c>
      <c r="CG1025" s="135">
        <f>'Нарххо 2024'!CG1025</f>
        <v>0</v>
      </c>
      <c r="CH1025" s="169">
        <f>'Нарххо 2024'!CH1025</f>
        <v>10</v>
      </c>
    </row>
    <row r="1026" spans="1:86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69">
        <f>'Нарххо 2024'!CB1026</f>
        <v>14.066666666666668</v>
      </c>
      <c r="CC1026" s="135">
        <f>'Нарххо 2024'!CC1026</f>
        <v>14.2</v>
      </c>
      <c r="CD1026" s="135">
        <f>'Нарххо 2024'!CD1026</f>
        <v>14.2</v>
      </c>
      <c r="CE1026" s="135">
        <f>'Нарххо 2024'!CE1026</f>
        <v>14.6</v>
      </c>
      <c r="CF1026" s="135">
        <f>'Нарххо 2024'!CF1026</f>
        <v>0</v>
      </c>
      <c r="CG1026" s="135">
        <f>'Нарххо 2024'!CG1026</f>
        <v>0</v>
      </c>
      <c r="CH1026" s="169">
        <f>'Нарххо 2024'!CH1026</f>
        <v>14.333333333333334</v>
      </c>
    </row>
    <row r="1027" spans="1:86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69">
        <f>'Нарххо 2024'!CB1027</f>
        <v>12</v>
      </c>
      <c r="CC1027" s="135">
        <f>'Нарххо 2024'!CC1027</f>
        <v>12</v>
      </c>
      <c r="CD1027" s="135">
        <f>'Нарххо 2024'!CD1027</f>
        <v>12</v>
      </c>
      <c r="CE1027" s="135">
        <f>'Нарххо 2024'!CE1027</f>
        <v>12</v>
      </c>
      <c r="CF1027" s="135">
        <f>'Нарххо 2024'!CF1027</f>
        <v>0</v>
      </c>
      <c r="CG1027" s="135">
        <f>'Нарххо 2024'!CG1027</f>
        <v>0</v>
      </c>
      <c r="CH1027" s="169">
        <f>'Нарххо 2024'!CH1027</f>
        <v>12</v>
      </c>
    </row>
    <row r="1028" spans="1:86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69">
        <f>'Нарххо 2024'!CB1028</f>
        <v>40.333333333333336</v>
      </c>
      <c r="CC1028" s="135">
        <f>'Нарххо 2024'!CC1028</f>
        <v>41</v>
      </c>
      <c r="CD1028" s="135">
        <f>'Нарххо 2024'!CD1028</f>
        <v>41</v>
      </c>
      <c r="CE1028" s="135">
        <f>'Нарххо 2024'!CE1028</f>
        <v>40</v>
      </c>
      <c r="CF1028" s="135">
        <f>'Нарххо 2024'!CF1028</f>
        <v>0</v>
      </c>
      <c r="CG1028" s="135">
        <f>'Нарххо 2024'!CG1028</f>
        <v>0</v>
      </c>
      <c r="CH1028" s="169">
        <f>'Нарххо 2024'!CH1028</f>
        <v>40.666666666666664</v>
      </c>
    </row>
    <row r="1029" spans="1:86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69">
        <f>'Нарххо 2024'!CB1029</f>
        <v>40.333333333333336</v>
      </c>
      <c r="CC1029" s="135">
        <f>'Нарххо 2024'!CC1029</f>
        <v>41</v>
      </c>
      <c r="CD1029" s="135">
        <f>'Нарххо 2024'!CD1029</f>
        <v>41</v>
      </c>
      <c r="CE1029" s="135">
        <f>'Нарххо 2024'!CE1029</f>
        <v>40</v>
      </c>
      <c r="CF1029" s="135">
        <f>'Нарххо 2024'!CF1029</f>
        <v>0</v>
      </c>
      <c r="CG1029" s="135">
        <f>'Нарххо 2024'!CG1029</f>
        <v>0</v>
      </c>
      <c r="CH1029" s="169">
        <f>'Нарххо 2024'!CH1029</f>
        <v>40.666666666666664</v>
      </c>
    </row>
    <row r="1030" spans="1:86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69">
        <f>'Нарххо 2024'!CB1030</f>
        <v>5.4000000000000012</v>
      </c>
      <c r="CC1030" s="135">
        <f>'Нарххо 2024'!CC1030</f>
        <v>5.4</v>
      </c>
      <c r="CD1030" s="135">
        <f>'Нарххо 2024'!CD1030</f>
        <v>5.4</v>
      </c>
      <c r="CE1030" s="135">
        <f>'Нарххо 2024'!CE1030</f>
        <v>5.92</v>
      </c>
      <c r="CF1030" s="135">
        <f>'Нарххо 2024'!CF1030</f>
        <v>0</v>
      </c>
      <c r="CG1030" s="135">
        <f>'Нарххо 2024'!CG1030</f>
        <v>0</v>
      </c>
      <c r="CH1030" s="169">
        <f>'Нарххо 2024'!CH1030</f>
        <v>5.5733333333333333</v>
      </c>
    </row>
    <row r="1031" spans="1:86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69">
        <f>'Нарххо 2024'!CB1031</f>
        <v>5</v>
      </c>
      <c r="CC1031" s="135">
        <f>'Нарххо 2024'!CC1031</f>
        <v>5</v>
      </c>
      <c r="CD1031" s="135">
        <f>'Нарххо 2024'!CD1031</f>
        <v>5</v>
      </c>
      <c r="CE1031" s="135">
        <f>'Нарххо 2024'!CE1031</f>
        <v>5</v>
      </c>
      <c r="CF1031" s="135">
        <f>'Нарххо 2024'!CF1031</f>
        <v>0</v>
      </c>
      <c r="CG1031" s="135">
        <f>'Нарххо 2024'!CG1031</f>
        <v>0</v>
      </c>
      <c r="CH1031" s="169">
        <f>'Нарххо 2024'!CH1031</f>
        <v>5</v>
      </c>
    </row>
    <row r="1032" spans="1:86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69">
        <f>'Нарххо 2024'!CB1032</f>
        <v>5</v>
      </c>
      <c r="CC1032" s="135">
        <f>'Нарххо 2024'!CC1032</f>
        <v>5</v>
      </c>
      <c r="CD1032" s="135">
        <f>'Нарххо 2024'!CD1032</f>
        <v>5</v>
      </c>
      <c r="CE1032" s="135">
        <f>'Нарххо 2024'!CE1032</f>
        <v>7</v>
      </c>
      <c r="CF1032" s="135">
        <f>'Нарххо 2024'!CF1032</f>
        <v>0</v>
      </c>
      <c r="CG1032" s="135">
        <f>'Нарххо 2024'!CG1032</f>
        <v>0</v>
      </c>
      <c r="CH1032" s="169">
        <f>'Нарххо 2024'!CH1032</f>
        <v>5.666666666666667</v>
      </c>
    </row>
    <row r="1033" spans="1:86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69">
        <f>'Нарххо 2024'!CB1033</f>
        <v>21.733333333333334</v>
      </c>
      <c r="CC1033" s="135">
        <f>'Нарххо 2024'!CC1033</f>
        <v>21.2</v>
      </c>
      <c r="CD1033" s="135">
        <f>'Нарххо 2024'!CD1033</f>
        <v>21.2</v>
      </c>
      <c r="CE1033" s="135">
        <f>'Нарххо 2024'!CE1033</f>
        <v>21.2</v>
      </c>
      <c r="CF1033" s="135">
        <f>'Нарххо 2024'!CF1033</f>
        <v>0</v>
      </c>
      <c r="CG1033" s="135">
        <f>'Нарххо 2024'!CG1033</f>
        <v>0</v>
      </c>
      <c r="CH1033" s="169">
        <f>'Нарххо 2024'!CH1033</f>
        <v>21.2</v>
      </c>
    </row>
    <row r="1034" spans="1:86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69">
        <f>'Нарххо 2024'!CB1034</f>
        <v>22</v>
      </c>
      <c r="CC1034" s="135">
        <f>'Нарххо 2024'!CC1034</f>
        <v>22</v>
      </c>
      <c r="CD1034" s="135">
        <f>'Нарххо 2024'!CD1034</f>
        <v>22</v>
      </c>
      <c r="CE1034" s="135">
        <f>'Нарххо 2024'!CE1034</f>
        <v>21.2</v>
      </c>
      <c r="CF1034" s="135">
        <f>'Нарххо 2024'!CF1034</f>
        <v>0</v>
      </c>
      <c r="CG1034" s="135">
        <f>'Нарххо 2024'!CG1034</f>
        <v>0</v>
      </c>
      <c r="CH1034" s="169">
        <f>'Нарххо 2024'!CH1034</f>
        <v>21.733333333333334</v>
      </c>
    </row>
    <row r="1035" spans="1:86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69">
        <f>'Нарххо 2024'!CB1035</f>
        <v>18.866666666666667</v>
      </c>
      <c r="CC1035" s="135">
        <f>'Нарххо 2024'!CC1035</f>
        <v>18.600000000000001</v>
      </c>
      <c r="CD1035" s="135">
        <f>'Нарххо 2024'!CD1035</f>
        <v>18.600000000000001</v>
      </c>
      <c r="CE1035" s="135">
        <f>'Нарххо 2024'!CE1035</f>
        <v>19.399999999999999</v>
      </c>
      <c r="CF1035" s="135">
        <f>'Нарххо 2024'!CF1035</f>
        <v>0</v>
      </c>
      <c r="CG1035" s="135">
        <f>'Нарххо 2024'!CG1035</f>
        <v>0</v>
      </c>
      <c r="CH1035" s="169">
        <f>'Нарххо 2024'!CH1035</f>
        <v>18.866666666666667</v>
      </c>
    </row>
    <row r="1036" spans="1:86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69">
        <f>'Нарххо 2024'!CB1036</f>
        <v>8</v>
      </c>
      <c r="CC1036" s="135">
        <f>'Нарххо 2024'!CC1036</f>
        <v>8</v>
      </c>
      <c r="CD1036" s="135">
        <f>'Нарххо 2024'!CD1036</f>
        <v>8</v>
      </c>
      <c r="CE1036" s="135">
        <f>'Нарххо 2024'!CE1036</f>
        <v>8</v>
      </c>
      <c r="CF1036" s="135">
        <f>'Нарххо 2024'!CF1036</f>
        <v>0</v>
      </c>
      <c r="CG1036" s="135">
        <f>'Нарххо 2024'!CG1036</f>
        <v>0</v>
      </c>
      <c r="CH1036" s="169">
        <f>'Нарххо 2024'!CH1036</f>
        <v>8</v>
      </c>
    </row>
    <row r="1037" spans="1:86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69">
        <f>'Нарххо 2024'!CB1037</f>
        <v>8</v>
      </c>
      <c r="CC1037" s="135">
        <f>'Нарххо 2024'!CC1037</f>
        <v>8</v>
      </c>
      <c r="CD1037" s="135">
        <f>'Нарххо 2024'!CD1037</f>
        <v>8</v>
      </c>
      <c r="CE1037" s="135">
        <f>'Нарххо 2024'!CE1037</f>
        <v>8</v>
      </c>
      <c r="CF1037" s="135">
        <f>'Нарххо 2024'!CF1037</f>
        <v>0</v>
      </c>
      <c r="CG1037" s="135">
        <f>'Нарххо 2024'!CG1037</f>
        <v>0</v>
      </c>
      <c r="CH1037" s="169">
        <f>'Нарххо 2024'!CH1037</f>
        <v>8</v>
      </c>
    </row>
    <row r="1038" spans="1:86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69">
        <f>'Нарххо 2024'!CB1038</f>
        <v>40</v>
      </c>
      <c r="CC1038" s="135">
        <f>'Нарххо 2024'!CC1038</f>
        <v>40</v>
      </c>
      <c r="CD1038" s="135">
        <f>'Нарххо 2024'!CD1038</f>
        <v>40</v>
      </c>
      <c r="CE1038" s="135">
        <f>'Нарххо 2024'!CE1038</f>
        <v>40</v>
      </c>
      <c r="CF1038" s="135">
        <f>'Нарххо 2024'!CF1038</f>
        <v>0</v>
      </c>
      <c r="CG1038" s="135">
        <f>'Нарххо 2024'!CG1038</f>
        <v>0</v>
      </c>
      <c r="CH1038" s="169">
        <f>'Нарххо 2024'!CH1038</f>
        <v>40</v>
      </c>
    </row>
    <row r="1039" spans="1:86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69">
        <f>'Нарххо 2024'!CB1039</f>
        <v>8.6999999999999993</v>
      </c>
      <c r="CC1039" s="135">
        <f>'Нарххо 2024'!CC1039</f>
        <v>8.6999999999999993</v>
      </c>
      <c r="CD1039" s="135">
        <f>'Нарххо 2024'!CD1039</f>
        <v>8.6999999999999993</v>
      </c>
      <c r="CE1039" s="135">
        <f>'Нарххо 2024'!CE1039</f>
        <v>8.3000000000000007</v>
      </c>
      <c r="CF1039" s="135">
        <f>'Нарххо 2024'!CF1039</f>
        <v>0</v>
      </c>
      <c r="CG1039" s="135">
        <f>'Нарххо 2024'!CG1039</f>
        <v>0</v>
      </c>
      <c r="CH1039" s="169">
        <f>'Нарххо 2024'!CH1039</f>
        <v>8.5666666666666664</v>
      </c>
    </row>
    <row r="1040" spans="1:86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69">
        <f>'Нарххо 2024'!CB1040</f>
        <v>11.300000000000002</v>
      </c>
      <c r="CC1040" s="135">
        <f>'Нарххо 2024'!CC1040</f>
        <v>11.3</v>
      </c>
      <c r="CD1040" s="135">
        <f>'Нарххо 2024'!CD1040</f>
        <v>11.3</v>
      </c>
      <c r="CE1040" s="135">
        <f>'Нарххо 2024'!CE1040</f>
        <v>11.3</v>
      </c>
      <c r="CF1040" s="135">
        <f>'Нарххо 2024'!CF1040</f>
        <v>0</v>
      </c>
      <c r="CG1040" s="135">
        <f>'Нарххо 2024'!CG1040</f>
        <v>0</v>
      </c>
      <c r="CH1040" s="169">
        <f>'Нарххо 2024'!CH1040</f>
        <v>11.300000000000002</v>
      </c>
    </row>
    <row r="1041" spans="1:86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69">
        <f>'Нарххо 2024'!CB1041</f>
        <v>11.9</v>
      </c>
      <c r="CC1041" s="135">
        <f>'Нарххо 2024'!CC1041</f>
        <v>11.9</v>
      </c>
      <c r="CD1041" s="135">
        <f>'Нарххо 2024'!CD1041</f>
        <v>11.9</v>
      </c>
      <c r="CE1041" s="135">
        <f>'Нарххо 2024'!CE1041</f>
        <v>11.9</v>
      </c>
      <c r="CF1041" s="135">
        <f>'Нарххо 2024'!CF1041</f>
        <v>0</v>
      </c>
      <c r="CG1041" s="135">
        <f>'Нарххо 2024'!CG1041</f>
        <v>0</v>
      </c>
      <c r="CH1041" s="169">
        <f>'Нарххо 2024'!CH1041</f>
        <v>11.9</v>
      </c>
    </row>
    <row r="1042" spans="1:86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69" t="e">
        <f>'Нарххо 2024'!CB1042</f>
        <v>#DIV/0!</v>
      </c>
      <c r="CC1042" s="135">
        <f>'Нарххо 2024'!CC1042</f>
        <v>0</v>
      </c>
      <c r="CD1042" s="135">
        <f>'Нарххо 2024'!CD1042</f>
        <v>0</v>
      </c>
      <c r="CE1042" s="135">
        <f>'Нарххо 2024'!CE1042</f>
        <v>0</v>
      </c>
      <c r="CF1042" s="135">
        <f>'Нарххо 2024'!CF1042</f>
        <v>0</v>
      </c>
      <c r="CG1042" s="135">
        <f>'Нарххо 2024'!CG1042</f>
        <v>0</v>
      </c>
      <c r="CH1042" s="169" t="e">
        <f>'Нарххо 2024'!CH1042</f>
        <v>#DIV/0!</v>
      </c>
    </row>
    <row r="1043" spans="1:86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69">
        <f>'Нарххо 2024'!CB1043</f>
        <v>10.9</v>
      </c>
      <c r="CC1043" s="135">
        <f>'Нарххо 2024'!CC1043</f>
        <v>10.9</v>
      </c>
      <c r="CD1043" s="135">
        <f>'Нарххо 2024'!CD1043</f>
        <v>10.9</v>
      </c>
      <c r="CE1043" s="135">
        <f>'Нарххо 2024'!CE1043</f>
        <v>10.86</v>
      </c>
      <c r="CF1043" s="135">
        <f>'Нарххо 2024'!CF1043</f>
        <v>0</v>
      </c>
      <c r="CG1043" s="135">
        <f>'Нарххо 2024'!CG1043</f>
        <v>0</v>
      </c>
      <c r="CH1043" s="169">
        <f>'Нарххо 2024'!CH1043</f>
        <v>10.886666666666665</v>
      </c>
    </row>
    <row r="1044" spans="1:86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69">
        <f>'Нарххо 2024'!CB1044</f>
        <v>10.949999999999998</v>
      </c>
      <c r="CC1044" s="135">
        <f>'Нарххо 2024'!CC1044</f>
        <v>10.95</v>
      </c>
      <c r="CD1044" s="135">
        <f>'Нарххо 2024'!CD1044</f>
        <v>10.95</v>
      </c>
      <c r="CE1044" s="135">
        <f>'Нарххо 2024'!CE1044</f>
        <v>10.9</v>
      </c>
      <c r="CF1044" s="135">
        <f>'Нарххо 2024'!CF1044</f>
        <v>0</v>
      </c>
      <c r="CG1044" s="135">
        <f>'Нарххо 2024'!CG1044</f>
        <v>0</v>
      </c>
      <c r="CH1044" s="169">
        <f>'Нарххо 2024'!CH1044</f>
        <v>10.933333333333332</v>
      </c>
    </row>
    <row r="1045" spans="1:86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261"/>
      <c r="BG1045" s="1"/>
      <c r="BH1045" s="261"/>
      <c r="BL1045" s="1"/>
      <c r="BM1045" s="1"/>
      <c r="BN1045" s="261"/>
      <c r="BR1045" s="1"/>
      <c r="BS1045" s="261"/>
      <c r="BW1045" s="1"/>
      <c r="BX1045" s="261"/>
      <c r="CB1045" s="261"/>
      <c r="CH1045" s="261"/>
    </row>
    <row r="1046" spans="1:86" ht="20.25" x14ac:dyDescent="0.3">
      <c r="A1046" s="216"/>
      <c r="B1046" s="300"/>
      <c r="C1046" s="300"/>
      <c r="D1046" s="300"/>
      <c r="E1046" s="300"/>
      <c r="F1046" s="300"/>
      <c r="G1046" s="300"/>
      <c r="H1046" s="300"/>
      <c r="I1046" s="300"/>
      <c r="J1046" s="300"/>
      <c r="K1046" s="300"/>
      <c r="L1046" s="300"/>
      <c r="M1046" s="300"/>
      <c r="N1046" s="300"/>
      <c r="O1046" s="300"/>
      <c r="P1046" s="300"/>
      <c r="Q1046" s="300"/>
      <c r="R1046" s="300"/>
      <c r="S1046" s="300"/>
      <c r="T1046" s="300"/>
      <c r="U1046" s="300"/>
      <c r="V1046" s="300"/>
      <c r="W1046" s="300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261"/>
      <c r="BG1046" s="1"/>
      <c r="BH1046" s="261"/>
      <c r="BL1046" s="1"/>
      <c r="BM1046" s="1"/>
      <c r="BN1046" s="261"/>
      <c r="BR1046" s="1"/>
      <c r="BS1046" s="261"/>
      <c r="BW1046" s="1"/>
      <c r="BX1046" s="261"/>
      <c r="CB1046" s="261"/>
      <c r="CH1046" s="261"/>
    </row>
    <row r="1047" spans="1:86" ht="20.25" x14ac:dyDescent="0.3">
      <c r="B1047" s="300"/>
      <c r="C1047" s="300"/>
      <c r="D1047" s="300"/>
      <c r="E1047" s="300"/>
      <c r="F1047" s="300"/>
      <c r="G1047" s="300"/>
      <c r="H1047" s="300"/>
      <c r="I1047" s="300"/>
      <c r="J1047" s="300"/>
      <c r="K1047" s="300"/>
      <c r="L1047" s="300"/>
      <c r="M1047" s="300"/>
      <c r="N1047" s="300"/>
      <c r="O1047" s="300"/>
      <c r="P1047" s="300"/>
      <c r="Q1047" s="300"/>
      <c r="R1047" s="300"/>
      <c r="S1047" s="300"/>
      <c r="T1047" s="300"/>
      <c r="U1047" s="300"/>
      <c r="V1047" s="300"/>
      <c r="W1047" s="300"/>
      <c r="X1047" s="300"/>
      <c r="Y1047" s="300"/>
      <c r="Z1047" s="300"/>
      <c r="AA1047" s="300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261"/>
      <c r="BG1047" s="1"/>
      <c r="BH1047" s="261"/>
      <c r="BL1047" s="1"/>
      <c r="BM1047" s="1"/>
      <c r="BN1047" s="261"/>
      <c r="BR1047" s="1"/>
      <c r="BS1047" s="261"/>
      <c r="BW1047" s="1"/>
      <c r="BX1047" s="261"/>
      <c r="CB1047" s="261"/>
      <c r="CH1047" s="261"/>
    </row>
    <row r="1048" spans="1:86" ht="20.25" x14ac:dyDescent="0.3">
      <c r="A1048" s="216"/>
      <c r="B1048" s="300"/>
      <c r="C1048" s="300"/>
      <c r="D1048" s="300"/>
      <c r="E1048" s="300"/>
      <c r="F1048" s="300"/>
      <c r="G1048" s="300"/>
      <c r="H1048" s="300"/>
      <c r="I1048" s="300"/>
      <c r="J1048" s="300"/>
      <c r="K1048" s="300"/>
      <c r="L1048" s="300"/>
      <c r="M1048" s="300"/>
      <c r="N1048" s="300"/>
      <c r="O1048" s="300"/>
      <c r="P1048" s="300"/>
      <c r="Q1048" s="300"/>
      <c r="R1048" s="300"/>
      <c r="S1048" s="300"/>
      <c r="T1048" s="300"/>
      <c r="U1048" s="300"/>
      <c r="V1048" s="300"/>
      <c r="W1048" s="300"/>
      <c r="X1048" s="300"/>
      <c r="Y1048" s="300"/>
      <c r="Z1048" s="300"/>
      <c r="AA1048" s="300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261"/>
      <c r="BG1048" s="1"/>
      <c r="BH1048" s="261"/>
      <c r="BL1048" s="1"/>
      <c r="BM1048" s="1"/>
      <c r="BN1048" s="261"/>
      <c r="BR1048" s="1"/>
      <c r="BS1048" s="261"/>
      <c r="BW1048" s="1"/>
      <c r="BX1048" s="261"/>
      <c r="CB1048" s="261"/>
      <c r="CH1048" s="261"/>
    </row>
    <row r="1049" spans="1:86" ht="20.25" x14ac:dyDescent="0.3">
      <c r="B1049" s="300"/>
      <c r="C1049" s="300"/>
      <c r="D1049" s="300"/>
      <c r="E1049" s="300"/>
      <c r="F1049" s="300"/>
      <c r="G1049" s="300"/>
      <c r="H1049" s="300"/>
      <c r="I1049" s="300"/>
      <c r="J1049" s="300"/>
      <c r="K1049" s="300"/>
      <c r="L1049" s="300"/>
      <c r="M1049" s="300"/>
      <c r="N1049" s="300"/>
      <c r="O1049" s="300"/>
      <c r="P1049" s="300"/>
      <c r="Q1049" s="300"/>
      <c r="R1049" s="300"/>
      <c r="S1049" s="300"/>
      <c r="T1049" s="300"/>
      <c r="U1049" s="300"/>
      <c r="V1049" s="300"/>
      <c r="W1049" s="300"/>
      <c r="X1049" s="300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261"/>
      <c r="BG1049" s="1"/>
      <c r="BH1049" s="261"/>
      <c r="BL1049" s="1"/>
      <c r="BM1049" s="1"/>
      <c r="BN1049" s="261"/>
      <c r="BR1049" s="1"/>
      <c r="BS1049" s="261"/>
      <c r="BW1049" s="1"/>
      <c r="BX1049" s="261"/>
      <c r="CB1049" s="261"/>
      <c r="CH1049" s="261"/>
    </row>
    <row r="1050" spans="1:86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261"/>
      <c r="BG1050" s="1"/>
      <c r="BH1050" s="261"/>
      <c r="BL1050" s="1"/>
      <c r="BM1050" s="1"/>
      <c r="BN1050" s="261"/>
      <c r="BR1050" s="1"/>
      <c r="BS1050" s="261"/>
      <c r="BW1050" s="1"/>
      <c r="BX1050" s="261"/>
      <c r="CB1050" s="261"/>
      <c r="CH1050" s="261"/>
    </row>
    <row r="1051" spans="1:86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261"/>
      <c r="BG1051" s="1"/>
      <c r="BH1051" s="261"/>
      <c r="BL1051" s="1"/>
      <c r="BM1051" s="1"/>
      <c r="BN1051" s="261"/>
      <c r="BR1051" s="1"/>
      <c r="BS1051" s="261"/>
      <c r="BW1051" s="1"/>
      <c r="BX1051" s="261"/>
      <c r="CB1051" s="261"/>
      <c r="CH1051" s="261"/>
    </row>
    <row r="1052" spans="1:86" ht="25.5" x14ac:dyDescent="0.35">
      <c r="B1052" s="300"/>
      <c r="C1052" s="300"/>
      <c r="D1052" s="300"/>
      <c r="E1052" s="300"/>
      <c r="F1052" s="300"/>
      <c r="G1052" s="300"/>
      <c r="H1052" s="300"/>
      <c r="I1052" s="300"/>
      <c r="J1052" s="300"/>
      <c r="K1052" s="300"/>
      <c r="L1052" s="300"/>
      <c r="M1052" s="300"/>
      <c r="N1052" s="300"/>
      <c r="O1052" s="300"/>
      <c r="P1052" s="300"/>
      <c r="Q1052" s="300"/>
      <c r="R1052" s="300"/>
      <c r="S1052" s="300"/>
      <c r="T1052" s="300"/>
      <c r="U1052" s="300"/>
      <c r="V1052" s="300"/>
      <c r="W1052" s="300"/>
      <c r="X1052" s="300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261"/>
      <c r="BG1052" s="1"/>
      <c r="BH1052" s="261"/>
      <c r="BL1052" s="1"/>
      <c r="BM1052" s="1"/>
      <c r="BN1052" s="261"/>
      <c r="BR1052" s="1"/>
      <c r="BS1052" s="261"/>
      <c r="BW1052" s="1"/>
      <c r="BX1052" s="261"/>
      <c r="CB1052" s="261"/>
      <c r="CH1052" s="261"/>
    </row>
    <row r="1053" spans="1:86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261"/>
      <c r="BG1053" s="1"/>
      <c r="BH1053" s="261"/>
      <c r="BL1053" s="1"/>
      <c r="BM1053" s="1"/>
      <c r="BN1053" s="261"/>
      <c r="BR1053" s="1"/>
      <c r="BS1053" s="261"/>
      <c r="BW1053" s="1"/>
      <c r="BX1053" s="261"/>
      <c r="CB1053" s="261"/>
      <c r="CH1053" s="261"/>
    </row>
    <row r="1054" spans="1:86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261"/>
      <c r="BG1054" s="1"/>
      <c r="BH1054" s="261"/>
      <c r="BL1054" s="1"/>
      <c r="BM1054" s="1"/>
      <c r="BN1054" s="261"/>
      <c r="BR1054" s="1"/>
      <c r="BS1054" s="261"/>
      <c r="BW1054" s="1"/>
      <c r="BX1054" s="261"/>
      <c r="CB1054" s="261"/>
      <c r="CH1054" s="261"/>
    </row>
    <row r="1055" spans="1:86" ht="26.25" x14ac:dyDescent="0.4">
      <c r="B1055" s="299"/>
      <c r="C1055" s="299"/>
      <c r="D1055" s="299"/>
      <c r="E1055" s="299"/>
      <c r="F1055" s="299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261"/>
      <c r="BG1055" s="1"/>
      <c r="BH1055" s="261"/>
      <c r="BL1055" s="1"/>
      <c r="BM1055" s="1"/>
      <c r="BN1055" s="261"/>
      <c r="BR1055" s="1"/>
      <c r="BS1055" s="261"/>
      <c r="BW1055" s="1"/>
      <c r="BX1055" s="261"/>
      <c r="CB1055" s="261"/>
      <c r="CH1055" s="261"/>
    </row>
    <row r="1056" spans="1:86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261"/>
      <c r="BG1056" s="1"/>
      <c r="BH1056" s="261"/>
      <c r="BL1056" s="1"/>
      <c r="BM1056" s="1"/>
      <c r="BN1056" s="261"/>
      <c r="BR1056" s="1"/>
      <c r="BS1056" s="261"/>
      <c r="BW1056" s="1"/>
      <c r="BX1056" s="261"/>
      <c r="CB1056" s="261"/>
      <c r="CH1056" s="261"/>
    </row>
    <row r="1057" spans="24:86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261"/>
      <c r="BG1057" s="1"/>
      <c r="BH1057" s="261"/>
      <c r="BL1057" s="1"/>
      <c r="BM1057" s="1"/>
      <c r="BN1057" s="261"/>
      <c r="BR1057" s="1"/>
      <c r="BS1057" s="261"/>
      <c r="BW1057" s="1"/>
      <c r="BX1057" s="261"/>
      <c r="CB1057" s="261"/>
      <c r="CH1057" s="261"/>
    </row>
    <row r="1058" spans="24:86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261"/>
      <c r="BG1058" s="1"/>
      <c r="BH1058" s="261"/>
      <c r="BL1058" s="1"/>
      <c r="BM1058" s="1"/>
      <c r="BN1058" s="261"/>
      <c r="BR1058" s="1"/>
      <c r="BS1058" s="261"/>
      <c r="BW1058" s="1"/>
      <c r="BX1058" s="261"/>
      <c r="CB1058" s="261"/>
      <c r="CH1058" s="261"/>
    </row>
  </sheetData>
  <mergeCells count="906">
    <mergeCell ref="C553:F553"/>
    <mergeCell ref="X553:AA553"/>
    <mergeCell ref="AB553:AB554"/>
    <mergeCell ref="A434:A435"/>
    <mergeCell ref="A514:A515"/>
    <mergeCell ref="A517:A518"/>
    <mergeCell ref="BS512:BS513"/>
    <mergeCell ref="BY11:CA11"/>
    <mergeCell ref="CB11:CB12"/>
    <mergeCell ref="BY55:CA55"/>
    <mergeCell ref="CB55:CB56"/>
    <mergeCell ref="BY97:CA97"/>
    <mergeCell ref="CB97:CB98"/>
    <mergeCell ref="BY138:CA138"/>
    <mergeCell ref="CB138:CB139"/>
    <mergeCell ref="BC138:BC139"/>
    <mergeCell ref="BD55:BG55"/>
    <mergeCell ref="BH55:BH56"/>
    <mergeCell ref="BD97:BG97"/>
    <mergeCell ref="AY304:BB304"/>
    <mergeCell ref="AS512:AV512"/>
    <mergeCell ref="AM512:AM513"/>
    <mergeCell ref="AH553:AL553"/>
    <mergeCell ref="AM553:AM554"/>
    <mergeCell ref="BY760:CA760"/>
    <mergeCell ref="CB760:CB761"/>
    <mergeCell ref="BY801:CA801"/>
    <mergeCell ref="CB801:CB802"/>
    <mergeCell ref="BC801:BC802"/>
    <mergeCell ref="AC801:AF801"/>
    <mergeCell ref="AG801:AG802"/>
    <mergeCell ref="AR801:AR802"/>
    <mergeCell ref="AN801:AQ801"/>
    <mergeCell ref="AH801:AL801"/>
    <mergeCell ref="BN801:BN802"/>
    <mergeCell ref="BI801:BM801"/>
    <mergeCell ref="BS760:BS761"/>
    <mergeCell ref="BO801:BR801"/>
    <mergeCell ref="BS801:BS802"/>
    <mergeCell ref="BN595:BN596"/>
    <mergeCell ref="BY636:CA636"/>
    <mergeCell ref="CB636:CB637"/>
    <mergeCell ref="BY678:CA678"/>
    <mergeCell ref="CB678:CB679"/>
    <mergeCell ref="BY719:CA719"/>
    <mergeCell ref="CB719:CB720"/>
    <mergeCell ref="BY429:CA429"/>
    <mergeCell ref="CB429:CB430"/>
    <mergeCell ref="BY471:CA471"/>
    <mergeCell ref="CB471:CB472"/>
    <mergeCell ref="BY512:CA512"/>
    <mergeCell ref="CB512:CB513"/>
    <mergeCell ref="BY553:CA553"/>
    <mergeCell ref="CB553:CB554"/>
    <mergeCell ref="BH387:BH388"/>
    <mergeCell ref="BH429:BH430"/>
    <mergeCell ref="AY553:BB553"/>
    <mergeCell ref="BC553:BC554"/>
    <mergeCell ref="AX553:AX554"/>
    <mergeCell ref="BO429:BR429"/>
    <mergeCell ref="BO512:BR512"/>
    <mergeCell ref="BH471:BH472"/>
    <mergeCell ref="BO387:BR387"/>
    <mergeCell ref="BY595:CA595"/>
    <mergeCell ref="CB595:CB596"/>
    <mergeCell ref="BY221:CA221"/>
    <mergeCell ref="CB221:CB222"/>
    <mergeCell ref="BY262:CA262"/>
    <mergeCell ref="CB262:CB263"/>
    <mergeCell ref="BY304:CA304"/>
    <mergeCell ref="CB304:CB305"/>
    <mergeCell ref="BY345:CA345"/>
    <mergeCell ref="CB345:CB346"/>
    <mergeCell ref="BY387:CA387"/>
    <mergeCell ref="CB387:CB388"/>
    <mergeCell ref="BH97:BH98"/>
    <mergeCell ref="BD138:BG138"/>
    <mergeCell ref="BH138:BH139"/>
    <mergeCell ref="BY180:CA180"/>
    <mergeCell ref="CB180:CB181"/>
    <mergeCell ref="BD11:BG11"/>
    <mergeCell ref="BH11:BH12"/>
    <mergeCell ref="A890:A891"/>
    <mergeCell ref="X968:AA968"/>
    <mergeCell ref="C968:F968"/>
    <mergeCell ref="AS304:AV304"/>
    <mergeCell ref="AX304:AX305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BH553:BH554"/>
    <mergeCell ref="BD595:BG595"/>
    <mergeCell ref="BH595:BH596"/>
    <mergeCell ref="AY843:BB843"/>
    <mergeCell ref="BD180:BG180"/>
    <mergeCell ref="BH180:BH181"/>
    <mergeCell ref="BD221:BG221"/>
    <mergeCell ref="BH221:BH222"/>
    <mergeCell ref="AY1009:BB1009"/>
    <mergeCell ref="BC1009:BC1010"/>
    <mergeCell ref="BC926:BC927"/>
    <mergeCell ref="AY968:BB968"/>
    <mergeCell ref="BC968:BC969"/>
    <mergeCell ref="AY926:BB926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C843:BC844"/>
    <mergeCell ref="AY885:BB885"/>
    <mergeCell ref="AX55:AX56"/>
    <mergeCell ref="AS97:AV97"/>
    <mergeCell ref="AX97:AX98"/>
    <mergeCell ref="AX262:AX263"/>
    <mergeCell ref="AY221:BB221"/>
    <mergeCell ref="BC221:BC222"/>
    <mergeCell ref="AY262:BB262"/>
    <mergeCell ref="BC262:BC263"/>
    <mergeCell ref="AS11:AV11"/>
    <mergeCell ref="AY11:BB11"/>
    <mergeCell ref="BC11:BC12"/>
    <mergeCell ref="AY55:BB55"/>
    <mergeCell ref="BC55:BC56"/>
    <mergeCell ref="AY97:BB97"/>
    <mergeCell ref="BC97:BC98"/>
    <mergeCell ref="AY138:BB138"/>
    <mergeCell ref="AY180:BB180"/>
    <mergeCell ref="BC180:BC181"/>
    <mergeCell ref="AX11:AX12"/>
    <mergeCell ref="AS55:AV55"/>
    <mergeCell ref="BC471:BC472"/>
    <mergeCell ref="AY512:BB512"/>
    <mergeCell ref="BC512:BC513"/>
    <mergeCell ref="AX512:AX513"/>
    <mergeCell ref="AN843:AQ843"/>
    <mergeCell ref="AR843:AR844"/>
    <mergeCell ref="AC512:AF512"/>
    <mergeCell ref="AG512:AG513"/>
    <mergeCell ref="AG553:AG554"/>
    <mergeCell ref="AS553:AV553"/>
    <mergeCell ref="AN760:AQ760"/>
    <mergeCell ref="AR760:AR761"/>
    <mergeCell ref="AH512:AL512"/>
    <mergeCell ref="AB595:AB596"/>
    <mergeCell ref="BH926:BH927"/>
    <mergeCell ref="BH843:BH844"/>
    <mergeCell ref="BD885:BG885"/>
    <mergeCell ref="BH885:BH886"/>
    <mergeCell ref="BD926:BG926"/>
    <mergeCell ref="AM760:AM761"/>
    <mergeCell ref="AM801:AM802"/>
    <mergeCell ref="AY760:BB760"/>
    <mergeCell ref="BC760:BC761"/>
    <mergeCell ref="AH885:AL885"/>
    <mergeCell ref="AM885:AM886"/>
    <mergeCell ref="AG926:AG927"/>
    <mergeCell ref="AM843:AM844"/>
    <mergeCell ref="AH926:AL926"/>
    <mergeCell ref="BC885:BC886"/>
    <mergeCell ref="BD843:BG843"/>
    <mergeCell ref="AC553:AF553"/>
    <mergeCell ref="AC595:AF595"/>
    <mergeCell ref="AG595:AG596"/>
    <mergeCell ref="BD553:BG553"/>
    <mergeCell ref="AX387:AX388"/>
    <mergeCell ref="AG471:AG472"/>
    <mergeCell ref="AN387:AQ387"/>
    <mergeCell ref="AR387:AR388"/>
    <mergeCell ref="AS595:AV595"/>
    <mergeCell ref="AY595:BB595"/>
    <mergeCell ref="BC595:BC596"/>
    <mergeCell ref="AX595:AX596"/>
    <mergeCell ref="AR595:AR596"/>
    <mergeCell ref="BD387:BG387"/>
    <mergeCell ref="BD471:BG471"/>
    <mergeCell ref="BD512:BG512"/>
    <mergeCell ref="AM387:AM388"/>
    <mergeCell ref="AH595:AL595"/>
    <mergeCell ref="AM595:AM596"/>
    <mergeCell ref="AN595:AQ595"/>
    <mergeCell ref="AX429:AX430"/>
    <mergeCell ref="AY429:BB429"/>
    <mergeCell ref="BC429:BC430"/>
    <mergeCell ref="AY471:BB471"/>
    <mergeCell ref="X801:AA801"/>
    <mergeCell ref="R760:V760"/>
    <mergeCell ref="BO1009:BR1009"/>
    <mergeCell ref="BS1009:BS1010"/>
    <mergeCell ref="BO719:BR719"/>
    <mergeCell ref="BS719:BS720"/>
    <mergeCell ref="BO760:BR760"/>
    <mergeCell ref="AN968:AQ968"/>
    <mergeCell ref="AB843:AB844"/>
    <mergeCell ref="BI968:BM968"/>
    <mergeCell ref="BN885:BN886"/>
    <mergeCell ref="BN926:BN927"/>
    <mergeCell ref="BN968:BN969"/>
    <mergeCell ref="AC843:AF843"/>
    <mergeCell ref="AY801:BB801"/>
    <mergeCell ref="BI843:BM843"/>
    <mergeCell ref="BN843:BN844"/>
    <mergeCell ref="AR968:AR969"/>
    <mergeCell ref="AM719:AM720"/>
    <mergeCell ref="AH719:AL719"/>
    <mergeCell ref="AN719:AQ719"/>
    <mergeCell ref="AR719:AR720"/>
    <mergeCell ref="AC719:AF719"/>
    <mergeCell ref="BD968:BG968"/>
    <mergeCell ref="AS801:AV801"/>
    <mergeCell ref="AX801:AX802"/>
    <mergeCell ref="AS843:AV843"/>
    <mergeCell ref="AX843:AX844"/>
    <mergeCell ref="AS885:AV885"/>
    <mergeCell ref="AX885:AX886"/>
    <mergeCell ref="AX926:AX927"/>
    <mergeCell ref="AS926:AV926"/>
    <mergeCell ref="BN719:BN720"/>
    <mergeCell ref="AY719:BB719"/>
    <mergeCell ref="BC719:BC720"/>
    <mergeCell ref="BO636:BR636"/>
    <mergeCell ref="BS636:BS637"/>
    <mergeCell ref="BO678:BR678"/>
    <mergeCell ref="BS678:BS679"/>
    <mergeCell ref="AB636:AB637"/>
    <mergeCell ref="AC636:AF636"/>
    <mergeCell ref="AG636:AG637"/>
    <mergeCell ref="AY636:BB636"/>
    <mergeCell ref="BC636:BC637"/>
    <mergeCell ref="AY678:BB678"/>
    <mergeCell ref="AN636:AQ636"/>
    <mergeCell ref="AN678:AQ678"/>
    <mergeCell ref="BC678:BC679"/>
    <mergeCell ref="AS636:AV636"/>
    <mergeCell ref="AX636:AX637"/>
    <mergeCell ref="AS678:AV678"/>
    <mergeCell ref="AX678:AX679"/>
    <mergeCell ref="AR678:AR679"/>
    <mergeCell ref="AG678:AG679"/>
    <mergeCell ref="C11:F11"/>
    <mergeCell ref="G11:G12"/>
    <mergeCell ref="AN345:AQ345"/>
    <mergeCell ref="R678:V678"/>
    <mergeCell ref="W678:W679"/>
    <mergeCell ref="X636:AA636"/>
    <mergeCell ref="BN636:BN637"/>
    <mergeCell ref="BN678:BN679"/>
    <mergeCell ref="AH678:AL678"/>
    <mergeCell ref="L678:L679"/>
    <mergeCell ref="AC678:AF678"/>
    <mergeCell ref="M678:P678"/>
    <mergeCell ref="Q678:Q679"/>
    <mergeCell ref="R553:V553"/>
    <mergeCell ref="W553:W554"/>
    <mergeCell ref="AS387:AV387"/>
    <mergeCell ref="AS429:AV429"/>
    <mergeCell ref="AH471:AL471"/>
    <mergeCell ref="AM471:AM472"/>
    <mergeCell ref="AY387:BB387"/>
    <mergeCell ref="BC387:BC388"/>
    <mergeCell ref="R595:V595"/>
    <mergeCell ref="W595:W596"/>
    <mergeCell ref="R471:V471"/>
    <mergeCell ref="AC138:AF138"/>
    <mergeCell ref="AB180:AB181"/>
    <mergeCell ref="R180:V180"/>
    <mergeCell ref="W180:W181"/>
    <mergeCell ref="X180:AA180"/>
    <mergeCell ref="X221:AA221"/>
    <mergeCell ref="AB221:AB222"/>
    <mergeCell ref="C55:F55"/>
    <mergeCell ref="G55:G56"/>
    <mergeCell ref="H55:K55"/>
    <mergeCell ref="L55:L56"/>
    <mergeCell ref="M55:P55"/>
    <mergeCell ref="Q55:Q56"/>
    <mergeCell ref="R55:V55"/>
    <mergeCell ref="W55:W56"/>
    <mergeCell ref="C97:F97"/>
    <mergeCell ref="AC11:AF11"/>
    <mergeCell ref="AG11:AG12"/>
    <mergeCell ref="AC55:AF55"/>
    <mergeCell ref="AG55:AG56"/>
    <mergeCell ref="AC97:AF97"/>
    <mergeCell ref="AG97:AG98"/>
    <mergeCell ref="X97:AA97"/>
    <mergeCell ref="AB97:AB98"/>
    <mergeCell ref="R11:V11"/>
    <mergeCell ref="A143:A144"/>
    <mergeCell ref="AB138:AB139"/>
    <mergeCell ref="Q138:Q139"/>
    <mergeCell ref="M138:P138"/>
    <mergeCell ref="R138:V138"/>
    <mergeCell ref="G97:G98"/>
    <mergeCell ref="H97:K97"/>
    <mergeCell ref="L97:L98"/>
    <mergeCell ref="AB11:AB12"/>
    <mergeCell ref="X55:AA55"/>
    <mergeCell ref="AB55:AB56"/>
    <mergeCell ref="W11:W12"/>
    <mergeCell ref="X11:AA11"/>
    <mergeCell ref="Q97:Q98"/>
    <mergeCell ref="W138:W139"/>
    <mergeCell ref="X138:AA138"/>
    <mergeCell ref="C138:F138"/>
    <mergeCell ref="G138:G139"/>
    <mergeCell ref="H138:K138"/>
    <mergeCell ref="L138:L139"/>
    <mergeCell ref="H11:K11"/>
    <mergeCell ref="L11:L12"/>
    <mergeCell ref="M11:P11"/>
    <mergeCell ref="Q11:Q12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L843:L844"/>
    <mergeCell ref="M843:P843"/>
    <mergeCell ref="Q843:Q844"/>
    <mergeCell ref="A970:A971"/>
    <mergeCell ref="C885:F885"/>
    <mergeCell ref="G885:G886"/>
    <mergeCell ref="H885:K885"/>
    <mergeCell ref="L885:L886"/>
    <mergeCell ref="M885:P885"/>
    <mergeCell ref="Q885:Q886"/>
    <mergeCell ref="A845:A846"/>
    <mergeCell ref="A887:A888"/>
    <mergeCell ref="A966:CH966"/>
    <mergeCell ref="A1007:CH1007"/>
    <mergeCell ref="C967:CH967"/>
    <mergeCell ref="C1008:CH1008"/>
    <mergeCell ref="B1046:W1046"/>
    <mergeCell ref="X304:AA304"/>
    <mergeCell ref="C387:F387"/>
    <mergeCell ref="C221:F221"/>
    <mergeCell ref="C471:F471"/>
    <mergeCell ref="G471:G472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B1052:X1052"/>
    <mergeCell ref="H636:K636"/>
    <mergeCell ref="L636:L637"/>
    <mergeCell ref="M636:P636"/>
    <mergeCell ref="Q636:Q637"/>
    <mergeCell ref="X1009:AA1009"/>
    <mergeCell ref="R926:V926"/>
    <mergeCell ref="W926:W927"/>
    <mergeCell ref="X926:AA926"/>
    <mergeCell ref="G926:G927"/>
    <mergeCell ref="H926:K926"/>
    <mergeCell ref="L926:L927"/>
    <mergeCell ref="G968:G969"/>
    <mergeCell ref="H968:K968"/>
    <mergeCell ref="L968:L969"/>
    <mergeCell ref="M968:P968"/>
    <mergeCell ref="Q968:Q969"/>
    <mergeCell ref="R968:V968"/>
    <mergeCell ref="W968:W969"/>
    <mergeCell ref="H1009:K1009"/>
    <mergeCell ref="L1009:L1010"/>
    <mergeCell ref="M1009:P1009"/>
    <mergeCell ref="Q1009:Q1010"/>
    <mergeCell ref="R1009:V1009"/>
    <mergeCell ref="H760:K760"/>
    <mergeCell ref="W843:W844"/>
    <mergeCell ref="X843:AA843"/>
    <mergeCell ref="C843:F843"/>
    <mergeCell ref="AM926:AM927"/>
    <mergeCell ref="AB926:AB927"/>
    <mergeCell ref="R885:V885"/>
    <mergeCell ref="W885:W886"/>
    <mergeCell ref="X885:AA885"/>
    <mergeCell ref="AB885:AB886"/>
    <mergeCell ref="AG843:AG844"/>
    <mergeCell ref="AH843:AL843"/>
    <mergeCell ref="AC926:AF926"/>
    <mergeCell ref="A924:CH924"/>
    <mergeCell ref="C884:CH884"/>
    <mergeCell ref="C925:CH925"/>
    <mergeCell ref="R843:V843"/>
    <mergeCell ref="BY843:CA843"/>
    <mergeCell ref="CB843:CB844"/>
    <mergeCell ref="BY885:CA885"/>
    <mergeCell ref="CB885:CB886"/>
    <mergeCell ref="BY926:CA926"/>
    <mergeCell ref="CB926:CB927"/>
    <mergeCell ref="A803:A804"/>
    <mergeCell ref="A806:A807"/>
    <mergeCell ref="A721:A722"/>
    <mergeCell ref="C636:F636"/>
    <mergeCell ref="G636:G637"/>
    <mergeCell ref="C595:F595"/>
    <mergeCell ref="G595:G596"/>
    <mergeCell ref="A765:A766"/>
    <mergeCell ref="C801:F801"/>
    <mergeCell ref="G801:G802"/>
    <mergeCell ref="A600:A601"/>
    <mergeCell ref="C678:F678"/>
    <mergeCell ref="G678:G679"/>
    <mergeCell ref="A680:A681"/>
    <mergeCell ref="A724:A725"/>
    <mergeCell ref="C760:F760"/>
    <mergeCell ref="C719:F719"/>
    <mergeCell ref="G719:G720"/>
    <mergeCell ref="A762:A763"/>
    <mergeCell ref="G760:G761"/>
    <mergeCell ref="W719:W720"/>
    <mergeCell ref="AB719:AB720"/>
    <mergeCell ref="AG719:AG720"/>
    <mergeCell ref="W760:W761"/>
    <mergeCell ref="R719:V719"/>
    <mergeCell ref="AH387:AL387"/>
    <mergeCell ref="C428:CH428"/>
    <mergeCell ref="A638:A639"/>
    <mergeCell ref="A641:A642"/>
    <mergeCell ref="A683:A684"/>
    <mergeCell ref="G553:G554"/>
    <mergeCell ref="A555:A556"/>
    <mergeCell ref="A558:A559"/>
    <mergeCell ref="H678:K678"/>
    <mergeCell ref="H719:K719"/>
    <mergeCell ref="L471:L472"/>
    <mergeCell ref="M471:P471"/>
    <mergeCell ref="Q471:Q472"/>
    <mergeCell ref="L553:L554"/>
    <mergeCell ref="M553:P553"/>
    <mergeCell ref="Q553:Q554"/>
    <mergeCell ref="M512:P512"/>
    <mergeCell ref="Q512:Q513"/>
    <mergeCell ref="M595:P595"/>
    <mergeCell ref="R387:V387"/>
    <mergeCell ref="W387:W388"/>
    <mergeCell ref="X387:AA387"/>
    <mergeCell ref="M429:P429"/>
    <mergeCell ref="H553:K553"/>
    <mergeCell ref="M387:P387"/>
    <mergeCell ref="Q387:Q388"/>
    <mergeCell ref="H595:K595"/>
    <mergeCell ref="L595:L596"/>
    <mergeCell ref="Q595:Q596"/>
    <mergeCell ref="X595:AA595"/>
    <mergeCell ref="H512:K512"/>
    <mergeCell ref="R512:V512"/>
    <mergeCell ref="W512:W513"/>
    <mergeCell ref="X512:AA512"/>
    <mergeCell ref="G429:G430"/>
    <mergeCell ref="H429:K429"/>
    <mergeCell ref="L429:L430"/>
    <mergeCell ref="C512:F512"/>
    <mergeCell ref="A473:A474"/>
    <mergeCell ref="A476:A477"/>
    <mergeCell ref="W471:W472"/>
    <mergeCell ref="X471:AA471"/>
    <mergeCell ref="AB471:AB472"/>
    <mergeCell ref="G512:G513"/>
    <mergeCell ref="M97:P97"/>
    <mergeCell ref="R97:V97"/>
    <mergeCell ref="W97:W98"/>
    <mergeCell ref="AG138:AG139"/>
    <mergeCell ref="AC180:AF180"/>
    <mergeCell ref="AG180:AG181"/>
    <mergeCell ref="A597:A598"/>
    <mergeCell ref="A350:A351"/>
    <mergeCell ref="A347:A348"/>
    <mergeCell ref="R345:V345"/>
    <mergeCell ref="W345:W346"/>
    <mergeCell ref="AB512:AB513"/>
    <mergeCell ref="X429:AA429"/>
    <mergeCell ref="AC471:AF471"/>
    <mergeCell ref="AG429:AG430"/>
    <mergeCell ref="A182:A183"/>
    <mergeCell ref="A431:A432"/>
    <mergeCell ref="H387:K387"/>
    <mergeCell ref="L387:L388"/>
    <mergeCell ref="G387:G388"/>
    <mergeCell ref="A389:A390"/>
    <mergeCell ref="A392:A393"/>
    <mergeCell ref="H471:K471"/>
    <mergeCell ref="Q429:Q430"/>
    <mergeCell ref="AN553:AQ553"/>
    <mergeCell ref="AR553:AR554"/>
    <mergeCell ref="AM678:AM679"/>
    <mergeCell ref="AS471:AV471"/>
    <mergeCell ref="AX471:AX472"/>
    <mergeCell ref="AR926:AR927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N11:AQ11"/>
    <mergeCell ref="AR11:AR12"/>
    <mergeCell ref="AH345:AL345"/>
    <mergeCell ref="AH429:AL429"/>
    <mergeCell ref="AS719:AV719"/>
    <mergeCell ref="AX719:AX720"/>
    <mergeCell ref="AS760:AV760"/>
    <mergeCell ref="AX760:AX761"/>
    <mergeCell ref="A883:CH883"/>
    <mergeCell ref="AH1009:AL1009"/>
    <mergeCell ref="AM1009:AM1010"/>
    <mergeCell ref="AN1009:AQ1009"/>
    <mergeCell ref="AR1009:AR1010"/>
    <mergeCell ref="AC968:AF968"/>
    <mergeCell ref="AG968:AG969"/>
    <mergeCell ref="BI885:BM885"/>
    <mergeCell ref="BI926:BM926"/>
    <mergeCell ref="AS1009:AV1009"/>
    <mergeCell ref="AX1009:AX1010"/>
    <mergeCell ref="BH968:BH969"/>
    <mergeCell ref="BY968:CA968"/>
    <mergeCell ref="CB968:CB969"/>
    <mergeCell ref="BY1009:CA1009"/>
    <mergeCell ref="CB1009:CB1010"/>
    <mergeCell ref="BI636:BM636"/>
    <mergeCell ref="BI678:BM678"/>
    <mergeCell ref="BD304:BG304"/>
    <mergeCell ref="W1009:W1010"/>
    <mergeCell ref="AB1009:AB1010"/>
    <mergeCell ref="X760:AA760"/>
    <mergeCell ref="AB760:AB761"/>
    <mergeCell ref="AB801:AB802"/>
    <mergeCell ref="R801:V801"/>
    <mergeCell ref="W801:W802"/>
    <mergeCell ref="AC760:AF760"/>
    <mergeCell ref="AB968:AB969"/>
    <mergeCell ref="A841:CH841"/>
    <mergeCell ref="C842:CH842"/>
    <mergeCell ref="CC843:CG843"/>
    <mergeCell ref="CH843:CH844"/>
    <mergeCell ref="CC885:CG885"/>
    <mergeCell ref="CH885:CH886"/>
    <mergeCell ref="CC926:CG926"/>
    <mergeCell ref="CH926:CH927"/>
    <mergeCell ref="CC968:CG968"/>
    <mergeCell ref="CH968:CH969"/>
    <mergeCell ref="CC1009:CG1009"/>
    <mergeCell ref="CH1009:CH1010"/>
    <mergeCell ref="AN180:AQ180"/>
    <mergeCell ref="AR180:AR181"/>
    <mergeCell ref="BC304:BC305"/>
    <mergeCell ref="AN55:AQ55"/>
    <mergeCell ref="AR55:AR56"/>
    <mergeCell ref="AN97:AQ97"/>
    <mergeCell ref="AR97:AR98"/>
    <mergeCell ref="L760:L761"/>
    <mergeCell ref="H801:K801"/>
    <mergeCell ref="L801:L802"/>
    <mergeCell ref="M801:P801"/>
    <mergeCell ref="Q801:Q802"/>
    <mergeCell ref="AN138:AQ138"/>
    <mergeCell ref="AR138:AR139"/>
    <mergeCell ref="M760:P760"/>
    <mergeCell ref="Q760:Q761"/>
    <mergeCell ref="AM429:AM430"/>
    <mergeCell ref="AR636:AR637"/>
    <mergeCell ref="AH636:AL636"/>
    <mergeCell ref="AM636:AM637"/>
    <mergeCell ref="AN429:AQ429"/>
    <mergeCell ref="AR429:AR430"/>
    <mergeCell ref="AN471:AQ471"/>
    <mergeCell ref="AR471:AR472"/>
    <mergeCell ref="AM262:AM263"/>
    <mergeCell ref="AH304:AL304"/>
    <mergeCell ref="AM304:AM305"/>
    <mergeCell ref="AH221:AL221"/>
    <mergeCell ref="R304:V304"/>
    <mergeCell ref="W304:W305"/>
    <mergeCell ref="AC221:AF221"/>
    <mergeCell ref="AG262:AG263"/>
    <mergeCell ref="X345:AA345"/>
    <mergeCell ref="R221:V221"/>
    <mergeCell ref="BN553:BN554"/>
    <mergeCell ref="BI429:BM429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11:BN12"/>
    <mergeCell ref="BN55:BN56"/>
    <mergeCell ref="BI345:BM345"/>
    <mergeCell ref="BN345:BN346"/>
    <mergeCell ref="BI11:BM11"/>
    <mergeCell ref="BI55:BM55"/>
    <mergeCell ref="BI97:BM97"/>
    <mergeCell ref="BI138:BM138"/>
    <mergeCell ref="BS429:BS430"/>
    <mergeCell ref="A267:A268"/>
    <mergeCell ref="A226:A227"/>
    <mergeCell ref="C262:F262"/>
    <mergeCell ref="BO304:BR304"/>
    <mergeCell ref="BS304:BS305"/>
    <mergeCell ref="BO345:BR345"/>
    <mergeCell ref="BS345:BS346"/>
    <mergeCell ref="G262:G263"/>
    <mergeCell ref="H262:K262"/>
    <mergeCell ref="C304:F304"/>
    <mergeCell ref="G304:G305"/>
    <mergeCell ref="AB345:AB346"/>
    <mergeCell ref="Q345:Q346"/>
    <mergeCell ref="AB304:AB305"/>
    <mergeCell ref="M262:P262"/>
    <mergeCell ref="Q262:Q263"/>
    <mergeCell ref="L262:L263"/>
    <mergeCell ref="L304:L305"/>
    <mergeCell ref="AC304:AF304"/>
    <mergeCell ref="AG304:AG305"/>
    <mergeCell ref="AC345:AF345"/>
    <mergeCell ref="AG345:AG346"/>
    <mergeCell ref="BI304:BM304"/>
    <mergeCell ref="A264:A265"/>
    <mergeCell ref="BT595:BW595"/>
    <mergeCell ref="BX595:BX596"/>
    <mergeCell ref="R636:V636"/>
    <mergeCell ref="BT221:BW221"/>
    <mergeCell ref="BS387:BS388"/>
    <mergeCell ref="AC387:AF387"/>
    <mergeCell ref="AG387:AG388"/>
    <mergeCell ref="BX221:BX222"/>
    <mergeCell ref="BO221:BR221"/>
    <mergeCell ref="BS221:BS222"/>
    <mergeCell ref="BO262:BR262"/>
    <mergeCell ref="BS262:BS263"/>
    <mergeCell ref="AG221:AG222"/>
    <mergeCell ref="AC262:AF262"/>
    <mergeCell ref="BH304:BH305"/>
    <mergeCell ref="AS221:AV221"/>
    <mergeCell ref="AX221:AX222"/>
    <mergeCell ref="AS262:AV262"/>
    <mergeCell ref="BI221:BM221"/>
    <mergeCell ref="BI262:BM262"/>
    <mergeCell ref="BN221:BN222"/>
    <mergeCell ref="BN262:BN263"/>
    <mergeCell ref="BN304:BN305"/>
    <mergeCell ref="BN429:BN430"/>
    <mergeCell ref="BX97:BX98"/>
    <mergeCell ref="BT138:BW138"/>
    <mergeCell ref="BX138:BX139"/>
    <mergeCell ref="BT180:BW180"/>
    <mergeCell ref="BX180:BX181"/>
    <mergeCell ref="W221:W222"/>
    <mergeCell ref="BT304:BW304"/>
    <mergeCell ref="BX304:BX305"/>
    <mergeCell ref="BT345:BW345"/>
    <mergeCell ref="BX345:BX346"/>
    <mergeCell ref="BN97:BN98"/>
    <mergeCell ref="BN138:BN139"/>
    <mergeCell ref="AN221:AQ221"/>
    <mergeCell ref="AR221:AR222"/>
    <mergeCell ref="AN262:AQ262"/>
    <mergeCell ref="AR262:AR263"/>
    <mergeCell ref="AN304:AQ304"/>
    <mergeCell ref="AR304:AR305"/>
    <mergeCell ref="BD262:BG262"/>
    <mergeCell ref="BH262:BH263"/>
    <mergeCell ref="BN180:BN181"/>
    <mergeCell ref="BI180:BM180"/>
    <mergeCell ref="AM221:AM222"/>
    <mergeCell ref="AH262:AL262"/>
    <mergeCell ref="BO553:BR553"/>
    <mergeCell ref="BS553:BS554"/>
    <mergeCell ref="BO595:BR595"/>
    <mergeCell ref="BS595:BS596"/>
    <mergeCell ref="BI553:BM553"/>
    <mergeCell ref="BI595:BM595"/>
    <mergeCell ref="BT885:BW885"/>
    <mergeCell ref="BX885:BX886"/>
    <mergeCell ref="BX553:BX554"/>
    <mergeCell ref="BT636:BW636"/>
    <mergeCell ref="BX636:BX637"/>
    <mergeCell ref="BT678:BW678"/>
    <mergeCell ref="BX678:BX679"/>
    <mergeCell ref="BT719:BW719"/>
    <mergeCell ref="BX719:BX720"/>
    <mergeCell ref="A634:CH634"/>
    <mergeCell ref="C635:CH635"/>
    <mergeCell ref="BN760:BN761"/>
    <mergeCell ref="BO885:BR885"/>
    <mergeCell ref="BS885:BS886"/>
    <mergeCell ref="AN885:AQ885"/>
    <mergeCell ref="AC885:AF885"/>
    <mergeCell ref="CC636:CG636"/>
    <mergeCell ref="CH636:CH637"/>
    <mergeCell ref="BT11:BW11"/>
    <mergeCell ref="BX11:BX12"/>
    <mergeCell ref="BT55:BW55"/>
    <mergeCell ref="BX55:BX56"/>
    <mergeCell ref="BT97:BW97"/>
    <mergeCell ref="BT843:BW843"/>
    <mergeCell ref="BX843:BX844"/>
    <mergeCell ref="BT760:BW760"/>
    <mergeCell ref="BX760:BX761"/>
    <mergeCell ref="BT801:BW801"/>
    <mergeCell ref="BX801:BX802"/>
    <mergeCell ref="BT429:BW429"/>
    <mergeCell ref="BX429:BX430"/>
    <mergeCell ref="BT471:BW471"/>
    <mergeCell ref="BX471:BX472"/>
    <mergeCell ref="BT512:BW512"/>
    <mergeCell ref="BX512:BX513"/>
    <mergeCell ref="BT553:BW553"/>
    <mergeCell ref="A427:CH427"/>
    <mergeCell ref="W636:W637"/>
    <mergeCell ref="X678:AA678"/>
    <mergeCell ref="AB678:AB679"/>
    <mergeCell ref="BI719:BM719"/>
    <mergeCell ref="BI760:BM760"/>
    <mergeCell ref="CH97:CH98"/>
    <mergeCell ref="CC138:CG138"/>
    <mergeCell ref="CH138:CH139"/>
    <mergeCell ref="CC180:CG180"/>
    <mergeCell ref="CH180:CH181"/>
    <mergeCell ref="AH968:AL968"/>
    <mergeCell ref="AM968:AM969"/>
    <mergeCell ref="BN1009:BN1010"/>
    <mergeCell ref="BT262:BW262"/>
    <mergeCell ref="BX262:BX263"/>
    <mergeCell ref="BX926:BX927"/>
    <mergeCell ref="BT968:BW968"/>
    <mergeCell ref="BX968:BX969"/>
    <mergeCell ref="BT1009:BW1009"/>
    <mergeCell ref="BX1009:BX1010"/>
    <mergeCell ref="BO926:BR926"/>
    <mergeCell ref="BS926:BS927"/>
    <mergeCell ref="BO968:BR968"/>
    <mergeCell ref="BS968:BS969"/>
    <mergeCell ref="AR885:AR886"/>
    <mergeCell ref="BO843:BR843"/>
    <mergeCell ref="BS843:BS844"/>
    <mergeCell ref="BT926:BW926"/>
    <mergeCell ref="AN926:AQ926"/>
    <mergeCell ref="C303:CH303"/>
    <mergeCell ref="C344:CH344"/>
    <mergeCell ref="C386:CH386"/>
    <mergeCell ref="BN387:BN388"/>
    <mergeCell ref="BI387:BM387"/>
    <mergeCell ref="AR345:AR346"/>
    <mergeCell ref="AB387:AB388"/>
    <mergeCell ref="A306:A307"/>
    <mergeCell ref="A309:A310"/>
    <mergeCell ref="AY345:BB345"/>
    <mergeCell ref="BC345:BC346"/>
    <mergeCell ref="AX345:AX346"/>
    <mergeCell ref="AS345:AV345"/>
    <mergeCell ref="BD345:BG345"/>
    <mergeCell ref="BH345:BH346"/>
    <mergeCell ref="AM345:AM346"/>
    <mergeCell ref="C345:F345"/>
    <mergeCell ref="G345:G346"/>
    <mergeCell ref="H345:K345"/>
    <mergeCell ref="H304:K304"/>
    <mergeCell ref="BT387:BW387"/>
    <mergeCell ref="BX387:BX388"/>
    <mergeCell ref="M304:P304"/>
    <mergeCell ref="Q304:Q305"/>
    <mergeCell ref="BI512:BM512"/>
    <mergeCell ref="BD429:BG429"/>
    <mergeCell ref="BO471:BR471"/>
    <mergeCell ref="BS471:BS472"/>
    <mergeCell ref="CC304:CG304"/>
    <mergeCell ref="CH304:CH305"/>
    <mergeCell ref="CC345:CG345"/>
    <mergeCell ref="CH345:CH346"/>
    <mergeCell ref="CC387:CG387"/>
    <mergeCell ref="CH387:CH388"/>
    <mergeCell ref="A343:CH343"/>
    <mergeCell ref="A385:CH385"/>
    <mergeCell ref="BN471:BN472"/>
    <mergeCell ref="BN512:BN513"/>
    <mergeCell ref="L345:L346"/>
    <mergeCell ref="M345:P345"/>
    <mergeCell ref="AN512:AQ512"/>
    <mergeCell ref="AR512:AR513"/>
    <mergeCell ref="AB429:AB430"/>
    <mergeCell ref="AC429:AF429"/>
    <mergeCell ref="R429:V429"/>
    <mergeCell ref="W429:W430"/>
    <mergeCell ref="L512:L513"/>
    <mergeCell ref="C429:F429"/>
    <mergeCell ref="L719:L720"/>
    <mergeCell ref="M719:P719"/>
    <mergeCell ref="Q719:Q720"/>
    <mergeCell ref="X719:AA719"/>
    <mergeCell ref="CC429:CG429"/>
    <mergeCell ref="CH429:CH430"/>
    <mergeCell ref="CC471:CG471"/>
    <mergeCell ref="CH471:CH472"/>
    <mergeCell ref="CC512:CG512"/>
    <mergeCell ref="CH512:CH513"/>
    <mergeCell ref="CC553:CG553"/>
    <mergeCell ref="CH553:CH554"/>
    <mergeCell ref="CC595:CG595"/>
    <mergeCell ref="CH595:CH596"/>
    <mergeCell ref="A469:CH469"/>
    <mergeCell ref="A510:CH510"/>
    <mergeCell ref="A551:CH551"/>
    <mergeCell ref="A593:CH593"/>
    <mergeCell ref="C470:CH470"/>
    <mergeCell ref="C511:CH511"/>
    <mergeCell ref="C552:CH552"/>
    <mergeCell ref="C594:CH594"/>
    <mergeCell ref="BH512:BH513"/>
    <mergeCell ref="BI471:BM471"/>
    <mergeCell ref="AC1009:AF1009"/>
    <mergeCell ref="AG1009:AG1010"/>
    <mergeCell ref="AG885:AG886"/>
    <mergeCell ref="C10:CH10"/>
    <mergeCell ref="A9:CH9"/>
    <mergeCell ref="A53:CH53"/>
    <mergeCell ref="A95:CH95"/>
    <mergeCell ref="A136:CH136"/>
    <mergeCell ref="A178:CH178"/>
    <mergeCell ref="A219:CH219"/>
    <mergeCell ref="A260:CH260"/>
    <mergeCell ref="A302:CH302"/>
    <mergeCell ref="C54:CH54"/>
    <mergeCell ref="C96:CH96"/>
    <mergeCell ref="C137:CH137"/>
    <mergeCell ref="C179:CH179"/>
    <mergeCell ref="C220:CH220"/>
    <mergeCell ref="C261:CH261"/>
    <mergeCell ref="CC221:CG221"/>
    <mergeCell ref="CH221:CH222"/>
    <mergeCell ref="CC262:CG262"/>
    <mergeCell ref="CC678:CG678"/>
    <mergeCell ref="CH678:CH679"/>
    <mergeCell ref="CC719:CG719"/>
    <mergeCell ref="CH262:CH263"/>
    <mergeCell ref="CC11:CG11"/>
    <mergeCell ref="CH11:CH12"/>
    <mergeCell ref="CC55:CG55"/>
    <mergeCell ref="CH55:CH56"/>
    <mergeCell ref="CC97:CG97"/>
    <mergeCell ref="BI1009:BM1009"/>
    <mergeCell ref="AS968:AV968"/>
    <mergeCell ref="AX968:AX969"/>
    <mergeCell ref="CH719:CH720"/>
    <mergeCell ref="CC760:CG760"/>
    <mergeCell ref="CH760:CH761"/>
    <mergeCell ref="CC801:CG801"/>
    <mergeCell ref="CH801:CH802"/>
    <mergeCell ref="A676:CH676"/>
    <mergeCell ref="A717:CH717"/>
    <mergeCell ref="A758:CH758"/>
    <mergeCell ref="A799:CH799"/>
    <mergeCell ref="C677:CH677"/>
    <mergeCell ref="C718:CH718"/>
    <mergeCell ref="C759:CH759"/>
    <mergeCell ref="C800:CH800"/>
    <mergeCell ref="AG760:AG761"/>
    <mergeCell ref="AH760:AL760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060"/>
  <sheetViews>
    <sheetView zoomScale="60" zoomScaleNormal="6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262" customWidth="1"/>
    <col min="56" max="56" width="11.5703125" style="1" customWidth="1"/>
    <col min="57" max="59" width="11.5703125" style="242" customWidth="1"/>
    <col min="60" max="60" width="11.5703125" style="262" customWidth="1"/>
    <col min="61" max="61" width="11.5703125" style="1" customWidth="1"/>
    <col min="62" max="65" width="11.5703125" style="242" customWidth="1"/>
    <col min="66" max="66" width="11.5703125" style="262" customWidth="1"/>
    <col min="67" max="67" width="11.5703125" style="1" customWidth="1"/>
    <col min="68" max="70" width="11.5703125" style="242" customWidth="1"/>
    <col min="71" max="71" width="11.5703125" style="262" customWidth="1"/>
    <col min="72" max="72" width="11.5703125" style="1" customWidth="1"/>
    <col min="73" max="75" width="11.5703125" style="242" customWidth="1"/>
    <col min="76" max="76" width="11.5703125" style="262" customWidth="1"/>
    <col min="77" max="78" width="11.5703125" style="1" customWidth="1"/>
    <col min="79" max="79" width="11.5703125" style="242" customWidth="1"/>
    <col min="80" max="80" width="11.5703125" style="262" customWidth="1"/>
    <col min="81" max="84" width="11.5703125" style="1" customWidth="1"/>
    <col min="85" max="85" width="11.5703125" style="242" customWidth="1"/>
    <col min="86" max="86" width="11.5703125" style="262" customWidth="1"/>
    <col min="87" max="16384" width="9.140625" style="1"/>
  </cols>
  <sheetData>
    <row r="1" spans="1:86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258"/>
      <c r="BE1" s="241"/>
      <c r="BF1" s="241"/>
      <c r="BG1" s="241"/>
      <c r="BH1" s="258"/>
      <c r="BJ1" s="241"/>
      <c r="BK1" s="241"/>
      <c r="BL1" s="241"/>
      <c r="BM1" s="241"/>
      <c r="BN1" s="258"/>
      <c r="BP1" s="241"/>
      <c r="BQ1" s="241"/>
      <c r="BR1" s="241"/>
      <c r="BS1" s="258"/>
      <c r="BU1" s="241"/>
      <c r="BV1" s="241"/>
      <c r="BW1" s="241"/>
      <c r="BX1" s="258"/>
      <c r="CA1" s="241"/>
      <c r="CB1" s="258"/>
      <c r="CG1" s="241"/>
      <c r="CH1" s="258"/>
    </row>
    <row r="2" spans="1:86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B2" s="259"/>
      <c r="CH2" s="259"/>
    </row>
    <row r="3" spans="1:86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B3" s="259"/>
      <c r="CH3" s="259"/>
    </row>
    <row r="4" spans="1:86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B4" s="260"/>
      <c r="CH4" s="260"/>
    </row>
    <row r="5" spans="1:86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261"/>
      <c r="BE5" s="1"/>
      <c r="BF5" s="1"/>
      <c r="BG5" s="1"/>
      <c r="BH5" s="261"/>
      <c r="BJ5" s="1"/>
      <c r="BK5" s="1"/>
      <c r="BL5" s="1"/>
      <c r="BM5" s="1"/>
      <c r="BN5" s="261"/>
      <c r="BP5" s="1"/>
      <c r="BQ5" s="1"/>
      <c r="BR5" s="1"/>
      <c r="BS5" s="261"/>
      <c r="BU5" s="1"/>
      <c r="BV5" s="1"/>
      <c r="BW5" s="1"/>
      <c r="BX5" s="261"/>
      <c r="CA5" s="1"/>
      <c r="CB5" s="261"/>
      <c r="CG5" s="1"/>
      <c r="CH5" s="261"/>
    </row>
    <row r="6" spans="1:86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261"/>
      <c r="BE6" s="1"/>
      <c r="BF6" s="1"/>
      <c r="BG6" s="1"/>
      <c r="BH6" s="261"/>
      <c r="BJ6" s="1"/>
      <c r="BK6" s="1"/>
      <c r="BL6" s="1"/>
      <c r="BM6" s="1"/>
      <c r="BN6" s="261"/>
      <c r="BP6" s="1"/>
      <c r="BQ6" s="1"/>
      <c r="BR6" s="1"/>
      <c r="BS6" s="261"/>
      <c r="BU6" s="1"/>
      <c r="BV6" s="1"/>
      <c r="BW6" s="1"/>
      <c r="BX6" s="261"/>
      <c r="CA6" s="1"/>
      <c r="CB6" s="261"/>
      <c r="CG6" s="1"/>
      <c r="CH6" s="261"/>
    </row>
    <row r="7" spans="1:86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261"/>
      <c r="BE7" s="1"/>
      <c r="BF7" s="1"/>
      <c r="BG7" s="1"/>
      <c r="BH7" s="261"/>
      <c r="BJ7" s="1"/>
      <c r="BK7" s="1"/>
      <c r="BL7" s="1"/>
      <c r="BM7" s="1"/>
      <c r="BN7" s="261"/>
      <c r="BP7" s="1"/>
      <c r="BQ7" s="1"/>
      <c r="BR7" s="1"/>
      <c r="BS7" s="261"/>
      <c r="BU7" s="1"/>
      <c r="BV7" s="1"/>
      <c r="BW7" s="1"/>
      <c r="BX7" s="261"/>
      <c r="CA7" s="1"/>
      <c r="CB7" s="261"/>
      <c r="CG7" s="1"/>
      <c r="CH7" s="261"/>
    </row>
    <row r="8" spans="1:86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261"/>
      <c r="BE8" s="1"/>
      <c r="BF8" s="1"/>
      <c r="BG8" s="1"/>
      <c r="BH8" s="261"/>
      <c r="BJ8" s="1"/>
      <c r="BK8" s="1"/>
      <c r="BL8" s="1"/>
      <c r="BM8" s="1"/>
      <c r="BN8" s="261"/>
      <c r="BP8" s="1"/>
      <c r="BQ8" s="1"/>
      <c r="BR8" s="1"/>
      <c r="BS8" s="261"/>
      <c r="BU8" s="1"/>
      <c r="BV8" s="1"/>
      <c r="BW8" s="1"/>
      <c r="BX8" s="261"/>
      <c r="CA8" s="1"/>
      <c r="CB8" s="261"/>
      <c r="CG8" s="1"/>
      <c r="CH8" s="261"/>
    </row>
    <row r="9" spans="1:86" ht="18.75" customHeight="1" x14ac:dyDescent="0.25">
      <c r="A9" s="278" t="s">
        <v>255</v>
      </c>
      <c r="B9" s="278"/>
      <c r="C9" s="278"/>
      <c r="D9" s="278"/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  <c r="AI9" s="278"/>
      <c r="AJ9" s="278"/>
      <c r="AK9" s="278"/>
      <c r="AL9" s="278"/>
      <c r="AM9" s="278"/>
      <c r="AN9" s="278"/>
      <c r="AO9" s="278"/>
      <c r="AP9" s="278"/>
      <c r="AQ9" s="278"/>
      <c r="AR9" s="278"/>
      <c r="AS9" s="278"/>
      <c r="AT9" s="278"/>
      <c r="AU9" s="278"/>
      <c r="AV9" s="278"/>
      <c r="AW9" s="278"/>
      <c r="AX9" s="278"/>
      <c r="AY9" s="278"/>
      <c r="AZ9" s="278"/>
      <c r="BA9" s="278"/>
      <c r="BB9" s="278"/>
      <c r="BC9" s="278"/>
      <c r="BD9" s="278"/>
      <c r="BE9" s="278"/>
      <c r="BF9" s="278"/>
      <c r="BG9" s="278"/>
      <c r="BH9" s="278"/>
      <c r="BI9" s="278"/>
      <c r="BJ9" s="278"/>
      <c r="BK9" s="278"/>
      <c r="BL9" s="278"/>
      <c r="BM9" s="278"/>
      <c r="BN9" s="278"/>
      <c r="BO9" s="278"/>
      <c r="BP9" s="278"/>
      <c r="BQ9" s="278"/>
      <c r="BR9" s="278"/>
      <c r="BS9" s="278"/>
      <c r="BT9" s="278"/>
      <c r="BU9" s="278"/>
      <c r="BV9" s="278"/>
      <c r="BW9" s="278"/>
      <c r="BX9" s="278"/>
      <c r="BY9" s="278"/>
      <c r="BZ9" s="278"/>
      <c r="CA9" s="278"/>
      <c r="CB9" s="278"/>
      <c r="CC9" s="278"/>
      <c r="CD9" s="278"/>
      <c r="CE9" s="278"/>
      <c r="CF9" s="278"/>
      <c r="CG9" s="278"/>
      <c r="CH9" s="278"/>
    </row>
    <row r="10" spans="1:86" ht="18" x14ac:dyDescent="0.25">
      <c r="A10" s="273" t="s">
        <v>156</v>
      </c>
      <c r="B10" s="296" t="s">
        <v>4</v>
      </c>
      <c r="C10" s="279" t="s">
        <v>257</v>
      </c>
      <c r="D10" s="280"/>
      <c r="E10" s="280"/>
      <c r="F10" s="280"/>
      <c r="G10" s="280"/>
      <c r="H10" s="280"/>
      <c r="I10" s="280"/>
      <c r="J10" s="280"/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1"/>
    </row>
    <row r="11" spans="1:86" ht="18" customHeight="1" x14ac:dyDescent="0.25">
      <c r="A11" s="207"/>
      <c r="B11" s="297"/>
      <c r="C11" s="291" t="s">
        <v>139</v>
      </c>
      <c r="D11" s="292"/>
      <c r="E11" s="292"/>
      <c r="F11" s="293"/>
      <c r="G11" s="286" t="s">
        <v>256</v>
      </c>
      <c r="H11" s="288" t="s">
        <v>139</v>
      </c>
      <c r="I11" s="289"/>
      <c r="J11" s="289"/>
      <c r="K11" s="290"/>
      <c r="L11" s="286" t="s">
        <v>256</v>
      </c>
      <c r="M11" s="288" t="s">
        <v>139</v>
      </c>
      <c r="N11" s="289"/>
      <c r="O11" s="289"/>
      <c r="P11" s="290"/>
      <c r="Q11" s="286" t="s">
        <v>256</v>
      </c>
      <c r="R11" s="288" t="s">
        <v>139</v>
      </c>
      <c r="S11" s="289"/>
      <c r="T11" s="289"/>
      <c r="U11" s="289"/>
      <c r="V11" s="290"/>
      <c r="W11" s="286" t="s">
        <v>256</v>
      </c>
      <c r="X11" s="288" t="s">
        <v>139</v>
      </c>
      <c r="Y11" s="289"/>
      <c r="Z11" s="289"/>
      <c r="AA11" s="290"/>
      <c r="AB11" s="286" t="s">
        <v>256</v>
      </c>
      <c r="AC11" s="288" t="s">
        <v>139</v>
      </c>
      <c r="AD11" s="289"/>
      <c r="AE11" s="289"/>
      <c r="AF11" s="290"/>
      <c r="AG11" s="286" t="s">
        <v>256</v>
      </c>
      <c r="AH11" s="288" t="s">
        <v>139</v>
      </c>
      <c r="AI11" s="289"/>
      <c r="AJ11" s="289"/>
      <c r="AK11" s="289"/>
      <c r="AL11" s="290"/>
      <c r="AM11" s="286" t="s">
        <v>256</v>
      </c>
      <c r="AN11" s="288" t="s">
        <v>139</v>
      </c>
      <c r="AO11" s="289"/>
      <c r="AP11" s="289"/>
      <c r="AQ11" s="290"/>
      <c r="AR11" s="286" t="s">
        <v>256</v>
      </c>
      <c r="AS11" s="288" t="s">
        <v>139</v>
      </c>
      <c r="AT11" s="289"/>
      <c r="AU11" s="289"/>
      <c r="AV11" s="289"/>
      <c r="AW11" s="290"/>
      <c r="AX11" s="286" t="s">
        <v>256</v>
      </c>
      <c r="AY11" s="288" t="s">
        <v>139</v>
      </c>
      <c r="AZ11" s="289"/>
      <c r="BA11" s="289"/>
      <c r="BB11" s="290"/>
      <c r="BC11" s="286" t="s">
        <v>256</v>
      </c>
      <c r="BD11" s="288" t="s">
        <v>139</v>
      </c>
      <c r="BE11" s="289"/>
      <c r="BF11" s="289"/>
      <c r="BG11" s="290"/>
      <c r="BH11" s="286" t="s">
        <v>256</v>
      </c>
      <c r="BI11" s="288" t="s">
        <v>139</v>
      </c>
      <c r="BJ11" s="289"/>
      <c r="BK11" s="289"/>
      <c r="BL11" s="289"/>
      <c r="BM11" s="290"/>
      <c r="BN11" s="286" t="s">
        <v>256</v>
      </c>
      <c r="BO11" s="288" t="s">
        <v>316</v>
      </c>
      <c r="BP11" s="289"/>
      <c r="BQ11" s="289"/>
      <c r="BR11" s="289"/>
      <c r="BS11" s="286" t="s">
        <v>256</v>
      </c>
      <c r="BT11" s="288" t="s">
        <v>316</v>
      </c>
      <c r="BU11" s="289"/>
      <c r="BV11" s="289"/>
      <c r="BW11" s="289"/>
      <c r="BX11" s="286" t="s">
        <v>256</v>
      </c>
      <c r="BY11" s="288" t="s">
        <v>316</v>
      </c>
      <c r="BZ11" s="289"/>
      <c r="CA11" s="289"/>
      <c r="CB11" s="286" t="s">
        <v>256</v>
      </c>
      <c r="CC11" s="288" t="s">
        <v>316</v>
      </c>
      <c r="CD11" s="289"/>
      <c r="CE11" s="289"/>
      <c r="CF11" s="289"/>
      <c r="CG11" s="289"/>
      <c r="CH11" s="286" t="s">
        <v>256</v>
      </c>
    </row>
    <row r="12" spans="1:86" ht="18" x14ac:dyDescent="0.25">
      <c r="A12" s="208"/>
      <c r="B12" s="298"/>
      <c r="C12" s="138" t="s">
        <v>135</v>
      </c>
      <c r="D12" s="138" t="s">
        <v>136</v>
      </c>
      <c r="E12" s="138" t="s">
        <v>137</v>
      </c>
      <c r="F12" s="138" t="s">
        <v>138</v>
      </c>
      <c r="G12" s="287"/>
      <c r="H12" s="138" t="s">
        <v>141</v>
      </c>
      <c r="I12" s="138" t="s">
        <v>142</v>
      </c>
      <c r="J12" s="138" t="s">
        <v>143</v>
      </c>
      <c r="K12" s="138" t="s">
        <v>144</v>
      </c>
      <c r="L12" s="287"/>
      <c r="M12" s="138" t="s">
        <v>145</v>
      </c>
      <c r="N12" s="138" t="s">
        <v>146</v>
      </c>
      <c r="O12" s="138" t="s">
        <v>147</v>
      </c>
      <c r="P12" s="138" t="s">
        <v>148</v>
      </c>
      <c r="Q12" s="287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7"/>
      <c r="X12" s="138" t="s">
        <v>159</v>
      </c>
      <c r="Y12" s="138" t="s">
        <v>160</v>
      </c>
      <c r="Z12" s="138" t="s">
        <v>281</v>
      </c>
      <c r="AA12" s="138" t="s">
        <v>282</v>
      </c>
      <c r="AB12" s="287"/>
      <c r="AC12" s="138" t="s">
        <v>283</v>
      </c>
      <c r="AD12" s="138" t="s">
        <v>284</v>
      </c>
      <c r="AE12" s="138" t="s">
        <v>291</v>
      </c>
      <c r="AF12" s="138" t="s">
        <v>285</v>
      </c>
      <c r="AG12" s="287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7"/>
      <c r="AN12" s="138" t="s">
        <v>292</v>
      </c>
      <c r="AO12" s="138" t="s">
        <v>293</v>
      </c>
      <c r="AP12" s="138" t="s">
        <v>294</v>
      </c>
      <c r="AQ12" s="138" t="s">
        <v>295</v>
      </c>
      <c r="AR12" s="287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306</v>
      </c>
      <c r="AX12" s="287"/>
      <c r="AY12" s="138" t="s">
        <v>302</v>
      </c>
      <c r="AZ12" s="138" t="s">
        <v>303</v>
      </c>
      <c r="BA12" s="138" t="s">
        <v>304</v>
      </c>
      <c r="BB12" s="138" t="s">
        <v>305</v>
      </c>
      <c r="BC12" s="287"/>
      <c r="BD12" s="138" t="s">
        <v>307</v>
      </c>
      <c r="BE12" s="138" t="s">
        <v>308</v>
      </c>
      <c r="BF12" s="138" t="s">
        <v>309</v>
      </c>
      <c r="BG12" s="138" t="s">
        <v>310</v>
      </c>
      <c r="BH12" s="287"/>
      <c r="BI12" s="254" t="s">
        <v>311</v>
      </c>
      <c r="BJ12" s="254" t="s">
        <v>312</v>
      </c>
      <c r="BK12" s="254" t="s">
        <v>313</v>
      </c>
      <c r="BL12" s="254" t="s">
        <v>314</v>
      </c>
      <c r="BM12" s="254" t="s">
        <v>315</v>
      </c>
      <c r="BN12" s="287"/>
      <c r="BO12" s="254" t="s">
        <v>317</v>
      </c>
      <c r="BP12" s="254" t="s">
        <v>318</v>
      </c>
      <c r="BQ12" s="254" t="s">
        <v>319</v>
      </c>
      <c r="BR12" s="254" t="s">
        <v>320</v>
      </c>
      <c r="BS12" s="287"/>
      <c r="BT12" s="254" t="s">
        <v>322</v>
      </c>
      <c r="BU12" s="254" t="s">
        <v>323</v>
      </c>
      <c r="BV12" s="254" t="s">
        <v>324</v>
      </c>
      <c r="BW12" s="254" t="s">
        <v>325</v>
      </c>
      <c r="BX12" s="287"/>
      <c r="BY12" s="138" t="s">
        <v>326</v>
      </c>
      <c r="BZ12" s="138" t="s">
        <v>146</v>
      </c>
      <c r="CA12" s="138" t="s">
        <v>327</v>
      </c>
      <c r="CB12" s="287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287"/>
    </row>
    <row r="13" spans="1:86" x14ac:dyDescent="0.3">
      <c r="A13" s="294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  <c r="BD13" s="237">
        <f>'Нарххо 2024'!BC13</f>
        <v>0</v>
      </c>
      <c r="BE13" s="237">
        <f>'Нарххо 2024'!BD13</f>
        <v>0</v>
      </c>
      <c r="BF13" s="237">
        <f>'Нарххо 2024'!BE13</f>
        <v>0</v>
      </c>
      <c r="BG13" s="237">
        <f>'Нарххо 2024'!BF13</f>
        <v>0</v>
      </c>
      <c r="BH13" s="238">
        <f>'Нарххо 2024'!BH13</f>
        <v>0</v>
      </c>
      <c r="BI13" s="237">
        <f>'Нарххо 2024'!BH13</f>
        <v>0</v>
      </c>
      <c r="BJ13" s="237">
        <f>'Нарххо 2024'!BI13</f>
        <v>0</v>
      </c>
      <c r="BK13" s="237">
        <f>'Нарххо 2024'!BJ13</f>
        <v>0</v>
      </c>
      <c r="BL13" s="237">
        <f>'Нарххо 2024'!BK13</f>
        <v>0</v>
      </c>
      <c r="BM13" s="237"/>
      <c r="BN13" s="238">
        <f>'Нарххо 2024'!BM13</f>
        <v>0</v>
      </c>
      <c r="BO13" s="237">
        <f>'Нарххо 2024'!BN13</f>
        <v>0</v>
      </c>
      <c r="BP13" s="237">
        <f>'Нарххо 2024'!BO13</f>
        <v>0</v>
      </c>
      <c r="BQ13" s="237">
        <f>'Нарххо 2024'!BP13</f>
        <v>0</v>
      </c>
      <c r="BR13" s="237">
        <f>'Нарххо 2024'!BQ13</f>
        <v>0</v>
      </c>
      <c r="BS13" s="238" t="e">
        <f>'Нарххо 2024'!#REF!</f>
        <v>#REF!</v>
      </c>
      <c r="BT13" s="237">
        <f>'Нарххо 2024'!BS13</f>
        <v>0</v>
      </c>
      <c r="BU13" s="237">
        <f>'Нарххо 2024'!BT13</f>
        <v>0</v>
      </c>
      <c r="BV13" s="237">
        <f>'Нарххо 2024'!BU13</f>
        <v>0</v>
      </c>
      <c r="BW13" s="237">
        <f>'Нарххо 2024'!BV13</f>
        <v>0</v>
      </c>
      <c r="BX13" s="238" t="e">
        <f>'Нарххо 2024'!#REF!</f>
        <v>#REF!</v>
      </c>
      <c r="BY13" s="237">
        <f>'Нарххо 2024'!BX13</f>
        <v>0</v>
      </c>
      <c r="BZ13" s="237"/>
      <c r="CA13" s="237">
        <f>'Нарххо 2024'!BY13</f>
        <v>0</v>
      </c>
      <c r="CB13" s="238" t="e">
        <f>'Нарххо 2024'!#REF!</f>
        <v>#REF!</v>
      </c>
      <c r="CC13" s="237">
        <f>'Нарххо 2024'!CB13</f>
        <v>0</v>
      </c>
      <c r="CD13" s="237"/>
      <c r="CE13" s="237"/>
      <c r="CF13" s="237"/>
      <c r="CG13" s="237">
        <f>'Нарххо 2024'!CC13</f>
        <v>0</v>
      </c>
      <c r="CH13" s="238" t="e">
        <f>'Нарххо 2024'!#REF!</f>
        <v>#REF!</v>
      </c>
    </row>
    <row r="14" spans="1:86" x14ac:dyDescent="0.3">
      <c r="A14" s="295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69">
        <f>'Нарххо 2024'!CB14</f>
        <v>5.4366666666666665</v>
      </c>
      <c r="CC14" s="135">
        <f>'Нарххо 2024'!CC14</f>
        <v>5.17</v>
      </c>
      <c r="CD14" s="135">
        <f>'Нарххо 2024'!CD14</f>
        <v>5.3</v>
      </c>
      <c r="CE14" s="135">
        <f>'Нарххо 2024'!CE14</f>
        <v>5.5</v>
      </c>
      <c r="CF14" s="135">
        <f>'Нарххо 2024'!CF14</f>
        <v>0</v>
      </c>
      <c r="CG14" s="135">
        <f>'Нарххо 2024'!CG14</f>
        <v>0</v>
      </c>
      <c r="CH14" s="169">
        <f>'Нарххо 2024'!CH14</f>
        <v>5.3233333333333333</v>
      </c>
    </row>
    <row r="15" spans="1:86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69">
        <f>'Нарххо 2024'!CB15</f>
        <v>6.413333333333334</v>
      </c>
      <c r="CC15" s="135">
        <f>'Нарххо 2024'!CC15</f>
        <v>6.37</v>
      </c>
      <c r="CD15" s="135">
        <f>'Нарххо 2024'!CD15</f>
        <v>6.37</v>
      </c>
      <c r="CE15" s="135">
        <f>'Нарххо 2024'!CE15</f>
        <v>6.37</v>
      </c>
      <c r="CF15" s="135">
        <f>'Нарххо 2024'!CF15</f>
        <v>0</v>
      </c>
      <c r="CG15" s="135">
        <f>'Нарххо 2024'!CG15</f>
        <v>0</v>
      </c>
      <c r="CH15" s="169">
        <f>'Нарххо 2024'!CH15</f>
        <v>6.37</v>
      </c>
    </row>
    <row r="16" spans="1:86" x14ac:dyDescent="0.25">
      <c r="A16" s="294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  <c r="BD16" s="135">
        <f>'Нарххо 2024'!BD16</f>
        <v>0</v>
      </c>
      <c r="BE16" s="135">
        <f>'Нарххо 2024'!BE16</f>
        <v>0</v>
      </c>
      <c r="BF16" s="135">
        <f>'Нарххо 2024'!BF16</f>
        <v>0</v>
      </c>
      <c r="BG16" s="135">
        <f>'Нарххо 2024'!BG16</f>
        <v>0</v>
      </c>
      <c r="BH16" s="169">
        <f>'Нарххо 2024'!BH16</f>
        <v>0</v>
      </c>
      <c r="BI16" s="135">
        <f>'Нарххо 2024'!BI16</f>
        <v>0</v>
      </c>
      <c r="BJ16" s="135">
        <f>'Нарххо 2024'!BJ16</f>
        <v>0</v>
      </c>
      <c r="BK16" s="135">
        <f>'Нарххо 2024'!BK16</f>
        <v>0</v>
      </c>
      <c r="BL16" s="135">
        <f>'Нарххо 2024'!BL16</f>
        <v>0</v>
      </c>
      <c r="BM16" s="135">
        <f>'Нарххо 2024'!BM16</f>
        <v>0</v>
      </c>
      <c r="BN16" s="169">
        <f>'Нарххо 2024'!BN16</f>
        <v>0</v>
      </c>
      <c r="BO16" s="135">
        <f>'Нарххо 2024'!BO16</f>
        <v>0</v>
      </c>
      <c r="BP16" s="135">
        <f>'Нарххо 2024'!BP16</f>
        <v>0</v>
      </c>
      <c r="BQ16" s="135">
        <f>'Нарххо 2024'!BQ16</f>
        <v>0</v>
      </c>
      <c r="BR16" s="135">
        <f>'Нарххо 2024'!BR16</f>
        <v>0</v>
      </c>
      <c r="BS16" s="169">
        <f>'Нарххо 2024'!BS16</f>
        <v>0</v>
      </c>
      <c r="BT16" s="135">
        <f>'Нарххо 2024'!BT16</f>
        <v>0</v>
      </c>
      <c r="BU16" s="135">
        <f>'Нарххо 2024'!BU16</f>
        <v>0</v>
      </c>
      <c r="BV16" s="135">
        <f>'Нарххо 2024'!BV16</f>
        <v>0</v>
      </c>
      <c r="BW16" s="135">
        <f>'Нарххо 2024'!BW16</f>
        <v>0</v>
      </c>
      <c r="BX16" s="169">
        <f>'Нарххо 2024'!BX16</f>
        <v>0</v>
      </c>
      <c r="BY16" s="135">
        <f>'Нарххо 2024'!BY16</f>
        <v>0</v>
      </c>
      <c r="BZ16" s="135">
        <f>'Нарххо 2024'!BZ16</f>
        <v>0</v>
      </c>
      <c r="CA16" s="135">
        <f>'Нарххо 2024'!CA16</f>
        <v>0</v>
      </c>
      <c r="CB16" s="169">
        <f>'Нарххо 2024'!CB16</f>
        <v>0</v>
      </c>
      <c r="CC16" s="135">
        <f>'Нарххо 2024'!CC16</f>
        <v>0</v>
      </c>
      <c r="CD16" s="135">
        <f>'Нарххо 2024'!CD16</f>
        <v>0</v>
      </c>
      <c r="CE16" s="135">
        <f>'Нарххо 2024'!CE16</f>
        <v>0</v>
      </c>
      <c r="CF16" s="135">
        <f>'Нарххо 2024'!CF16</f>
        <v>0</v>
      </c>
      <c r="CG16" s="135">
        <f>'Нарххо 2024'!CG16</f>
        <v>0</v>
      </c>
      <c r="CH16" s="169">
        <f>'Нарххо 2024'!CH16</f>
        <v>0</v>
      </c>
    </row>
    <row r="17" spans="1:86" x14ac:dyDescent="0.25">
      <c r="A17" s="295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69">
        <f>'Нарххо 2024'!CB17</f>
        <v>2.936666666666667</v>
      </c>
      <c r="CC17" s="135">
        <f>'Нарххо 2024'!CC17</f>
        <v>2.67</v>
      </c>
      <c r="CD17" s="135">
        <f>'Нарххо 2024'!CD17</f>
        <v>2.8</v>
      </c>
      <c r="CE17" s="135">
        <f>'Нарххо 2024'!CE17</f>
        <v>3</v>
      </c>
      <c r="CF17" s="135">
        <f>'Нарххо 2024'!CF17</f>
        <v>0</v>
      </c>
      <c r="CG17" s="135">
        <f>'Нарххо 2024'!CG17</f>
        <v>0</v>
      </c>
      <c r="CH17" s="169">
        <f>'Нарххо 2024'!CH17</f>
        <v>2.8233333333333328</v>
      </c>
    </row>
    <row r="18" spans="1:86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69">
        <f>'Нарххо 2024'!CB18</f>
        <v>3.8800000000000003</v>
      </c>
      <c r="CC18" s="135">
        <f>'Нарххо 2024'!CC18</f>
        <v>3.97</v>
      </c>
      <c r="CD18" s="135">
        <f>'Нарххо 2024'!CD18</f>
        <v>4.43</v>
      </c>
      <c r="CE18" s="135">
        <f>'Нарххо 2024'!CE18</f>
        <v>4.67</v>
      </c>
      <c r="CF18" s="135">
        <f>'Нарххо 2024'!CF18</f>
        <v>0</v>
      </c>
      <c r="CG18" s="135">
        <f>'Нарххо 2024'!CG18</f>
        <v>0</v>
      </c>
      <c r="CH18" s="169">
        <f>'Нарххо 2024'!CH18</f>
        <v>4.3566666666666665</v>
      </c>
    </row>
    <row r="19" spans="1:86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69">
        <f>'Нарххо 2024'!CB19</f>
        <v>15.829999999999998</v>
      </c>
      <c r="CC19" s="135">
        <f>'Нарххо 2024'!CC19</f>
        <v>13.4</v>
      </c>
      <c r="CD19" s="135">
        <f>'Нарххо 2024'!CD19</f>
        <v>12.9</v>
      </c>
      <c r="CE19" s="135">
        <f>'Нарххо 2024'!CE19</f>
        <v>13.83</v>
      </c>
      <c r="CF19" s="135">
        <f>'Нарххо 2024'!CF19</f>
        <v>0</v>
      </c>
      <c r="CG19" s="135">
        <f>'Нарххо 2024'!CG19</f>
        <v>0</v>
      </c>
      <c r="CH19" s="169">
        <f>'Нарххо 2024'!CH19</f>
        <v>13.376666666666667</v>
      </c>
    </row>
    <row r="20" spans="1:86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69">
        <f>'Нарххо 2024'!CB20</f>
        <v>17.28</v>
      </c>
      <c r="CC20" s="135">
        <f>'Нарххо 2024'!CC20</f>
        <v>15.27</v>
      </c>
      <c r="CD20" s="135">
        <f>'Нарххо 2024'!CD20</f>
        <v>14.47</v>
      </c>
      <c r="CE20" s="135">
        <f>'Нарххо 2024'!CE20</f>
        <v>12.27</v>
      </c>
      <c r="CF20" s="135">
        <f>'Нарххо 2024'!CF20</f>
        <v>0</v>
      </c>
      <c r="CG20" s="135">
        <f>'Нарххо 2024'!CG20</f>
        <v>0</v>
      </c>
      <c r="CH20" s="169">
        <f>'Нарххо 2024'!CH20</f>
        <v>14.003333333333336</v>
      </c>
    </row>
    <row r="21" spans="1:86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69">
        <f>'Нарххо 2024'!CB21</f>
        <v>13.743333333333332</v>
      </c>
      <c r="CC21" s="135">
        <f>'Нарххо 2024'!CC21</f>
        <v>14.37</v>
      </c>
      <c r="CD21" s="135">
        <f>'Нарххо 2024'!CD21</f>
        <v>14.13</v>
      </c>
      <c r="CE21" s="135">
        <f>'Нарххо 2024'!CE21</f>
        <v>14.13</v>
      </c>
      <c r="CF21" s="135">
        <f>'Нарххо 2024'!CF21</f>
        <v>0</v>
      </c>
      <c r="CG21" s="135">
        <f>'Нарххо 2024'!CG21</f>
        <v>0</v>
      </c>
      <c r="CH21" s="169">
        <f>'Нарххо 2024'!CH21</f>
        <v>14.21</v>
      </c>
    </row>
    <row r="22" spans="1:86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69">
        <f>'Нарххо 2024'!CB22</f>
        <v>17.63</v>
      </c>
      <c r="CC22" s="135">
        <f>'Нарххо 2024'!CC22</f>
        <v>17.63</v>
      </c>
      <c r="CD22" s="135">
        <f>'Нарххо 2024'!CD22</f>
        <v>17.63</v>
      </c>
      <c r="CE22" s="135">
        <f>'Нарххо 2024'!CE22</f>
        <v>17.63</v>
      </c>
      <c r="CF22" s="135">
        <f>'Нарххо 2024'!CF22</f>
        <v>0</v>
      </c>
      <c r="CG22" s="135">
        <f>'Нарххо 2024'!CG22</f>
        <v>0</v>
      </c>
      <c r="CH22" s="169">
        <f>'Нарххо 2024'!CH22</f>
        <v>17.63</v>
      </c>
    </row>
    <row r="23" spans="1:86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69">
        <f>'Нарххо 2024'!CB23</f>
        <v>17</v>
      </c>
      <c r="CC23" s="135">
        <f>'Нарххо 2024'!CC23</f>
        <v>17</v>
      </c>
      <c r="CD23" s="135">
        <f>'Нарххо 2024'!CD23</f>
        <v>17</v>
      </c>
      <c r="CE23" s="135">
        <f>'Нарххо 2024'!CE23</f>
        <v>17</v>
      </c>
      <c r="CF23" s="135">
        <f>'Нарххо 2024'!CF23</f>
        <v>0</v>
      </c>
      <c r="CG23" s="135">
        <f>'Нарххо 2024'!CG23</f>
        <v>0</v>
      </c>
      <c r="CH23" s="169">
        <f>'Нарххо 2024'!CH23</f>
        <v>17</v>
      </c>
    </row>
    <row r="24" spans="1:86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69">
        <f>'Нарххо 2024'!CB24</f>
        <v>18</v>
      </c>
      <c r="CC24" s="135">
        <f>'Нарххо 2024'!CC24</f>
        <v>18</v>
      </c>
      <c r="CD24" s="135">
        <f>'Нарххо 2024'!CD24</f>
        <v>18.3</v>
      </c>
      <c r="CE24" s="135">
        <f>'Нарххо 2024'!CE24</f>
        <v>18.3</v>
      </c>
      <c r="CF24" s="135">
        <f>'Нарххо 2024'!CF24</f>
        <v>0</v>
      </c>
      <c r="CG24" s="135">
        <f>'Нарххо 2024'!CG24</f>
        <v>0</v>
      </c>
      <c r="CH24" s="169">
        <f>'Нарххо 2024'!CH24</f>
        <v>18.2</v>
      </c>
    </row>
    <row r="25" spans="1:86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69">
        <f>'Нарххо 2024'!CB25</f>
        <v>77.556666666666672</v>
      </c>
      <c r="CC25" s="135">
        <f>'Нарххо 2024'!CC25</f>
        <v>73.33</v>
      </c>
      <c r="CD25" s="135">
        <f>'Нарххо 2024'!CD25</f>
        <v>76</v>
      </c>
      <c r="CE25" s="135">
        <f>'Нарххо 2024'!CE25</f>
        <v>77</v>
      </c>
      <c r="CF25" s="135">
        <f>'Нарххо 2024'!CF25</f>
        <v>0</v>
      </c>
      <c r="CG25" s="135">
        <f>'Нарххо 2024'!CG25</f>
        <v>0</v>
      </c>
      <c r="CH25" s="169">
        <f>'Нарххо 2024'!CH25</f>
        <v>75.443333333333328</v>
      </c>
    </row>
    <row r="26" spans="1:86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69">
        <f>'Нарххо 2024'!CB26</f>
        <v>82.17</v>
      </c>
      <c r="CC26" s="135">
        <f>'Нарххо 2024'!CC26</f>
        <v>83.67</v>
      </c>
      <c r="CD26" s="135">
        <f>'Нарххо 2024'!CD26</f>
        <v>84.67</v>
      </c>
      <c r="CE26" s="135">
        <f>'Нарххо 2024'!CE26</f>
        <v>84.67</v>
      </c>
      <c r="CF26" s="135">
        <f>'Нарххо 2024'!CF26</f>
        <v>0</v>
      </c>
      <c r="CG26" s="135">
        <f>'Нарххо 2024'!CG26</f>
        <v>0</v>
      </c>
      <c r="CH26" s="169">
        <f>'Нарххо 2024'!CH26</f>
        <v>84.336666666666659</v>
      </c>
    </row>
    <row r="27" spans="1:86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69">
        <f>'Нарххо 2024'!CB27</f>
        <v>8.8333333333333339</v>
      </c>
      <c r="CC27" s="135">
        <f>'Нарххо 2024'!CC27</f>
        <v>9</v>
      </c>
      <c r="CD27" s="135">
        <f>'Нарххо 2024'!CD27</f>
        <v>8.5</v>
      </c>
      <c r="CE27" s="135">
        <f>'Нарххо 2024'!CE27</f>
        <v>8.5</v>
      </c>
      <c r="CF27" s="135">
        <f>'Нарххо 2024'!CF27</f>
        <v>0</v>
      </c>
      <c r="CG27" s="135">
        <f>'Нарххо 2024'!CG27</f>
        <v>0</v>
      </c>
      <c r="CH27" s="169">
        <f>'Нарххо 2024'!CH27</f>
        <v>8.6666666666666661</v>
      </c>
    </row>
    <row r="28" spans="1:86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69">
        <f>'Нарххо 2024'!CB28</f>
        <v>12.530000000000001</v>
      </c>
      <c r="CC28" s="135">
        <f>'Нарххо 2024'!CC28</f>
        <v>13.47</v>
      </c>
      <c r="CD28" s="135">
        <f>'Нарххо 2024'!CD28</f>
        <v>13.17</v>
      </c>
      <c r="CE28" s="135">
        <f>'Нарххо 2024'!CE28</f>
        <v>12.67</v>
      </c>
      <c r="CF28" s="135">
        <f>'Нарххо 2024'!CF28</f>
        <v>0</v>
      </c>
      <c r="CG28" s="135">
        <f>'Нарххо 2024'!CG28</f>
        <v>0</v>
      </c>
      <c r="CH28" s="169">
        <f>'Нарххо 2024'!CH28</f>
        <v>13.103333333333333</v>
      </c>
    </row>
    <row r="29" spans="1:86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69">
        <f>'Нарххо 2024'!CB29</f>
        <v>10.5</v>
      </c>
      <c r="CC29" s="135">
        <f>'Нарххо 2024'!CC29</f>
        <v>10.199999999999999</v>
      </c>
      <c r="CD29" s="135">
        <f>'Нарххо 2024'!CD29</f>
        <v>10.199999999999999</v>
      </c>
      <c r="CE29" s="135">
        <f>'Нарххо 2024'!CE29</f>
        <v>10.199999999999999</v>
      </c>
      <c r="CF29" s="135">
        <f>'Нарххо 2024'!CF29</f>
        <v>0</v>
      </c>
      <c r="CG29" s="135">
        <f>'Нарххо 2024'!CG29</f>
        <v>0</v>
      </c>
      <c r="CH29" s="169">
        <f>'Нарххо 2024'!CH29</f>
        <v>10.199999999999999</v>
      </c>
    </row>
    <row r="30" spans="1:86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69">
        <f>'Нарххо 2024'!CB30</f>
        <v>59</v>
      </c>
      <c r="CC30" s="135">
        <f>'Нарххо 2024'!CC30</f>
        <v>59</v>
      </c>
      <c r="CD30" s="135">
        <f>'Нарххо 2024'!CD30</f>
        <v>59</v>
      </c>
      <c r="CE30" s="135">
        <f>'Нарххо 2024'!CE30</f>
        <v>59</v>
      </c>
      <c r="CF30" s="135">
        <f>'Нарххо 2024'!CF30</f>
        <v>0</v>
      </c>
      <c r="CG30" s="135">
        <f>'Нарххо 2024'!CG30</f>
        <v>0</v>
      </c>
      <c r="CH30" s="169">
        <f>'Нарххо 2024'!CH30</f>
        <v>59</v>
      </c>
    </row>
    <row r="31" spans="1:86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69">
        <f>'Нарххо 2024'!CB31</f>
        <v>60</v>
      </c>
      <c r="CC31" s="135">
        <f>'Нарххо 2024'!CC31</f>
        <v>60</v>
      </c>
      <c r="CD31" s="135">
        <f>'Нарххо 2024'!CD31</f>
        <v>60</v>
      </c>
      <c r="CE31" s="135">
        <f>'Нарххо 2024'!CE31</f>
        <v>60</v>
      </c>
      <c r="CF31" s="135">
        <f>'Нарххо 2024'!CF31</f>
        <v>0</v>
      </c>
      <c r="CG31" s="135">
        <f>'Нарххо 2024'!CG31</f>
        <v>0</v>
      </c>
      <c r="CH31" s="169">
        <f>'Нарххо 2024'!CH31</f>
        <v>60</v>
      </c>
    </row>
    <row r="32" spans="1:86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69">
        <f>'Нарххо 2024'!CB32</f>
        <v>4.8</v>
      </c>
      <c r="CC32" s="135">
        <f>'Нарххо 2024'!CC32</f>
        <v>4.8</v>
      </c>
      <c r="CD32" s="135">
        <f>'Нарххо 2024'!CD32</f>
        <v>4.8</v>
      </c>
      <c r="CE32" s="135">
        <f>'Нарххо 2024'!CE32</f>
        <v>4.8</v>
      </c>
      <c r="CF32" s="135">
        <f>'Нарххо 2024'!CF32</f>
        <v>0</v>
      </c>
      <c r="CG32" s="135">
        <f>'Нарххо 2024'!CG32</f>
        <v>0</v>
      </c>
      <c r="CH32" s="169">
        <f>'Нарххо 2024'!CH32</f>
        <v>4.8</v>
      </c>
    </row>
    <row r="33" spans="1:86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69">
        <f>'Нарххо 2024'!CB33</f>
        <v>4.2</v>
      </c>
      <c r="CC33" s="135">
        <f>'Нарххо 2024'!CC33</f>
        <v>4.2</v>
      </c>
      <c r="CD33" s="135">
        <f>'Нарххо 2024'!CD33</f>
        <v>4.2</v>
      </c>
      <c r="CE33" s="135">
        <f>'Нарххо 2024'!CE33</f>
        <v>4.2</v>
      </c>
      <c r="CF33" s="135">
        <f>'Нарххо 2024'!CF33</f>
        <v>0</v>
      </c>
      <c r="CG33" s="135">
        <f>'Нарххо 2024'!CG33</f>
        <v>0</v>
      </c>
      <c r="CH33" s="169">
        <f>'Нарххо 2024'!CH33</f>
        <v>4.2</v>
      </c>
    </row>
    <row r="34" spans="1:86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69">
        <f>'Нарххо 2024'!CB34</f>
        <v>5</v>
      </c>
      <c r="CC34" s="135">
        <f>'Нарххо 2024'!CC34</f>
        <v>5</v>
      </c>
      <c r="CD34" s="135">
        <f>'Нарххо 2024'!CD34</f>
        <v>5</v>
      </c>
      <c r="CE34" s="135">
        <f>'Нарххо 2024'!CE34</f>
        <v>5</v>
      </c>
      <c r="CF34" s="135">
        <f>'Нарххо 2024'!CF34</f>
        <v>0</v>
      </c>
      <c r="CG34" s="135">
        <f>'Нарххо 2024'!CG34</f>
        <v>0</v>
      </c>
      <c r="CH34" s="169">
        <f>'Нарххо 2024'!CH34</f>
        <v>5</v>
      </c>
    </row>
    <row r="35" spans="1:86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69">
        <f>'Нарххо 2024'!CB35</f>
        <v>22.23</v>
      </c>
      <c r="CC35" s="135">
        <f>'Нарххо 2024'!CC35</f>
        <v>22.23</v>
      </c>
      <c r="CD35" s="135">
        <f>'Нарххо 2024'!CD35</f>
        <v>22.23</v>
      </c>
      <c r="CE35" s="135">
        <f>'Нарххо 2024'!CE35</f>
        <v>22.23</v>
      </c>
      <c r="CF35" s="135">
        <f>'Нарххо 2024'!CF35</f>
        <v>0</v>
      </c>
      <c r="CG35" s="135">
        <f>'Нарххо 2024'!CG35</f>
        <v>0</v>
      </c>
      <c r="CH35" s="169">
        <f>'Нарххо 2024'!CH35</f>
        <v>22.23</v>
      </c>
    </row>
    <row r="36" spans="1:86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69">
        <f>'Нарххо 2024'!CB36</f>
        <v>20.73</v>
      </c>
      <c r="CC36" s="135">
        <f>'Нарххо 2024'!CC36</f>
        <v>20.73</v>
      </c>
      <c r="CD36" s="135">
        <f>'Нарххо 2024'!CD36</f>
        <v>20.73</v>
      </c>
      <c r="CE36" s="135">
        <f>'Нарххо 2024'!CE36</f>
        <v>20.73</v>
      </c>
      <c r="CF36" s="135">
        <f>'Нарххо 2024'!CF36</f>
        <v>0</v>
      </c>
      <c r="CG36" s="135">
        <f>'Нарххо 2024'!CG36</f>
        <v>0</v>
      </c>
      <c r="CH36" s="169">
        <f>'Нарххо 2024'!CH36</f>
        <v>20.73</v>
      </c>
    </row>
    <row r="37" spans="1:86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69">
        <f>'Нарххо 2024'!CB37</f>
        <v>17.43</v>
      </c>
      <c r="CC37" s="135">
        <f>'Нарххо 2024'!CC37</f>
        <v>17.43</v>
      </c>
      <c r="CD37" s="135">
        <f>'Нарххо 2024'!CD37</f>
        <v>17.43</v>
      </c>
      <c r="CE37" s="135">
        <f>'Нарххо 2024'!CE37</f>
        <v>17.43</v>
      </c>
      <c r="CF37" s="135">
        <f>'Нарххо 2024'!CF37</f>
        <v>0</v>
      </c>
      <c r="CG37" s="135">
        <f>'Нарххо 2024'!CG37</f>
        <v>0</v>
      </c>
      <c r="CH37" s="169">
        <f>'Нарххо 2024'!CH37</f>
        <v>17.43</v>
      </c>
    </row>
    <row r="38" spans="1:86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69">
        <f>'Нарххо 2024'!CB38</f>
        <v>3.5</v>
      </c>
      <c r="CC38" s="135">
        <f>'Нарххо 2024'!CC38</f>
        <v>3.5</v>
      </c>
      <c r="CD38" s="135">
        <f>'Нарххо 2024'!CD38</f>
        <v>3.5</v>
      </c>
      <c r="CE38" s="135">
        <f>'Нарххо 2024'!CE38</f>
        <v>3.5</v>
      </c>
      <c r="CF38" s="135">
        <f>'Нарххо 2024'!CF38</f>
        <v>0</v>
      </c>
      <c r="CG38" s="135">
        <f>'Нарххо 2024'!CG38</f>
        <v>0</v>
      </c>
      <c r="CH38" s="169">
        <f>'Нарххо 2024'!CH38</f>
        <v>3.5</v>
      </c>
    </row>
    <row r="39" spans="1:86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69">
        <f>'Нарххо 2024'!CB39</f>
        <v>3</v>
      </c>
      <c r="CC39" s="135">
        <f>'Нарххо 2024'!CC39</f>
        <v>3</v>
      </c>
      <c r="CD39" s="135">
        <f>'Нарххо 2024'!CD39</f>
        <v>3</v>
      </c>
      <c r="CE39" s="135">
        <f>'Нарххо 2024'!CE39</f>
        <v>3</v>
      </c>
      <c r="CF39" s="135">
        <f>'Нарххо 2024'!CF39</f>
        <v>0</v>
      </c>
      <c r="CG39" s="135">
        <f>'Нарххо 2024'!CG39</f>
        <v>0</v>
      </c>
      <c r="CH39" s="169">
        <f>'Нарххо 2024'!CH39</f>
        <v>3</v>
      </c>
    </row>
    <row r="40" spans="1:86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69">
        <f>'Нарххо 2024'!CB40</f>
        <v>36</v>
      </c>
      <c r="CC40" s="135">
        <f>'Нарххо 2024'!CC40</f>
        <v>36</v>
      </c>
      <c r="CD40" s="135">
        <f>'Нарххо 2024'!CD40</f>
        <v>36</v>
      </c>
      <c r="CE40" s="135">
        <f>'Нарххо 2024'!CE40</f>
        <v>36</v>
      </c>
      <c r="CF40" s="135">
        <f>'Нарххо 2024'!CF40</f>
        <v>0</v>
      </c>
      <c r="CG40" s="135">
        <f>'Нарххо 2024'!CG40</f>
        <v>0</v>
      </c>
      <c r="CH40" s="169">
        <f>'Нарххо 2024'!CH40</f>
        <v>36</v>
      </c>
    </row>
    <row r="41" spans="1:86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69">
        <f>'Нарххо 2024'!CB41</f>
        <v>6.8966666666666656</v>
      </c>
      <c r="CC41" s="135">
        <f>'Нарххо 2024'!CC41</f>
        <v>6.83</v>
      </c>
      <c r="CD41" s="135">
        <f>'Нарххо 2024'!CD41</f>
        <v>6.83</v>
      </c>
      <c r="CE41" s="135">
        <f>'Нарххо 2024'!CE41</f>
        <v>6.83</v>
      </c>
      <c r="CF41" s="135">
        <f>'Нарххо 2024'!CF41</f>
        <v>0</v>
      </c>
      <c r="CG41" s="135">
        <f>'Нарххо 2024'!CG41</f>
        <v>0</v>
      </c>
      <c r="CH41" s="169">
        <f>'Нарххо 2024'!CH41</f>
        <v>6.830000000000001</v>
      </c>
    </row>
    <row r="42" spans="1:86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69">
        <f>'Нарххо 2024'!CB42</f>
        <v>10.5</v>
      </c>
      <c r="CC42" s="135">
        <f>'Нарххо 2024'!CC42</f>
        <v>10.5</v>
      </c>
      <c r="CD42" s="135">
        <f>'Нарххо 2024'!CD42</f>
        <v>10.5</v>
      </c>
      <c r="CE42" s="135">
        <f>'Нарххо 2024'!CE42</f>
        <v>10.5</v>
      </c>
      <c r="CF42" s="135">
        <f>'Нарххо 2024'!CF42</f>
        <v>0</v>
      </c>
      <c r="CG42" s="135">
        <f>'Нарххо 2024'!CG42</f>
        <v>0</v>
      </c>
      <c r="CH42" s="169">
        <f>'Нарххо 2024'!CH42</f>
        <v>10.5</v>
      </c>
    </row>
    <row r="43" spans="1:86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69">
        <f>'Нарххо 2024'!CB43</f>
        <v>11.270000000000001</v>
      </c>
      <c r="CC43" s="135">
        <f>'Нарххо 2024'!CC43</f>
        <v>11.27</v>
      </c>
      <c r="CD43" s="135">
        <f>'Нарххо 2024'!CD43</f>
        <v>11.27</v>
      </c>
      <c r="CE43" s="135">
        <f>'Нарххо 2024'!CE43</f>
        <v>11.27</v>
      </c>
      <c r="CF43" s="135">
        <f>'Нарххо 2024'!CF43</f>
        <v>0</v>
      </c>
      <c r="CG43" s="135">
        <f>'Нарххо 2024'!CG43</f>
        <v>0</v>
      </c>
      <c r="CH43" s="169">
        <f>'Нарххо 2024'!CH43</f>
        <v>11.270000000000001</v>
      </c>
    </row>
    <row r="44" spans="1:86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69">
        <f>'Нарххо 2024'!CB44</f>
        <v>0</v>
      </c>
      <c r="CC44" s="135">
        <f>'Нарххо 2024'!CC44</f>
        <v>0</v>
      </c>
      <c r="CD44" s="135">
        <f>'Нарххо 2024'!CD44</f>
        <v>0</v>
      </c>
      <c r="CE44" s="135">
        <f>'Нарххо 2024'!CE44</f>
        <v>0</v>
      </c>
      <c r="CF44" s="135">
        <f>'Нарххо 2024'!CF44</f>
        <v>0</v>
      </c>
      <c r="CG44" s="135">
        <f>'Нарххо 2024'!CG44</f>
        <v>0</v>
      </c>
      <c r="CH44" s="169">
        <f>'Нарххо 2024'!CH44</f>
        <v>0</v>
      </c>
    </row>
    <row r="45" spans="1:86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69">
        <f>'Нарххо 2024'!CB45</f>
        <v>10.9</v>
      </c>
      <c r="CC45" s="135">
        <f>'Нарххо 2024'!CC45</f>
        <v>10.88</v>
      </c>
      <c r="CD45" s="135">
        <f>'Нарххо 2024'!CD45</f>
        <v>10.85</v>
      </c>
      <c r="CE45" s="135">
        <f>'Нарххо 2024'!CE45</f>
        <v>10.86</v>
      </c>
      <c r="CF45" s="135">
        <f>'Нарххо 2024'!CF45</f>
        <v>0</v>
      </c>
      <c r="CG45" s="135">
        <f>'Нарххо 2024'!CG45</f>
        <v>0</v>
      </c>
      <c r="CH45" s="169">
        <f>'Нарххо 2024'!CH45</f>
        <v>10.863333333333335</v>
      </c>
    </row>
    <row r="46" spans="1:86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69">
        <f>'Нарххо 2024'!CB46</f>
        <v>10.949999999999998</v>
      </c>
      <c r="CC46" s="135">
        <f>'Нарххо 2024'!CC46</f>
        <v>10.93</v>
      </c>
      <c r="CD46" s="135">
        <f>'Нарххо 2024'!CD46</f>
        <v>10.91</v>
      </c>
      <c r="CE46" s="135">
        <f>'Нарххо 2024'!CE46</f>
        <v>10.9</v>
      </c>
      <c r="CF46" s="135">
        <f>'Нарххо 2024'!CF46</f>
        <v>0</v>
      </c>
      <c r="CG46" s="135">
        <f>'Нарххо 2024'!CG46</f>
        <v>0</v>
      </c>
      <c r="CH46" s="169">
        <f>'Нарххо 2024'!CH46</f>
        <v>10.913333333333334</v>
      </c>
    </row>
    <row r="47" spans="1:86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261"/>
      <c r="BE47" s="1"/>
      <c r="BF47" s="1"/>
      <c r="BG47" s="1"/>
      <c r="BH47" s="261"/>
      <c r="BJ47" s="1"/>
      <c r="BK47" s="1"/>
      <c r="BL47" s="1"/>
      <c r="BM47" s="1"/>
      <c r="BN47" s="261"/>
      <c r="BP47" s="1"/>
      <c r="BQ47" s="1"/>
      <c r="BR47" s="1"/>
      <c r="BS47" s="261"/>
      <c r="BU47" s="1"/>
      <c r="BV47" s="1"/>
      <c r="BW47" s="1"/>
      <c r="BX47" s="261"/>
      <c r="CA47" s="1"/>
      <c r="CB47" s="261"/>
      <c r="CG47" s="1"/>
      <c r="CH47" s="261"/>
    </row>
    <row r="48" spans="1:86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261"/>
      <c r="BE48" s="1"/>
      <c r="BF48" s="1"/>
      <c r="BG48" s="1"/>
      <c r="BH48" s="261"/>
      <c r="BJ48" s="1"/>
      <c r="BK48" s="1"/>
      <c r="BL48" s="1"/>
      <c r="BM48" s="1"/>
      <c r="BN48" s="261"/>
      <c r="BP48" s="1"/>
      <c r="BQ48" s="1"/>
      <c r="BR48" s="1"/>
      <c r="BS48" s="261"/>
      <c r="BU48" s="1"/>
      <c r="BV48" s="1"/>
      <c r="BW48" s="1"/>
      <c r="BX48" s="261"/>
      <c r="CA48" s="1"/>
      <c r="CB48" s="261"/>
      <c r="CG48" s="1"/>
      <c r="CH48" s="261"/>
    </row>
    <row r="49" spans="1:86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261"/>
      <c r="BE49" s="1"/>
      <c r="BF49" s="1"/>
      <c r="BG49" s="1"/>
      <c r="BH49" s="261"/>
      <c r="BJ49" s="1"/>
      <c r="BK49" s="1"/>
      <c r="BL49" s="1"/>
      <c r="BM49" s="1"/>
      <c r="BN49" s="261"/>
      <c r="BP49" s="1"/>
      <c r="BQ49" s="1"/>
      <c r="BR49" s="1"/>
      <c r="BS49" s="261"/>
      <c r="BU49" s="1"/>
      <c r="BV49" s="1"/>
      <c r="BW49" s="1"/>
      <c r="BX49" s="261"/>
      <c r="CA49" s="1"/>
      <c r="CB49" s="261"/>
      <c r="CG49" s="1"/>
      <c r="CH49" s="261"/>
    </row>
    <row r="50" spans="1:86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261"/>
      <c r="BE50" s="1"/>
      <c r="BF50" s="1"/>
      <c r="BG50" s="1"/>
      <c r="BH50" s="261"/>
      <c r="BJ50" s="1"/>
      <c r="BK50" s="1"/>
      <c r="BL50" s="1"/>
      <c r="BM50" s="1"/>
      <c r="BN50" s="261"/>
      <c r="BP50" s="1"/>
      <c r="BQ50" s="1"/>
      <c r="BR50" s="1"/>
      <c r="BS50" s="261"/>
      <c r="BU50" s="1"/>
      <c r="BV50" s="1"/>
      <c r="BW50" s="1"/>
      <c r="BX50" s="261"/>
      <c r="CA50" s="1"/>
      <c r="CB50" s="261"/>
      <c r="CG50" s="1"/>
      <c r="CH50" s="261"/>
    </row>
    <row r="51" spans="1:86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261"/>
      <c r="BE51" s="1"/>
      <c r="BF51" s="1"/>
      <c r="BG51" s="1"/>
      <c r="BH51" s="261"/>
      <c r="BJ51" s="1"/>
      <c r="BK51" s="1"/>
      <c r="BL51" s="1"/>
      <c r="BM51" s="1"/>
      <c r="BN51" s="261"/>
      <c r="BP51" s="1"/>
      <c r="BQ51" s="1"/>
      <c r="BR51" s="1"/>
      <c r="BS51" s="261"/>
      <c r="BU51" s="1"/>
      <c r="BV51" s="1"/>
      <c r="BW51" s="1"/>
      <c r="BX51" s="261"/>
      <c r="CA51" s="1"/>
      <c r="CB51" s="261"/>
      <c r="CG51" s="1"/>
      <c r="CH51" s="261"/>
    </row>
    <row r="52" spans="1:8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261"/>
      <c r="BE52" s="1"/>
      <c r="BF52" s="1"/>
      <c r="BG52" s="1"/>
      <c r="BH52" s="261"/>
      <c r="BJ52" s="1"/>
      <c r="BK52" s="1"/>
      <c r="BL52" s="1"/>
      <c r="BM52" s="1"/>
      <c r="BN52" s="261"/>
      <c r="BP52" s="1"/>
      <c r="BQ52" s="1"/>
      <c r="BR52" s="1"/>
      <c r="BS52" s="261"/>
      <c r="BU52" s="1"/>
      <c r="BV52" s="1"/>
      <c r="BW52" s="1"/>
      <c r="BX52" s="261"/>
      <c r="CA52" s="1"/>
      <c r="CB52" s="261"/>
      <c r="CG52" s="1"/>
      <c r="CH52" s="261"/>
    </row>
    <row r="53" spans="1:86" ht="18" customHeight="1" x14ac:dyDescent="0.25">
      <c r="A53" s="282" t="s">
        <v>255</v>
      </c>
      <c r="B53" s="282"/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2"/>
      <c r="AK53" s="282"/>
      <c r="AL53" s="282"/>
      <c r="AM53" s="282"/>
      <c r="AN53" s="282"/>
      <c r="AO53" s="282"/>
      <c r="AP53" s="282"/>
      <c r="AQ53" s="282"/>
      <c r="AR53" s="282"/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2"/>
      <c r="BS53" s="282"/>
      <c r="BT53" s="282"/>
      <c r="BU53" s="282"/>
      <c r="BV53" s="282"/>
      <c r="BW53" s="282"/>
      <c r="BX53" s="282"/>
      <c r="BY53" s="282"/>
      <c r="BZ53" s="282"/>
      <c r="CA53" s="282"/>
      <c r="CB53" s="282"/>
      <c r="CC53" s="282"/>
      <c r="CD53" s="282"/>
      <c r="CE53" s="282"/>
      <c r="CF53" s="282"/>
      <c r="CG53" s="282"/>
      <c r="CH53" s="282"/>
    </row>
    <row r="54" spans="1:86" x14ac:dyDescent="0.3">
      <c r="A54" s="273" t="s">
        <v>156</v>
      </c>
      <c r="B54" s="200"/>
      <c r="C54" s="365" t="s">
        <v>258</v>
      </c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79"/>
      <c r="P54" s="280"/>
      <c r="Q54" s="280"/>
      <c r="R54" s="280"/>
      <c r="S54" s="280"/>
      <c r="T54" s="280"/>
      <c r="U54" s="280"/>
      <c r="V54" s="280"/>
      <c r="W54" s="280"/>
      <c r="X54" s="280"/>
      <c r="Y54" s="280"/>
      <c r="Z54" s="280"/>
      <c r="AA54" s="280"/>
      <c r="AB54" s="280"/>
      <c r="AC54" s="280"/>
      <c r="AD54" s="280"/>
      <c r="AE54" s="280"/>
      <c r="AF54" s="280"/>
      <c r="AG54" s="280"/>
      <c r="AH54" s="280"/>
      <c r="AI54" s="280"/>
      <c r="AJ54" s="280"/>
      <c r="AK54" s="280"/>
      <c r="AL54" s="280"/>
      <c r="AM54" s="280"/>
      <c r="AN54" s="280"/>
      <c r="AO54" s="280"/>
      <c r="AP54" s="280"/>
      <c r="AQ54" s="280"/>
      <c r="AR54" s="280"/>
      <c r="AS54" s="280"/>
      <c r="AT54" s="280"/>
      <c r="AU54" s="280"/>
      <c r="AV54" s="280"/>
      <c r="AW54" s="280"/>
      <c r="AX54" s="280"/>
      <c r="AY54" s="280"/>
      <c r="AZ54" s="280"/>
      <c r="BA54" s="280"/>
      <c r="BB54" s="280"/>
      <c r="BC54" s="280"/>
      <c r="BD54" s="280"/>
      <c r="BE54" s="280"/>
      <c r="BF54" s="280"/>
      <c r="BG54" s="280"/>
      <c r="BH54" s="280"/>
      <c r="BI54" s="280"/>
      <c r="BJ54" s="280"/>
      <c r="BK54" s="280"/>
      <c r="BL54" s="280"/>
      <c r="BM54" s="280"/>
      <c r="BN54" s="280"/>
      <c r="BO54" s="280"/>
      <c r="BP54" s="280"/>
      <c r="BQ54" s="280"/>
      <c r="BR54" s="280"/>
      <c r="BS54" s="280"/>
      <c r="BT54" s="280"/>
      <c r="BU54" s="280"/>
      <c r="BV54" s="280"/>
      <c r="BW54" s="280"/>
      <c r="BX54" s="280"/>
      <c r="BY54" s="280"/>
      <c r="BZ54" s="280"/>
      <c r="CA54" s="280"/>
      <c r="CB54" s="280"/>
      <c r="CC54" s="280"/>
      <c r="CD54" s="280"/>
      <c r="CE54" s="280"/>
      <c r="CF54" s="280"/>
      <c r="CG54" s="280"/>
      <c r="CH54" s="281"/>
    </row>
    <row r="55" spans="1:86" ht="18.75" customHeight="1" x14ac:dyDescent="0.3">
      <c r="A55" s="218"/>
      <c r="B55" s="198"/>
      <c r="C55" s="362" t="s">
        <v>139</v>
      </c>
      <c r="D55" s="363"/>
      <c r="E55" s="363"/>
      <c r="F55" s="364"/>
      <c r="G55" s="361" t="s">
        <v>256</v>
      </c>
      <c r="H55" s="358" t="s">
        <v>139</v>
      </c>
      <c r="I55" s="359"/>
      <c r="J55" s="359"/>
      <c r="K55" s="360"/>
      <c r="L55" s="361" t="s">
        <v>256</v>
      </c>
      <c r="M55" s="358" t="s">
        <v>139</v>
      </c>
      <c r="N55" s="359"/>
      <c r="O55" s="359"/>
      <c r="P55" s="360"/>
      <c r="Q55" s="361" t="s">
        <v>256</v>
      </c>
      <c r="R55" s="358" t="s">
        <v>139</v>
      </c>
      <c r="S55" s="359"/>
      <c r="T55" s="359"/>
      <c r="U55" s="359"/>
      <c r="V55" s="360"/>
      <c r="W55" s="361" t="s">
        <v>256</v>
      </c>
      <c r="X55" s="358" t="s">
        <v>139</v>
      </c>
      <c r="Y55" s="359"/>
      <c r="Z55" s="359"/>
      <c r="AA55" s="360"/>
      <c r="AB55" s="361" t="s">
        <v>256</v>
      </c>
      <c r="AC55" s="358" t="s">
        <v>139</v>
      </c>
      <c r="AD55" s="359"/>
      <c r="AE55" s="359"/>
      <c r="AF55" s="360"/>
      <c r="AG55" s="361" t="s">
        <v>256</v>
      </c>
      <c r="AH55" s="358" t="s">
        <v>139</v>
      </c>
      <c r="AI55" s="359"/>
      <c r="AJ55" s="359"/>
      <c r="AK55" s="359"/>
      <c r="AL55" s="360"/>
      <c r="AM55" s="361" t="s">
        <v>256</v>
      </c>
      <c r="AN55" s="358" t="s">
        <v>139</v>
      </c>
      <c r="AO55" s="359"/>
      <c r="AP55" s="359"/>
      <c r="AQ55" s="360"/>
      <c r="AR55" s="361" t="s">
        <v>256</v>
      </c>
      <c r="AS55" s="358" t="s">
        <v>139</v>
      </c>
      <c r="AT55" s="359"/>
      <c r="AU55" s="359"/>
      <c r="AV55" s="359"/>
      <c r="AW55" s="256"/>
      <c r="AX55" s="361" t="s">
        <v>256</v>
      </c>
      <c r="AY55" s="358" t="s">
        <v>139</v>
      </c>
      <c r="AZ55" s="359"/>
      <c r="BA55" s="359"/>
      <c r="BB55" s="360"/>
      <c r="BC55" s="361" t="s">
        <v>256</v>
      </c>
      <c r="BD55" s="358" t="s">
        <v>139</v>
      </c>
      <c r="BE55" s="359"/>
      <c r="BF55" s="359"/>
      <c r="BG55" s="360"/>
      <c r="BH55" s="361" t="s">
        <v>256</v>
      </c>
      <c r="BI55" s="358" t="s">
        <v>139</v>
      </c>
      <c r="BJ55" s="359"/>
      <c r="BK55" s="359"/>
      <c r="BL55" s="360"/>
      <c r="BM55" s="266"/>
      <c r="BN55" s="361" t="s">
        <v>256</v>
      </c>
      <c r="BO55" s="358" t="s">
        <v>316</v>
      </c>
      <c r="BP55" s="359"/>
      <c r="BQ55" s="359"/>
      <c r="BR55" s="359"/>
      <c r="BS55" s="361" t="s">
        <v>256</v>
      </c>
      <c r="BT55" s="358" t="s">
        <v>316</v>
      </c>
      <c r="BU55" s="359"/>
      <c r="BV55" s="359"/>
      <c r="BW55" s="359"/>
      <c r="BX55" s="361" t="s">
        <v>256</v>
      </c>
      <c r="BY55" s="358" t="s">
        <v>316</v>
      </c>
      <c r="BZ55" s="359"/>
      <c r="CA55" s="359"/>
      <c r="CB55" s="361" t="s">
        <v>256</v>
      </c>
      <c r="CC55" s="358" t="s">
        <v>316</v>
      </c>
      <c r="CD55" s="359"/>
      <c r="CE55" s="359"/>
      <c r="CF55" s="359"/>
      <c r="CG55" s="359"/>
      <c r="CH55" s="361" t="s">
        <v>256</v>
      </c>
    </row>
    <row r="56" spans="1:86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7"/>
      <c r="H56" s="138" t="s">
        <v>141</v>
      </c>
      <c r="I56" s="138" t="s">
        <v>142</v>
      </c>
      <c r="J56" s="138" t="s">
        <v>143</v>
      </c>
      <c r="K56" s="138" t="s">
        <v>144</v>
      </c>
      <c r="L56" s="287"/>
      <c r="M56" s="138" t="s">
        <v>145</v>
      </c>
      <c r="N56" s="138" t="s">
        <v>146</v>
      </c>
      <c r="O56" s="138" t="s">
        <v>147</v>
      </c>
      <c r="P56" s="138" t="s">
        <v>148</v>
      </c>
      <c r="Q56" s="287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7"/>
      <c r="X56" s="138" t="s">
        <v>159</v>
      </c>
      <c r="Y56" s="138" t="s">
        <v>160</v>
      </c>
      <c r="Z56" s="138" t="s">
        <v>281</v>
      </c>
      <c r="AA56" s="138" t="s">
        <v>282</v>
      </c>
      <c r="AB56" s="287"/>
      <c r="AC56" s="138" t="s">
        <v>283</v>
      </c>
      <c r="AD56" s="138" t="s">
        <v>284</v>
      </c>
      <c r="AE56" s="138" t="s">
        <v>291</v>
      </c>
      <c r="AF56" s="138" t="s">
        <v>285</v>
      </c>
      <c r="AG56" s="287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7"/>
      <c r="AN56" s="138" t="s">
        <v>292</v>
      </c>
      <c r="AO56" s="138" t="s">
        <v>293</v>
      </c>
      <c r="AP56" s="138" t="s">
        <v>294</v>
      </c>
      <c r="AQ56" s="138" t="s">
        <v>295</v>
      </c>
      <c r="AR56" s="287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306</v>
      </c>
      <c r="AX56" s="287"/>
      <c r="AY56" s="138" t="s">
        <v>302</v>
      </c>
      <c r="AZ56" s="138" t="s">
        <v>303</v>
      </c>
      <c r="BA56" s="138" t="s">
        <v>304</v>
      </c>
      <c r="BB56" s="138" t="s">
        <v>305</v>
      </c>
      <c r="BC56" s="287"/>
      <c r="BD56" s="138" t="s">
        <v>307</v>
      </c>
      <c r="BE56" s="138" t="s">
        <v>308</v>
      </c>
      <c r="BF56" s="138" t="s">
        <v>309</v>
      </c>
      <c r="BG56" s="138" t="s">
        <v>310</v>
      </c>
      <c r="BH56" s="287"/>
      <c r="BI56" s="254" t="s">
        <v>311</v>
      </c>
      <c r="BJ56" s="254" t="s">
        <v>312</v>
      </c>
      <c r="BK56" s="254" t="s">
        <v>313</v>
      </c>
      <c r="BL56" s="254" t="s">
        <v>314</v>
      </c>
      <c r="BM56" s="254" t="s">
        <v>315</v>
      </c>
      <c r="BN56" s="287"/>
      <c r="BO56" s="254" t="s">
        <v>317</v>
      </c>
      <c r="BP56" s="254" t="s">
        <v>318</v>
      </c>
      <c r="BQ56" s="254" t="s">
        <v>319</v>
      </c>
      <c r="BR56" s="254" t="s">
        <v>320</v>
      </c>
      <c r="BS56" s="287"/>
      <c r="BT56" s="254" t="s">
        <v>322</v>
      </c>
      <c r="BU56" s="254" t="s">
        <v>323</v>
      </c>
      <c r="BV56" s="254" t="s">
        <v>324</v>
      </c>
      <c r="BW56" s="254" t="s">
        <v>325</v>
      </c>
      <c r="BX56" s="287"/>
      <c r="BY56" s="138" t="s">
        <v>326</v>
      </c>
      <c r="BZ56" s="138" t="s">
        <v>146</v>
      </c>
      <c r="CA56" s="138" t="s">
        <v>327</v>
      </c>
      <c r="CB56" s="287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7"/>
    </row>
    <row r="57" spans="1:86" ht="18" x14ac:dyDescent="0.25">
      <c r="A57" s="294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69">
        <f>'Нарххо 2024'!CB57</f>
        <v>0</v>
      </c>
      <c r="CC57" s="135">
        <f>'Нарххо 2024'!CC57</f>
        <v>0</v>
      </c>
      <c r="CD57" s="135">
        <f>'Нарххо 2024'!CD57</f>
        <v>0</v>
      </c>
      <c r="CE57" s="135">
        <f>'Нарххо 2024'!CE57</f>
        <v>0</v>
      </c>
      <c r="CF57" s="135">
        <f>'Нарххо 2024'!CF57</f>
        <v>0</v>
      </c>
      <c r="CG57" s="135">
        <f>'Нарххо 2024'!CG57</f>
        <v>0</v>
      </c>
      <c r="CH57" s="169">
        <f>'Нарххо 2024'!CH57</f>
        <v>0</v>
      </c>
    </row>
    <row r="58" spans="1:86" ht="18" x14ac:dyDescent="0.25">
      <c r="A58" s="295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69">
        <f>'Нарххо 2024'!CB58</f>
        <v>6</v>
      </c>
      <c r="CC58" s="135">
        <f>'Нарххо 2024'!CC58</f>
        <v>6</v>
      </c>
      <c r="CD58" s="135">
        <f>'Нарххо 2024'!CD58</f>
        <v>5.5</v>
      </c>
      <c r="CE58" s="135">
        <f>'Нарххо 2024'!CE58</f>
        <v>5.6</v>
      </c>
      <c r="CF58" s="135">
        <f>'Нарххо 2024'!CF58</f>
        <v>0</v>
      </c>
      <c r="CG58" s="135">
        <f>'Нарххо 2024'!CG58</f>
        <v>0</v>
      </c>
      <c r="CH58" s="169">
        <f>'Нарххо 2024'!CH58</f>
        <v>5.7</v>
      </c>
    </row>
    <row r="59" spans="1:86" ht="18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69">
        <f>'Нарххо 2024'!CB59</f>
        <v>4.166666666666667</v>
      </c>
      <c r="CC59" s="135">
        <f>'Нарххо 2024'!CC59</f>
        <v>4</v>
      </c>
      <c r="CD59" s="135">
        <f>'Нарххо 2024'!CD59</f>
        <v>4</v>
      </c>
      <c r="CE59" s="135">
        <f>'Нарххо 2024'!CE59</f>
        <v>3.77</v>
      </c>
      <c r="CF59" s="135">
        <f>'Нарххо 2024'!CF59</f>
        <v>0</v>
      </c>
      <c r="CG59" s="135">
        <f>'Нарххо 2024'!CG59</f>
        <v>0</v>
      </c>
      <c r="CH59" s="169">
        <f>'Нарххо 2024'!CH59</f>
        <v>3.9233333333333333</v>
      </c>
    </row>
    <row r="60" spans="1:86" ht="18" x14ac:dyDescent="0.25">
      <c r="A60" s="294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69">
        <f>'Нарххо 2024'!CB60</f>
        <v>0</v>
      </c>
      <c r="CC60" s="135">
        <f>'Нарххо 2024'!CC60</f>
        <v>0</v>
      </c>
      <c r="CD60" s="135">
        <f>'Нарххо 2024'!CD60</f>
        <v>0</v>
      </c>
      <c r="CE60" s="135">
        <f>'Нарххо 2024'!CE60</f>
        <v>0</v>
      </c>
      <c r="CF60" s="135">
        <f>'Нарххо 2024'!CF60</f>
        <v>0</v>
      </c>
      <c r="CG60" s="135">
        <f>'Нарххо 2024'!CG60</f>
        <v>0</v>
      </c>
      <c r="CH60" s="169">
        <f>'Нарххо 2024'!CH60</f>
        <v>0</v>
      </c>
    </row>
    <row r="61" spans="1:86" ht="18" x14ac:dyDescent="0.25">
      <c r="A61" s="295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69">
        <f>'Нарххо 2024'!CB61</f>
        <v>3.5</v>
      </c>
      <c r="CC61" s="135">
        <f>'Нарххо 2024'!CC61</f>
        <v>3.5</v>
      </c>
      <c r="CD61" s="135">
        <f>'Нарххо 2024'!CD61</f>
        <v>3.5</v>
      </c>
      <c r="CE61" s="135">
        <f>'Нарххо 2024'!CE61</f>
        <v>3.46</v>
      </c>
      <c r="CF61" s="135">
        <f>'Нарххо 2024'!CF61</f>
        <v>0</v>
      </c>
      <c r="CG61" s="135">
        <f>'Нарххо 2024'!CG61</f>
        <v>0</v>
      </c>
      <c r="CH61" s="169">
        <f>'Нарххо 2024'!CH61</f>
        <v>3.4866666666666668</v>
      </c>
    </row>
    <row r="62" spans="1:86" ht="18" x14ac:dyDescent="0.25">
      <c r="A62" s="25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69">
        <f>'Нарххо 2024'!CB62</f>
        <v>4</v>
      </c>
      <c r="CC62" s="135">
        <f>'Нарххо 2024'!CC62</f>
        <v>4</v>
      </c>
      <c r="CD62" s="135">
        <f>'Нарххо 2024'!CD62</f>
        <v>4</v>
      </c>
      <c r="CE62" s="135">
        <f>'Нарххо 2024'!CE62</f>
        <v>3.6</v>
      </c>
      <c r="CF62" s="135">
        <f>'Нарххо 2024'!CF62</f>
        <v>0</v>
      </c>
      <c r="CG62" s="135">
        <f>'Нарххо 2024'!CG62</f>
        <v>0</v>
      </c>
      <c r="CH62" s="169">
        <f>'Нарххо 2024'!CH62</f>
        <v>3.8666666666666667</v>
      </c>
    </row>
    <row r="63" spans="1:86" ht="18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69">
        <f>'Нарххо 2024'!CB63</f>
        <v>27.333333333333332</v>
      </c>
      <c r="CC63" s="135">
        <f>'Нарххо 2024'!CC63</f>
        <v>28</v>
      </c>
      <c r="CD63" s="135">
        <f>'Нарххо 2024'!CD63</f>
        <v>15</v>
      </c>
      <c r="CE63" s="135">
        <f>'Нарххо 2024'!CE63</f>
        <v>13.6</v>
      </c>
      <c r="CF63" s="135">
        <f>'Нарххо 2024'!CF63</f>
        <v>0</v>
      </c>
      <c r="CG63" s="135">
        <f>'Нарххо 2024'!CG63</f>
        <v>0</v>
      </c>
      <c r="CH63" s="169">
        <f>'Нарххо 2024'!CH63</f>
        <v>18.866666666666667</v>
      </c>
    </row>
    <row r="64" spans="1:86" ht="18" x14ac:dyDescent="0.25">
      <c r="A64" s="25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69">
        <f>'Нарххо 2024'!CB64</f>
        <v>27.333333333333332</v>
      </c>
      <c r="CC64" s="135">
        <f>'Нарххо 2024'!CC64</f>
        <v>28</v>
      </c>
      <c r="CD64" s="135">
        <f>'Нарххо 2024'!CD64</f>
        <v>15</v>
      </c>
      <c r="CE64" s="135">
        <f>'Нарххо 2024'!CE64</f>
        <v>13.4</v>
      </c>
      <c r="CF64" s="135">
        <f>'Нарххо 2024'!CF64</f>
        <v>0</v>
      </c>
      <c r="CG64" s="135">
        <f>'Нарххо 2024'!CG64</f>
        <v>0</v>
      </c>
      <c r="CH64" s="169">
        <f>'Нарххо 2024'!CH64</f>
        <v>18.8</v>
      </c>
    </row>
    <row r="65" spans="1:86" ht="18" x14ac:dyDescent="0.25">
      <c r="A65" s="25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69">
        <f>'Нарххо 2024'!CB65</f>
        <v>16</v>
      </c>
      <c r="CC65" s="135">
        <f>'Нарххо 2024'!CC65</f>
        <v>16</v>
      </c>
      <c r="CD65" s="135">
        <f>'Нарххо 2024'!CD65</f>
        <v>14</v>
      </c>
      <c r="CE65" s="135">
        <f>'Нарххо 2024'!CE65</f>
        <v>14</v>
      </c>
      <c r="CF65" s="135">
        <f>'Нарххо 2024'!CF65</f>
        <v>0</v>
      </c>
      <c r="CG65" s="135">
        <f>'Нарххо 2024'!CG65</f>
        <v>0</v>
      </c>
      <c r="CH65" s="169">
        <f>'Нарххо 2024'!CH65</f>
        <v>14.666666666666666</v>
      </c>
    </row>
    <row r="66" spans="1:86" ht="18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69">
        <f>'Нарххо 2024'!CB66</f>
        <v>23.333333333333332</v>
      </c>
      <c r="CC66" s="135">
        <f>'Нарххо 2024'!CC66</f>
        <v>23.5</v>
      </c>
      <c r="CD66" s="135">
        <f>'Нарххо 2024'!CD66</f>
        <v>22.5</v>
      </c>
      <c r="CE66" s="135">
        <f>'Нарххо 2024'!CE66</f>
        <v>22</v>
      </c>
      <c r="CF66" s="135">
        <f>'Нарххо 2024'!CF66</f>
        <v>0</v>
      </c>
      <c r="CG66" s="135">
        <f>'Нарххо 2024'!CG66</f>
        <v>0</v>
      </c>
      <c r="CH66" s="169">
        <f>'Нарххо 2024'!CH66</f>
        <v>22.666666666666668</v>
      </c>
    </row>
    <row r="67" spans="1:86" ht="18" x14ac:dyDescent="0.25">
      <c r="A67" s="25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69">
        <f>'Нарххо 2024'!CB67</f>
        <v>19.666666666666668</v>
      </c>
      <c r="CC67" s="135">
        <f>'Нарххо 2024'!CC67</f>
        <v>20</v>
      </c>
      <c r="CD67" s="135">
        <f>'Нарххо 2024'!CD67</f>
        <v>20</v>
      </c>
      <c r="CE67" s="135">
        <f>'Нарххо 2024'!CE67</f>
        <v>19.690000000000001</v>
      </c>
      <c r="CF67" s="135">
        <f>'Нарххо 2024'!CF67</f>
        <v>0</v>
      </c>
      <c r="CG67" s="135">
        <f>'Нарххо 2024'!CG67</f>
        <v>0</v>
      </c>
      <c r="CH67" s="169">
        <f>'Нарххо 2024'!CH67</f>
        <v>19.896666666666665</v>
      </c>
    </row>
    <row r="68" spans="1:86" ht="18" x14ac:dyDescent="0.25">
      <c r="A68" s="25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69">
        <f>'Нарххо 2024'!CB68</f>
        <v>20</v>
      </c>
      <c r="CC68" s="135">
        <f>'Нарххо 2024'!CC68</f>
        <v>20</v>
      </c>
      <c r="CD68" s="135">
        <f>'Нарххо 2024'!CD68</f>
        <v>20</v>
      </c>
      <c r="CE68" s="135">
        <f>'Нарххо 2024'!CE68</f>
        <v>19.2</v>
      </c>
      <c r="CF68" s="135">
        <f>'Нарххо 2024'!CF68</f>
        <v>0</v>
      </c>
      <c r="CG68" s="135">
        <f>'Нарххо 2024'!CG68</f>
        <v>0</v>
      </c>
      <c r="CH68" s="169">
        <f>'Нарххо 2024'!CH68</f>
        <v>19.733333333333334</v>
      </c>
    </row>
    <row r="69" spans="1:86" ht="18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69">
        <f>'Нарххо 2024'!CB69</f>
        <v>98</v>
      </c>
      <c r="CC69" s="135">
        <f>'Нарххо 2024'!CC69</f>
        <v>98</v>
      </c>
      <c r="CD69" s="135">
        <f>'Нарххо 2024'!CD69</f>
        <v>98</v>
      </c>
      <c r="CE69" s="135">
        <f>'Нарххо 2024'!CE69</f>
        <v>98</v>
      </c>
      <c r="CF69" s="135">
        <f>'Нарххо 2024'!CF69</f>
        <v>0</v>
      </c>
      <c r="CG69" s="135">
        <f>'Нарххо 2024'!CG69</f>
        <v>0</v>
      </c>
      <c r="CH69" s="169">
        <f>'Нарххо 2024'!CH69</f>
        <v>98</v>
      </c>
    </row>
    <row r="70" spans="1:86" ht="18" x14ac:dyDescent="0.25">
      <c r="A70" s="25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69">
        <f>'Нарххо 2024'!CB70</f>
        <v>98</v>
      </c>
      <c r="CC70" s="135">
        <f>'Нарххо 2024'!CC70</f>
        <v>98</v>
      </c>
      <c r="CD70" s="135">
        <f>'Нарххо 2024'!CD70</f>
        <v>98</v>
      </c>
      <c r="CE70" s="135">
        <f>'Нарххо 2024'!CE70</f>
        <v>98</v>
      </c>
      <c r="CF70" s="135">
        <f>'Нарххо 2024'!CF70</f>
        <v>0</v>
      </c>
      <c r="CG70" s="135">
        <f>'Нарххо 2024'!CG70</f>
        <v>0</v>
      </c>
      <c r="CH70" s="169">
        <f>'Нарххо 2024'!CH70</f>
        <v>98</v>
      </c>
    </row>
    <row r="71" spans="1:86" ht="18" x14ac:dyDescent="0.25">
      <c r="A71" s="25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69">
        <f>'Нарххо 2024'!CB71</f>
        <v>6</v>
      </c>
      <c r="CC71" s="135">
        <f>'Нарххо 2024'!CC71</f>
        <v>6</v>
      </c>
      <c r="CD71" s="135">
        <f>'Нарххо 2024'!CD71</f>
        <v>6</v>
      </c>
      <c r="CE71" s="135">
        <f>'Нарххо 2024'!CE71</f>
        <v>6</v>
      </c>
      <c r="CF71" s="135">
        <f>'Нарххо 2024'!CF71</f>
        <v>0</v>
      </c>
      <c r="CG71" s="135">
        <f>'Нарххо 2024'!CG71</f>
        <v>0</v>
      </c>
      <c r="CH71" s="169">
        <f>'Нарххо 2024'!CH71</f>
        <v>6</v>
      </c>
    </row>
    <row r="72" spans="1:86" ht="18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69">
        <f>'Нарххо 2024'!CB72</f>
        <v>14.666666666666666</v>
      </c>
      <c r="CC72" s="135">
        <f>'Нарххо 2024'!CC72</f>
        <v>15</v>
      </c>
      <c r="CD72" s="135">
        <f>'Нарххо 2024'!CD72</f>
        <v>13</v>
      </c>
      <c r="CE72" s="135">
        <f>'Нарххо 2024'!CE72</f>
        <v>12.8</v>
      </c>
      <c r="CF72" s="135">
        <f>'Нарххо 2024'!CF72</f>
        <v>0</v>
      </c>
      <c r="CG72" s="135">
        <f>'Нарххо 2024'!CG72</f>
        <v>0</v>
      </c>
      <c r="CH72" s="169">
        <f>'Нарххо 2024'!CH72</f>
        <v>13.6</v>
      </c>
    </row>
    <row r="73" spans="1:86" ht="18" x14ac:dyDescent="0.25">
      <c r="A73" s="25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69">
        <f>'Нарххо 2024'!CB73</f>
        <v>12</v>
      </c>
      <c r="CC73" s="135">
        <f>'Нарххо 2024'!CC73</f>
        <v>12</v>
      </c>
      <c r="CD73" s="135">
        <f>'Нарххо 2024'!CD73</f>
        <v>12</v>
      </c>
      <c r="CE73" s="135">
        <f>'Нарххо 2024'!CE73</f>
        <v>12</v>
      </c>
      <c r="CF73" s="135">
        <f>'Нарххо 2024'!CF73</f>
        <v>0</v>
      </c>
      <c r="CG73" s="135">
        <f>'Нарххо 2024'!CG73</f>
        <v>0</v>
      </c>
      <c r="CH73" s="169">
        <f>'Нарххо 2024'!CH73</f>
        <v>12</v>
      </c>
    </row>
    <row r="74" spans="1:86" ht="18" x14ac:dyDescent="0.25">
      <c r="A74" s="25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69">
        <f>'Нарххо 2024'!CB74</f>
        <v>42.666666666666664</v>
      </c>
      <c r="CC74" s="135">
        <f>'Нарххо 2024'!CC74</f>
        <v>42.5</v>
      </c>
      <c r="CD74" s="135">
        <f>'Нарххо 2024'!CD74</f>
        <v>42</v>
      </c>
      <c r="CE74" s="135">
        <f>'Нарххо 2024'!CE74</f>
        <v>40</v>
      </c>
      <c r="CF74" s="135">
        <f>'Нарххо 2024'!CF74</f>
        <v>0</v>
      </c>
      <c r="CG74" s="135">
        <f>'Нарххо 2024'!CG74</f>
        <v>0</v>
      </c>
      <c r="CH74" s="169">
        <f>'Нарххо 2024'!CH74</f>
        <v>41.5</v>
      </c>
    </row>
    <row r="75" spans="1:86" ht="18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69">
        <f>'Нарххо 2024'!CB75</f>
        <v>43.333333333333336</v>
      </c>
      <c r="CC75" s="135">
        <f>'Нарххо 2024'!CC75</f>
        <v>43</v>
      </c>
      <c r="CD75" s="135">
        <f>'Нарххо 2024'!CD75</f>
        <v>43</v>
      </c>
      <c r="CE75" s="135">
        <f>'Нарххо 2024'!CE75</f>
        <v>42.8</v>
      </c>
      <c r="CF75" s="135">
        <f>'Нарххо 2024'!CF75</f>
        <v>0</v>
      </c>
      <c r="CG75" s="135">
        <f>'Нарххо 2024'!CG75</f>
        <v>0</v>
      </c>
      <c r="CH75" s="169">
        <f>'Нарххо 2024'!CH75</f>
        <v>42.933333333333337</v>
      </c>
    </row>
    <row r="76" spans="1:86" ht="18" x14ac:dyDescent="0.25">
      <c r="A76" s="25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69">
        <f>'Нарххо 2024'!CB76</f>
        <v>6</v>
      </c>
      <c r="CC76" s="135">
        <f>'Нарххо 2024'!CC76</f>
        <v>6</v>
      </c>
      <c r="CD76" s="135">
        <f>'Нарххо 2024'!CD76</f>
        <v>6</v>
      </c>
      <c r="CE76" s="135">
        <f>'Нарххо 2024'!CE76</f>
        <v>6</v>
      </c>
      <c r="CF76" s="135">
        <f>'Нарххо 2024'!CF76</f>
        <v>0</v>
      </c>
      <c r="CG76" s="135">
        <f>'Нарххо 2024'!CG76</f>
        <v>0</v>
      </c>
      <c r="CH76" s="169">
        <f>'Нарххо 2024'!CH76</f>
        <v>6</v>
      </c>
    </row>
    <row r="77" spans="1:86" ht="18" x14ac:dyDescent="0.25">
      <c r="A77" s="25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69">
        <f>'Нарххо 2024'!CB77</f>
        <v>5.5</v>
      </c>
      <c r="CC77" s="135">
        <f>'Нарххо 2024'!CC77</f>
        <v>5.5</v>
      </c>
      <c r="CD77" s="135">
        <f>'Нарххо 2024'!CD77</f>
        <v>5.5</v>
      </c>
      <c r="CE77" s="135">
        <f>'Нарххо 2024'!CE77</f>
        <v>5.5</v>
      </c>
      <c r="CF77" s="135">
        <f>'Нарххо 2024'!CF77</f>
        <v>0</v>
      </c>
      <c r="CG77" s="135">
        <f>'Нарххо 2024'!CG77</f>
        <v>0</v>
      </c>
      <c r="CH77" s="169">
        <f>'Нарххо 2024'!CH77</f>
        <v>5.5</v>
      </c>
    </row>
    <row r="78" spans="1:86" ht="18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69">
        <f>'Нарххо 2024'!CB78</f>
        <v>4</v>
      </c>
      <c r="CC78" s="135">
        <f>'Нарххо 2024'!CC78</f>
        <v>4</v>
      </c>
      <c r="CD78" s="135">
        <f>'Нарххо 2024'!CD78</f>
        <v>4</v>
      </c>
      <c r="CE78" s="135">
        <f>'Нарххо 2024'!CE78</f>
        <v>3.8</v>
      </c>
      <c r="CF78" s="135">
        <f>'Нарххо 2024'!CF78</f>
        <v>0</v>
      </c>
      <c r="CG78" s="135">
        <f>'Нарххо 2024'!CG78</f>
        <v>0</v>
      </c>
      <c r="CH78" s="169">
        <f>'Нарххо 2024'!CH78</f>
        <v>3.9333333333333336</v>
      </c>
    </row>
    <row r="79" spans="1:86" ht="18" x14ac:dyDescent="0.25">
      <c r="A79" s="25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69">
        <f>'Нарххо 2024'!CB79</f>
        <v>23.833333333333332</v>
      </c>
      <c r="CC79" s="135">
        <f>'Нарххо 2024'!CC79</f>
        <v>24</v>
      </c>
      <c r="CD79" s="135">
        <f>'Нарххо 2024'!CD79</f>
        <v>24</v>
      </c>
      <c r="CE79" s="135">
        <f>'Нарххо 2024'!CE79</f>
        <v>23.2</v>
      </c>
      <c r="CF79" s="135">
        <f>'Нарххо 2024'!CF79</f>
        <v>0</v>
      </c>
      <c r="CG79" s="135">
        <f>'Нарххо 2024'!CG79</f>
        <v>0</v>
      </c>
      <c r="CH79" s="169">
        <f>'Нарххо 2024'!CH79</f>
        <v>23.733333333333334</v>
      </c>
    </row>
    <row r="80" spans="1:86" ht="18" x14ac:dyDescent="0.25">
      <c r="A80" s="25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69">
        <f>'Нарххо 2024'!CB80</f>
        <v>25</v>
      </c>
      <c r="CC80" s="135">
        <f>'Нарххо 2024'!CC80</f>
        <v>25</v>
      </c>
      <c r="CD80" s="135">
        <f>'Нарххо 2024'!CD80</f>
        <v>25</v>
      </c>
      <c r="CE80" s="135">
        <f>'Нарххо 2024'!CE80</f>
        <v>23.4</v>
      </c>
      <c r="CF80" s="135">
        <f>'Нарххо 2024'!CF80</f>
        <v>0</v>
      </c>
      <c r="CG80" s="135">
        <f>'Нарххо 2024'!CG80</f>
        <v>0</v>
      </c>
      <c r="CH80" s="169">
        <f>'Нарххо 2024'!CH80</f>
        <v>24.466666666666669</v>
      </c>
    </row>
    <row r="81" spans="1:86" ht="18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69">
        <f>'Нарххо 2024'!CB81</f>
        <v>20</v>
      </c>
      <c r="CC81" s="135">
        <f>'Нарххо 2024'!CC81</f>
        <v>20</v>
      </c>
      <c r="CD81" s="135">
        <f>'Нарххо 2024'!CD81</f>
        <v>20</v>
      </c>
      <c r="CE81" s="135">
        <f>'Нарххо 2024'!CE81</f>
        <v>20</v>
      </c>
      <c r="CF81" s="135">
        <f>'Нарххо 2024'!CF81</f>
        <v>0</v>
      </c>
      <c r="CG81" s="135">
        <f>'Нарххо 2024'!CG81</f>
        <v>0</v>
      </c>
      <c r="CH81" s="169">
        <f>'Нарххо 2024'!CH81</f>
        <v>20</v>
      </c>
    </row>
    <row r="82" spans="1:86" ht="36" x14ac:dyDescent="0.25">
      <c r="A82" s="25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69">
        <f>'Нарххо 2024'!CB82</f>
        <v>3.2999999999999994</v>
      </c>
      <c r="CC82" s="135">
        <f>'Нарххо 2024'!CC82</f>
        <v>3.3</v>
      </c>
      <c r="CD82" s="135">
        <f>'Нарххо 2024'!CD82</f>
        <v>3.3</v>
      </c>
      <c r="CE82" s="135">
        <f>'Нарххо 2024'!CE82</f>
        <v>3.3</v>
      </c>
      <c r="CF82" s="135">
        <f>'Нарххо 2024'!CF82</f>
        <v>0</v>
      </c>
      <c r="CG82" s="135">
        <f>'Нарххо 2024'!CG82</f>
        <v>0</v>
      </c>
      <c r="CH82" s="169">
        <f>'Нарххо 2024'!CH82</f>
        <v>3.2999999999999994</v>
      </c>
    </row>
    <row r="83" spans="1:86" ht="36" x14ac:dyDescent="0.25">
      <c r="A83" s="25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69">
        <f>'Нарххо 2024'!CB83</f>
        <v>2.5</v>
      </c>
      <c r="CC83" s="135">
        <f>'Нарххо 2024'!CC83</f>
        <v>2.5</v>
      </c>
      <c r="CD83" s="135">
        <f>'Нарххо 2024'!CD83</f>
        <v>2.5</v>
      </c>
      <c r="CE83" s="135">
        <f>'Нарххо 2024'!CE83</f>
        <v>2.5</v>
      </c>
      <c r="CF83" s="135">
        <f>'Нарххо 2024'!CF83</f>
        <v>0</v>
      </c>
      <c r="CG83" s="135">
        <f>'Нарххо 2024'!CG83</f>
        <v>0</v>
      </c>
      <c r="CH83" s="169">
        <f>'Нарххо 2024'!CH83</f>
        <v>2.5</v>
      </c>
    </row>
    <row r="84" spans="1:86" ht="18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69">
        <f>'Нарххо 2024'!CB84</f>
        <v>43.666666666666664</v>
      </c>
      <c r="CC84" s="135">
        <f>'Нарххо 2024'!CC84</f>
        <v>45</v>
      </c>
      <c r="CD84" s="135">
        <f>'Нарххо 2024'!CD84</f>
        <v>40</v>
      </c>
      <c r="CE84" s="135">
        <f>'Нарххо 2024'!CE84</f>
        <v>40</v>
      </c>
      <c r="CF84" s="135">
        <f>'Нарххо 2024'!CF84</f>
        <v>0</v>
      </c>
      <c r="CG84" s="135">
        <f>'Нарххо 2024'!CG84</f>
        <v>0</v>
      </c>
      <c r="CH84" s="169">
        <f>'Нарххо 2024'!CH84</f>
        <v>41.666666666666664</v>
      </c>
    </row>
    <row r="85" spans="1:86" ht="18" x14ac:dyDescent="0.25">
      <c r="A85" s="25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69">
        <f>'Нарххо 2024'!CB85</f>
        <v>6.9000000000000012</v>
      </c>
      <c r="CC85" s="135">
        <f>'Нарххо 2024'!CC85</f>
        <v>6.9</v>
      </c>
      <c r="CD85" s="135">
        <f>'Нарххо 2024'!CD85</f>
        <v>6.9</v>
      </c>
      <c r="CE85" s="135">
        <f>'Нарххо 2024'!CE85</f>
        <v>6.8</v>
      </c>
      <c r="CF85" s="135">
        <f>'Нарххо 2024'!CF85</f>
        <v>0</v>
      </c>
      <c r="CG85" s="135">
        <f>'Нарххо 2024'!CG85</f>
        <v>0</v>
      </c>
      <c r="CH85" s="169">
        <f>'Нарххо 2024'!CH85</f>
        <v>6.8666666666666671</v>
      </c>
    </row>
    <row r="86" spans="1:86" ht="18" x14ac:dyDescent="0.25">
      <c r="A86" s="25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69">
        <f>'Нарххо 2024'!CB86</f>
        <v>10.4</v>
      </c>
      <c r="CC86" s="135">
        <f>'Нарххо 2024'!CC86</f>
        <v>10.4</v>
      </c>
      <c r="CD86" s="135">
        <f>'Нарххо 2024'!CD86</f>
        <v>10.4</v>
      </c>
      <c r="CE86" s="135">
        <f>'Нарххо 2024'!CE86</f>
        <v>10.4</v>
      </c>
      <c r="CF86" s="135">
        <f>'Нарххо 2024'!CF86</f>
        <v>0</v>
      </c>
      <c r="CG86" s="135">
        <f>'Нарххо 2024'!CG86</f>
        <v>0</v>
      </c>
      <c r="CH86" s="169">
        <f>'Нарххо 2024'!CH86</f>
        <v>10.4</v>
      </c>
    </row>
    <row r="87" spans="1:86" ht="18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69">
        <f>'Нарххо 2024'!CB87</f>
        <v>10.800000000000002</v>
      </c>
      <c r="CC87" s="135">
        <f>'Нарххо 2024'!CC87</f>
        <v>10.8</v>
      </c>
      <c r="CD87" s="135">
        <f>'Нарххо 2024'!CD87</f>
        <v>10.8</v>
      </c>
      <c r="CE87" s="135">
        <f>'Нарххо 2024'!CE87</f>
        <v>10.5</v>
      </c>
      <c r="CF87" s="135">
        <f>'Нарххо 2024'!CF87</f>
        <v>0</v>
      </c>
      <c r="CG87" s="135">
        <f>'Нарххо 2024'!CG87</f>
        <v>0</v>
      </c>
      <c r="CH87" s="169">
        <f>'Нарххо 2024'!CH87</f>
        <v>10.700000000000001</v>
      </c>
    </row>
    <row r="88" spans="1:86" ht="36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69">
        <f>'Нарххо 2024'!CB88</f>
        <v>0</v>
      </c>
      <c r="CC88" s="135">
        <f>'Нарххо 2024'!CC88</f>
        <v>0</v>
      </c>
      <c r="CD88" s="135">
        <f>'Нарххо 2024'!CD88</f>
        <v>0</v>
      </c>
      <c r="CE88" s="135">
        <f>'Нарххо 2024'!CE88</f>
        <v>0</v>
      </c>
      <c r="CF88" s="135">
        <f>'Нарххо 2024'!CF88</f>
        <v>0</v>
      </c>
      <c r="CG88" s="135">
        <f>'Нарххо 2024'!CG88</f>
        <v>0</v>
      </c>
      <c r="CH88" s="169">
        <f>'Нарххо 2024'!CH88</f>
        <v>0</v>
      </c>
    </row>
    <row r="89" spans="1:86" ht="18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69">
        <f>'Нарххо 2024'!CB89</f>
        <v>10.88</v>
      </c>
      <c r="CC89" s="135">
        <f>'Нарххо 2024'!CC89</f>
        <v>10.88</v>
      </c>
      <c r="CD89" s="135">
        <f>'Нарххо 2024'!CD89</f>
        <v>10.88</v>
      </c>
      <c r="CE89" s="135">
        <f>'Нарххо 2024'!CE89</f>
        <v>10.85</v>
      </c>
      <c r="CF89" s="135">
        <f>'Нарххо 2024'!CF89</f>
        <v>0</v>
      </c>
      <c r="CG89" s="135">
        <f>'Нарххо 2024'!CG89</f>
        <v>0</v>
      </c>
      <c r="CH89" s="169">
        <f>'Нарххо 2024'!CH89</f>
        <v>10.87</v>
      </c>
    </row>
    <row r="90" spans="1:86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69">
        <f>'Нарххо 2024'!CB90</f>
        <v>10.949999999999998</v>
      </c>
      <c r="CC90" s="135">
        <f>'Нарххо 2024'!CC90</f>
        <v>10.95</v>
      </c>
      <c r="CD90" s="135">
        <f>'Нарххо 2024'!CD90</f>
        <v>10.95</v>
      </c>
      <c r="CE90" s="135">
        <f>'Нарххо 2024'!CE90</f>
        <v>10.91</v>
      </c>
      <c r="CF90" s="135">
        <f>'Нарххо 2024'!CF90</f>
        <v>0</v>
      </c>
      <c r="CG90" s="135">
        <f>'Нарххо 2024'!CG90</f>
        <v>0</v>
      </c>
      <c r="CH90" s="169">
        <f>'Нарххо 2024'!CH90</f>
        <v>10.936666666666667</v>
      </c>
    </row>
    <row r="91" spans="1:86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261"/>
      <c r="BE91" s="1"/>
      <c r="BF91" s="1"/>
      <c r="BG91" s="1"/>
      <c r="BH91" s="261"/>
      <c r="BJ91" s="1"/>
      <c r="BK91" s="1"/>
      <c r="BL91" s="1"/>
      <c r="BM91" s="1"/>
      <c r="BN91" s="261"/>
      <c r="BP91" s="1"/>
      <c r="BQ91" s="1"/>
      <c r="BR91" s="1"/>
      <c r="BS91" s="261"/>
      <c r="BU91" s="1"/>
      <c r="BV91" s="1"/>
      <c r="BW91" s="1"/>
      <c r="BX91" s="261"/>
      <c r="CA91" s="1"/>
      <c r="CB91" s="261"/>
      <c r="CG91" s="1"/>
      <c r="CH91" s="261"/>
    </row>
    <row r="92" spans="1:86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261"/>
      <c r="BE92" s="1"/>
      <c r="BF92" s="1"/>
      <c r="BG92" s="1"/>
      <c r="BH92" s="261"/>
      <c r="BJ92" s="1"/>
      <c r="BK92" s="1"/>
      <c r="BL92" s="1"/>
      <c r="BM92" s="1"/>
      <c r="BN92" s="261"/>
      <c r="BP92" s="1"/>
      <c r="BQ92" s="1"/>
      <c r="BR92" s="1"/>
      <c r="BS92" s="261"/>
      <c r="BU92" s="1"/>
      <c r="BV92" s="1"/>
      <c r="BW92" s="1"/>
      <c r="BX92" s="261"/>
      <c r="CA92" s="1"/>
      <c r="CB92" s="261"/>
      <c r="CG92" s="1"/>
      <c r="CH92" s="261"/>
    </row>
    <row r="93" spans="1:86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261"/>
      <c r="BE93" s="1"/>
      <c r="BF93" s="1"/>
      <c r="BG93" s="1"/>
      <c r="BH93" s="261"/>
      <c r="BJ93" s="1"/>
      <c r="BK93" s="1"/>
      <c r="BL93" s="1"/>
      <c r="BM93" s="1"/>
      <c r="BN93" s="261"/>
      <c r="BP93" s="1"/>
      <c r="BQ93" s="1"/>
      <c r="BR93" s="1"/>
      <c r="BS93" s="261"/>
      <c r="BU93" s="1"/>
      <c r="BV93" s="1"/>
      <c r="BW93" s="1"/>
      <c r="BX93" s="261"/>
      <c r="CA93" s="1"/>
      <c r="CB93" s="261"/>
      <c r="CG93" s="1"/>
      <c r="CH93" s="261"/>
    </row>
    <row r="94" spans="1:86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261"/>
      <c r="BE94" s="1"/>
      <c r="BF94" s="1"/>
      <c r="BG94" s="1"/>
      <c r="BH94" s="261"/>
      <c r="BJ94" s="1"/>
      <c r="BK94" s="1"/>
      <c r="BL94" s="1"/>
      <c r="BM94" s="1"/>
      <c r="BN94" s="261"/>
      <c r="BP94" s="1"/>
      <c r="BQ94" s="1"/>
      <c r="BR94" s="1"/>
      <c r="BS94" s="261"/>
      <c r="BU94" s="1"/>
      <c r="BV94" s="1"/>
      <c r="BW94" s="1"/>
      <c r="BX94" s="261"/>
      <c r="CA94" s="1"/>
      <c r="CB94" s="261"/>
      <c r="CG94" s="1"/>
      <c r="CH94" s="261"/>
    </row>
    <row r="95" spans="1:86" ht="18" x14ac:dyDescent="0.25">
      <c r="A95" s="278" t="s">
        <v>255</v>
      </c>
      <c r="B95" s="278"/>
      <c r="C95" s="368"/>
      <c r="D95" s="368"/>
      <c r="E95" s="368"/>
      <c r="F95" s="368"/>
      <c r="G95" s="368"/>
      <c r="H95" s="368"/>
      <c r="I95" s="368"/>
      <c r="J95" s="368"/>
      <c r="K95" s="368"/>
      <c r="L95" s="368"/>
      <c r="M95" s="368"/>
      <c r="N95" s="368"/>
      <c r="O95" s="278"/>
      <c r="P95" s="278"/>
      <c r="Q95" s="278"/>
      <c r="R95" s="278"/>
      <c r="S95" s="278"/>
      <c r="T95" s="278"/>
      <c r="U95" s="278"/>
      <c r="V95" s="278"/>
      <c r="W95" s="278"/>
      <c r="X95" s="278"/>
      <c r="Y95" s="278"/>
      <c r="Z95" s="278"/>
      <c r="AA95" s="278"/>
      <c r="AB95" s="278"/>
      <c r="AC95" s="278"/>
      <c r="AD95" s="278"/>
      <c r="AE95" s="278"/>
      <c r="AF95" s="278"/>
      <c r="AG95" s="278"/>
      <c r="AH95" s="278"/>
      <c r="AI95" s="278"/>
      <c r="AJ95" s="278"/>
      <c r="AK95" s="278"/>
      <c r="AL95" s="278"/>
      <c r="AM95" s="278"/>
      <c r="AN95" s="278"/>
      <c r="AO95" s="278"/>
      <c r="AP95" s="278"/>
      <c r="AQ95" s="278"/>
      <c r="AR95" s="278"/>
      <c r="AS95" s="278"/>
      <c r="AT95" s="278"/>
      <c r="AU95" s="278"/>
      <c r="AV95" s="278"/>
      <c r="AW95" s="278"/>
      <c r="AX95" s="278"/>
      <c r="AY95" s="278"/>
      <c r="AZ95" s="278"/>
      <c r="BA95" s="278"/>
      <c r="BB95" s="278"/>
      <c r="BC95" s="278"/>
      <c r="BD95" s="278"/>
      <c r="BE95" s="278"/>
      <c r="BF95" s="278"/>
      <c r="BG95" s="278"/>
      <c r="BH95" s="278"/>
      <c r="BI95" s="278"/>
      <c r="BJ95" s="278"/>
      <c r="BK95" s="278"/>
      <c r="BL95" s="278"/>
      <c r="BM95" s="278"/>
      <c r="BN95" s="278"/>
      <c r="BO95" s="278"/>
      <c r="BP95" s="278"/>
      <c r="BQ95" s="278"/>
      <c r="BR95" s="278"/>
      <c r="BS95" s="278"/>
      <c r="BT95" s="278"/>
      <c r="BU95" s="278"/>
      <c r="BV95" s="278"/>
      <c r="BW95" s="278"/>
      <c r="BX95" s="278"/>
      <c r="BY95" s="278"/>
      <c r="BZ95" s="278"/>
      <c r="CA95" s="278"/>
      <c r="CB95" s="278"/>
      <c r="CC95" s="278"/>
      <c r="CD95" s="278"/>
      <c r="CE95" s="278"/>
      <c r="CF95" s="278"/>
      <c r="CG95" s="278"/>
      <c r="CH95" s="278"/>
    </row>
    <row r="96" spans="1:86" x14ac:dyDescent="0.3">
      <c r="A96" s="274" t="s">
        <v>156</v>
      </c>
      <c r="B96" s="200"/>
      <c r="C96" s="366" t="s">
        <v>259</v>
      </c>
      <c r="D96" s="367"/>
      <c r="E96" s="367"/>
      <c r="F96" s="367"/>
      <c r="G96" s="367"/>
      <c r="H96" s="367"/>
      <c r="I96" s="367"/>
      <c r="J96" s="367"/>
      <c r="K96" s="367"/>
      <c r="L96" s="367"/>
      <c r="M96" s="367"/>
      <c r="N96" s="367"/>
      <c r="O96" s="279"/>
      <c r="P96" s="280"/>
      <c r="Q96" s="280"/>
      <c r="R96" s="280"/>
      <c r="S96" s="280"/>
      <c r="T96" s="280"/>
      <c r="U96" s="280"/>
      <c r="V96" s="280"/>
      <c r="W96" s="280"/>
      <c r="X96" s="280"/>
      <c r="Y96" s="280"/>
      <c r="Z96" s="280"/>
      <c r="AA96" s="280"/>
      <c r="AB96" s="280"/>
      <c r="AC96" s="280"/>
      <c r="AD96" s="280"/>
      <c r="AE96" s="280"/>
      <c r="AF96" s="280"/>
      <c r="AG96" s="280"/>
      <c r="AH96" s="280"/>
      <c r="AI96" s="280"/>
      <c r="AJ96" s="280"/>
      <c r="AK96" s="280"/>
      <c r="AL96" s="280"/>
      <c r="AM96" s="280"/>
      <c r="AN96" s="280"/>
      <c r="AO96" s="280"/>
      <c r="AP96" s="280"/>
      <c r="AQ96" s="280"/>
      <c r="AR96" s="280"/>
      <c r="AS96" s="280"/>
      <c r="AT96" s="280"/>
      <c r="AU96" s="280"/>
      <c r="AV96" s="280"/>
      <c r="AW96" s="280"/>
      <c r="AX96" s="280"/>
      <c r="AY96" s="280"/>
      <c r="AZ96" s="280"/>
      <c r="BA96" s="280"/>
      <c r="BB96" s="280"/>
      <c r="BC96" s="280"/>
      <c r="BD96" s="280"/>
      <c r="BE96" s="280"/>
      <c r="BF96" s="280"/>
      <c r="BG96" s="280"/>
      <c r="BH96" s="280"/>
      <c r="BI96" s="280"/>
      <c r="BJ96" s="280"/>
      <c r="BK96" s="280"/>
      <c r="BL96" s="280"/>
      <c r="BM96" s="280"/>
      <c r="BN96" s="280"/>
      <c r="BO96" s="280"/>
      <c r="BP96" s="280"/>
      <c r="BQ96" s="280"/>
      <c r="BR96" s="280"/>
      <c r="BS96" s="280"/>
      <c r="BT96" s="280"/>
      <c r="BU96" s="280"/>
      <c r="BV96" s="280"/>
      <c r="BW96" s="280"/>
      <c r="BX96" s="280"/>
      <c r="BY96" s="280"/>
      <c r="BZ96" s="280"/>
      <c r="CA96" s="280"/>
      <c r="CB96" s="280"/>
      <c r="CC96" s="280"/>
      <c r="CD96" s="280"/>
      <c r="CE96" s="280"/>
      <c r="CF96" s="280"/>
      <c r="CG96" s="280"/>
      <c r="CH96" s="281"/>
    </row>
    <row r="97" spans="1:86" ht="18.75" customHeight="1" x14ac:dyDescent="0.3">
      <c r="A97" s="218"/>
      <c r="B97" s="198"/>
      <c r="C97" s="362" t="s">
        <v>139</v>
      </c>
      <c r="D97" s="363"/>
      <c r="E97" s="363"/>
      <c r="F97" s="364"/>
      <c r="G97" s="361" t="s">
        <v>256</v>
      </c>
      <c r="H97" s="358" t="s">
        <v>139</v>
      </c>
      <c r="I97" s="359"/>
      <c r="J97" s="359"/>
      <c r="K97" s="360"/>
      <c r="L97" s="361" t="s">
        <v>256</v>
      </c>
      <c r="M97" s="358" t="s">
        <v>139</v>
      </c>
      <c r="N97" s="359"/>
      <c r="O97" s="359"/>
      <c r="P97" s="360"/>
      <c r="Q97" s="361" t="s">
        <v>256</v>
      </c>
      <c r="R97" s="358" t="s">
        <v>139</v>
      </c>
      <c r="S97" s="359"/>
      <c r="T97" s="359"/>
      <c r="U97" s="359"/>
      <c r="V97" s="360"/>
      <c r="W97" s="361" t="s">
        <v>256</v>
      </c>
      <c r="X97" s="358" t="s">
        <v>139</v>
      </c>
      <c r="Y97" s="359"/>
      <c r="Z97" s="359"/>
      <c r="AA97" s="360"/>
      <c r="AB97" s="361" t="s">
        <v>256</v>
      </c>
      <c r="AC97" s="358" t="s">
        <v>139</v>
      </c>
      <c r="AD97" s="359"/>
      <c r="AE97" s="359"/>
      <c r="AF97" s="360"/>
      <c r="AG97" s="361" t="s">
        <v>256</v>
      </c>
      <c r="AH97" s="358" t="s">
        <v>139</v>
      </c>
      <c r="AI97" s="359"/>
      <c r="AJ97" s="359"/>
      <c r="AK97" s="359"/>
      <c r="AL97" s="360"/>
      <c r="AM97" s="361" t="s">
        <v>256</v>
      </c>
      <c r="AN97" s="358" t="s">
        <v>139</v>
      </c>
      <c r="AO97" s="359"/>
      <c r="AP97" s="359"/>
      <c r="AQ97" s="360"/>
      <c r="AR97" s="361" t="s">
        <v>256</v>
      </c>
      <c r="AS97" s="358" t="s">
        <v>139</v>
      </c>
      <c r="AT97" s="359"/>
      <c r="AU97" s="359"/>
      <c r="AV97" s="359"/>
      <c r="AW97" s="256"/>
      <c r="AX97" s="361" t="s">
        <v>256</v>
      </c>
      <c r="AY97" s="358" t="s">
        <v>139</v>
      </c>
      <c r="AZ97" s="359"/>
      <c r="BA97" s="359"/>
      <c r="BB97" s="360"/>
      <c r="BC97" s="361" t="s">
        <v>256</v>
      </c>
      <c r="BD97" s="358" t="s">
        <v>139</v>
      </c>
      <c r="BE97" s="359"/>
      <c r="BF97" s="359"/>
      <c r="BG97" s="360"/>
      <c r="BH97" s="361" t="s">
        <v>256</v>
      </c>
      <c r="BI97" s="358" t="s">
        <v>139</v>
      </c>
      <c r="BJ97" s="359"/>
      <c r="BK97" s="359"/>
      <c r="BL97" s="360"/>
      <c r="BM97" s="266"/>
      <c r="BN97" s="361" t="s">
        <v>256</v>
      </c>
      <c r="BO97" s="358" t="s">
        <v>316</v>
      </c>
      <c r="BP97" s="359"/>
      <c r="BQ97" s="359"/>
      <c r="BR97" s="359"/>
      <c r="BS97" s="361" t="s">
        <v>256</v>
      </c>
      <c r="BT97" s="358" t="s">
        <v>316</v>
      </c>
      <c r="BU97" s="359"/>
      <c r="BV97" s="359"/>
      <c r="BW97" s="359"/>
      <c r="BX97" s="361" t="s">
        <v>256</v>
      </c>
      <c r="BY97" s="358" t="s">
        <v>316</v>
      </c>
      <c r="BZ97" s="359"/>
      <c r="CA97" s="359"/>
      <c r="CB97" s="361" t="s">
        <v>256</v>
      </c>
      <c r="CC97" s="358" t="s">
        <v>316</v>
      </c>
      <c r="CD97" s="359"/>
      <c r="CE97" s="359"/>
      <c r="CF97" s="359"/>
      <c r="CG97" s="359"/>
      <c r="CH97" s="361" t="s">
        <v>256</v>
      </c>
    </row>
    <row r="98" spans="1:86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7"/>
      <c r="H98" s="138" t="s">
        <v>141</v>
      </c>
      <c r="I98" s="138" t="s">
        <v>142</v>
      </c>
      <c r="J98" s="138" t="s">
        <v>143</v>
      </c>
      <c r="K98" s="138" t="s">
        <v>144</v>
      </c>
      <c r="L98" s="287"/>
      <c r="M98" s="138" t="s">
        <v>145</v>
      </c>
      <c r="N98" s="138" t="s">
        <v>146</v>
      </c>
      <c r="O98" s="138" t="s">
        <v>147</v>
      </c>
      <c r="P98" s="138" t="s">
        <v>148</v>
      </c>
      <c r="Q98" s="287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7"/>
      <c r="X98" s="138" t="s">
        <v>159</v>
      </c>
      <c r="Y98" s="138" t="s">
        <v>160</v>
      </c>
      <c r="Z98" s="138" t="s">
        <v>281</v>
      </c>
      <c r="AA98" s="138" t="s">
        <v>282</v>
      </c>
      <c r="AB98" s="287"/>
      <c r="AC98" s="138" t="s">
        <v>283</v>
      </c>
      <c r="AD98" s="138" t="s">
        <v>284</v>
      </c>
      <c r="AE98" s="138" t="s">
        <v>291</v>
      </c>
      <c r="AF98" s="138" t="s">
        <v>285</v>
      </c>
      <c r="AG98" s="287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7"/>
      <c r="AN98" s="138" t="s">
        <v>292</v>
      </c>
      <c r="AO98" s="138" t="s">
        <v>293</v>
      </c>
      <c r="AP98" s="138" t="s">
        <v>294</v>
      </c>
      <c r="AQ98" s="138" t="s">
        <v>295</v>
      </c>
      <c r="AR98" s="287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306</v>
      </c>
      <c r="AX98" s="287"/>
      <c r="AY98" s="138" t="s">
        <v>302</v>
      </c>
      <c r="AZ98" s="138" t="s">
        <v>303</v>
      </c>
      <c r="BA98" s="138" t="s">
        <v>304</v>
      </c>
      <c r="BB98" s="138" t="s">
        <v>305</v>
      </c>
      <c r="BC98" s="287"/>
      <c r="BD98" s="138" t="s">
        <v>307</v>
      </c>
      <c r="BE98" s="138" t="s">
        <v>308</v>
      </c>
      <c r="BF98" s="138" t="s">
        <v>309</v>
      </c>
      <c r="BG98" s="138" t="s">
        <v>310</v>
      </c>
      <c r="BH98" s="287"/>
      <c r="BI98" s="254" t="s">
        <v>311</v>
      </c>
      <c r="BJ98" s="254" t="s">
        <v>312</v>
      </c>
      <c r="BK98" s="254" t="s">
        <v>313</v>
      </c>
      <c r="BL98" s="254" t="s">
        <v>314</v>
      </c>
      <c r="BM98" s="254" t="s">
        <v>315</v>
      </c>
      <c r="BN98" s="287"/>
      <c r="BO98" s="254" t="s">
        <v>317</v>
      </c>
      <c r="BP98" s="254" t="s">
        <v>318</v>
      </c>
      <c r="BQ98" s="254" t="s">
        <v>319</v>
      </c>
      <c r="BR98" s="254" t="s">
        <v>320</v>
      </c>
      <c r="BS98" s="287"/>
      <c r="BT98" s="254" t="s">
        <v>322</v>
      </c>
      <c r="BU98" s="254" t="s">
        <v>323</v>
      </c>
      <c r="BV98" s="254" t="s">
        <v>324</v>
      </c>
      <c r="BW98" s="254" t="s">
        <v>325</v>
      </c>
      <c r="BX98" s="287"/>
      <c r="BY98" s="138" t="s">
        <v>326</v>
      </c>
      <c r="BZ98" s="138" t="s">
        <v>146</v>
      </c>
      <c r="CA98" s="138" t="s">
        <v>327</v>
      </c>
      <c r="CB98" s="287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7"/>
    </row>
    <row r="99" spans="1:86" ht="18" x14ac:dyDescent="0.25">
      <c r="A99" s="294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69">
        <f>'Нарххо 2024'!CB99</f>
        <v>0</v>
      </c>
      <c r="CC99" s="135">
        <f>'Нарххо 2024'!CC99</f>
        <v>0</v>
      </c>
      <c r="CD99" s="135">
        <f>'Нарххо 2024'!CD99</f>
        <v>0</v>
      </c>
      <c r="CE99" s="135">
        <f>'Нарххо 2024'!CE99</f>
        <v>0</v>
      </c>
      <c r="CF99" s="135">
        <f>'Нарххо 2024'!CF99</f>
        <v>0</v>
      </c>
      <c r="CG99" s="135">
        <f>'Нарххо 2024'!CG99</f>
        <v>0</v>
      </c>
      <c r="CH99" s="169">
        <f>'Нарххо 2024'!CH99</f>
        <v>0</v>
      </c>
    </row>
    <row r="100" spans="1:86" ht="18" x14ac:dyDescent="0.25">
      <c r="A100" s="295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69">
        <f>'Нарххо 2024'!CB100</f>
        <v>5.3</v>
      </c>
      <c r="CC100" s="135">
        <f>'Нарххо 2024'!CC100</f>
        <v>5.3</v>
      </c>
      <c r="CD100" s="135">
        <f>'Нарххо 2024'!CD100</f>
        <v>5.3</v>
      </c>
      <c r="CE100" s="135">
        <f>'Нарххо 2024'!CE100</f>
        <v>5</v>
      </c>
      <c r="CF100" s="135">
        <f>'Нарххо 2024'!CF100</f>
        <v>0</v>
      </c>
      <c r="CG100" s="135">
        <f>'Нарххо 2024'!CG100</f>
        <v>0</v>
      </c>
      <c r="CH100" s="169">
        <f>'Нарххо 2024'!CH100</f>
        <v>5.2</v>
      </c>
    </row>
    <row r="101" spans="1:86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69">
        <f>'Нарххо 2024'!CB101</f>
        <v>6.333333333333333</v>
      </c>
      <c r="CC101" s="135">
        <f>'Нарххо 2024'!CC101</f>
        <v>6</v>
      </c>
      <c r="CD101" s="135">
        <f>'Нарххо 2024'!CD101</f>
        <v>4</v>
      </c>
      <c r="CE101" s="135">
        <f>'Нарххо 2024'!CE101</f>
        <v>4</v>
      </c>
      <c r="CF101" s="135">
        <f>'Нарххо 2024'!CF101</f>
        <v>0</v>
      </c>
      <c r="CG101" s="135">
        <f>'Нарххо 2024'!CG101</f>
        <v>0</v>
      </c>
      <c r="CH101" s="169">
        <f>'Нарххо 2024'!CH101</f>
        <v>4.666666666666667</v>
      </c>
    </row>
    <row r="102" spans="1:86" ht="18" x14ac:dyDescent="0.25">
      <c r="A102" s="294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69">
        <f>'Нарххо 2024'!CB102</f>
        <v>0</v>
      </c>
      <c r="CC102" s="135">
        <f>'Нарххо 2024'!CC102</f>
        <v>0</v>
      </c>
      <c r="CD102" s="135">
        <f>'Нарххо 2024'!CD102</f>
        <v>0</v>
      </c>
      <c r="CE102" s="135">
        <f>'Нарххо 2024'!CE102</f>
        <v>0</v>
      </c>
      <c r="CF102" s="135">
        <f>'Нарххо 2024'!CF102</f>
        <v>0</v>
      </c>
      <c r="CG102" s="135">
        <f>'Нарххо 2024'!CG102</f>
        <v>0</v>
      </c>
      <c r="CH102" s="169">
        <f>'Нарххо 2024'!CH102</f>
        <v>0</v>
      </c>
    </row>
    <row r="103" spans="1:86" ht="18" x14ac:dyDescent="0.25">
      <c r="A103" s="295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69">
        <f>'Нарххо 2024'!CB103</f>
        <v>2.5</v>
      </c>
      <c r="CC103" s="135">
        <f>'Нарххо 2024'!CC103</f>
        <v>2.6</v>
      </c>
      <c r="CD103" s="135">
        <f>'Нарххо 2024'!CD103</f>
        <v>2.4</v>
      </c>
      <c r="CE103" s="135">
        <f>'Нарххо 2024'!CE103</f>
        <v>2.2999999999999998</v>
      </c>
      <c r="CF103" s="135">
        <f>'Нарххо 2024'!CF103</f>
        <v>0</v>
      </c>
      <c r="CG103" s="135">
        <f>'Нарххо 2024'!CG103</f>
        <v>0</v>
      </c>
      <c r="CH103" s="169">
        <f>'Нарххо 2024'!CH103</f>
        <v>2.4333333333333331</v>
      </c>
    </row>
    <row r="104" spans="1:86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69">
        <f>'Нарххо 2024'!CB104</f>
        <v>4.2666666666666666</v>
      </c>
      <c r="CC104" s="135">
        <f>'Нарххо 2024'!CC104</f>
        <v>5</v>
      </c>
      <c r="CD104" s="135">
        <f>'Нарххо 2024'!CD104</f>
        <v>4.5</v>
      </c>
      <c r="CE104" s="135">
        <f>'Нарххо 2024'!CE104</f>
        <v>5</v>
      </c>
      <c r="CF104" s="135">
        <f>'Нарххо 2024'!CF104</f>
        <v>0</v>
      </c>
      <c r="CG104" s="135">
        <f>'Нарххо 2024'!CG104</f>
        <v>0</v>
      </c>
      <c r="CH104" s="169">
        <f>'Нарххо 2024'!CH104</f>
        <v>4.833333333333333</v>
      </c>
    </row>
    <row r="105" spans="1:86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69">
        <f>'Нарххо 2024'!CB105</f>
        <v>18.666666666666668</v>
      </c>
      <c r="CC105" s="135">
        <f>'Нарххо 2024'!CC105</f>
        <v>17</v>
      </c>
      <c r="CD105" s="135">
        <f>'Нарххо 2024'!CD105</f>
        <v>13</v>
      </c>
      <c r="CE105" s="135">
        <f>'Нарххо 2024'!CE105</f>
        <v>12</v>
      </c>
      <c r="CF105" s="135">
        <f>'Нарххо 2024'!CF105</f>
        <v>0</v>
      </c>
      <c r="CG105" s="135">
        <f>'Нарххо 2024'!CG105</f>
        <v>0</v>
      </c>
      <c r="CH105" s="169">
        <f>'Нарххо 2024'!CH105</f>
        <v>14</v>
      </c>
    </row>
    <row r="106" spans="1:86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69">
        <f>'Нарххо 2024'!CB106</f>
        <v>18</v>
      </c>
      <c r="CC106" s="135">
        <f>'Нарххо 2024'!CC106</f>
        <v>14</v>
      </c>
      <c r="CD106" s="135">
        <f>'Нарххо 2024'!CD106</f>
        <v>11</v>
      </c>
      <c r="CE106" s="135">
        <f>'Нарххо 2024'!CE106</f>
        <v>10</v>
      </c>
      <c r="CF106" s="135">
        <f>'Нарххо 2024'!CF106</f>
        <v>0</v>
      </c>
      <c r="CG106" s="135">
        <f>'Нарххо 2024'!CG106</f>
        <v>0</v>
      </c>
      <c r="CH106" s="169">
        <f>'Нарххо 2024'!CH106</f>
        <v>11.666666666666666</v>
      </c>
    </row>
    <row r="107" spans="1:86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69">
        <f>'Нарххо 2024'!CB107</f>
        <v>10</v>
      </c>
      <c r="CC107" s="135">
        <f>'Нарххо 2024'!CC107</f>
        <v>12</v>
      </c>
      <c r="CD107" s="135">
        <f>'Нарххо 2024'!CD107</f>
        <v>12</v>
      </c>
      <c r="CE107" s="135">
        <f>'Нарххо 2024'!CE107</f>
        <v>12</v>
      </c>
      <c r="CF107" s="135">
        <f>'Нарххо 2024'!CF107</f>
        <v>0</v>
      </c>
      <c r="CG107" s="135">
        <f>'Нарххо 2024'!CG107</f>
        <v>0</v>
      </c>
      <c r="CH107" s="169">
        <f>'Нарххо 2024'!CH107</f>
        <v>12</v>
      </c>
    </row>
    <row r="108" spans="1:86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69">
        <f>'Нарххо 2024'!CB108</f>
        <v>22</v>
      </c>
      <c r="CC108" s="135">
        <f>'Нарххо 2024'!CC108</f>
        <v>22</v>
      </c>
      <c r="CD108" s="135">
        <f>'Нарххо 2024'!CD108</f>
        <v>22</v>
      </c>
      <c r="CE108" s="135">
        <f>'Нарххо 2024'!CE108</f>
        <v>22</v>
      </c>
      <c r="CF108" s="135">
        <f>'Нарххо 2024'!CF108</f>
        <v>0</v>
      </c>
      <c r="CG108" s="135">
        <f>'Нарххо 2024'!CG108</f>
        <v>0</v>
      </c>
      <c r="CH108" s="169">
        <f>'Нарххо 2024'!CH108</f>
        <v>22</v>
      </c>
    </row>
    <row r="109" spans="1:86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69">
        <f>'Нарххо 2024'!CB109</f>
        <v>16.666666666666668</v>
      </c>
      <c r="CC109" s="135">
        <f>'Нарххо 2024'!CC109</f>
        <v>16</v>
      </c>
      <c r="CD109" s="135">
        <f>'Нарххо 2024'!CD109</f>
        <v>16</v>
      </c>
      <c r="CE109" s="135">
        <f>'Нарххо 2024'!CE109</f>
        <v>16</v>
      </c>
      <c r="CF109" s="135">
        <f>'Нарххо 2024'!CF109</f>
        <v>0</v>
      </c>
      <c r="CG109" s="135">
        <f>'Нарххо 2024'!CG109</f>
        <v>0</v>
      </c>
      <c r="CH109" s="169">
        <f>'Нарххо 2024'!CH109</f>
        <v>16</v>
      </c>
    </row>
    <row r="110" spans="1:86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69">
        <f>'Нарххо 2024'!CB110</f>
        <v>18.5</v>
      </c>
      <c r="CC110" s="135">
        <f>'Нарххо 2024'!CC110</f>
        <v>20</v>
      </c>
      <c r="CD110" s="135">
        <f>'Нарххо 2024'!CD110</f>
        <v>20</v>
      </c>
      <c r="CE110" s="135">
        <f>'Нарххо 2024'!CE110</f>
        <v>19</v>
      </c>
      <c r="CF110" s="135">
        <f>'Нарххо 2024'!CF110</f>
        <v>0</v>
      </c>
      <c r="CG110" s="135">
        <f>'Нарххо 2024'!CG110</f>
        <v>0</v>
      </c>
      <c r="CH110" s="169">
        <f>'Нарххо 2024'!CH110</f>
        <v>19.666666666666668</v>
      </c>
    </row>
    <row r="111" spans="1:86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69">
        <f>'Нарххо 2024'!CB111</f>
        <v>95</v>
      </c>
      <c r="CC111" s="135">
        <f>'Нарххо 2024'!CC111</f>
        <v>95</v>
      </c>
      <c r="CD111" s="135">
        <f>'Нарххо 2024'!CD111</f>
        <v>95</v>
      </c>
      <c r="CE111" s="135">
        <f>'Нарххо 2024'!CE111</f>
        <v>95</v>
      </c>
      <c r="CF111" s="135">
        <f>'Нарххо 2024'!CF111</f>
        <v>0</v>
      </c>
      <c r="CG111" s="135">
        <f>'Нарххо 2024'!CG111</f>
        <v>0</v>
      </c>
      <c r="CH111" s="169">
        <f>'Нарххо 2024'!CH111</f>
        <v>95</v>
      </c>
    </row>
    <row r="112" spans="1:86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69">
        <f>'Нарххо 2024'!CB112</f>
        <v>95</v>
      </c>
      <c r="CC112" s="135">
        <f>'Нарххо 2024'!CC112</f>
        <v>95</v>
      </c>
      <c r="CD112" s="135">
        <f>'Нарххо 2024'!CD112</f>
        <v>95</v>
      </c>
      <c r="CE112" s="135">
        <f>'Нарххо 2024'!CE112</f>
        <v>95</v>
      </c>
      <c r="CF112" s="135">
        <f>'Нарххо 2024'!CF112</f>
        <v>0</v>
      </c>
      <c r="CG112" s="135">
        <f>'Нарххо 2024'!CG112</f>
        <v>0</v>
      </c>
      <c r="CH112" s="169">
        <f>'Нарххо 2024'!CH112</f>
        <v>95</v>
      </c>
    </row>
    <row r="113" spans="1:86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69">
        <f>'Нарххо 2024'!CB113</f>
        <v>7</v>
      </c>
      <c r="CC113" s="135">
        <f>'Нарххо 2024'!CC113</f>
        <v>6</v>
      </c>
      <c r="CD113" s="135">
        <f>'Нарххо 2024'!CD113</f>
        <v>6</v>
      </c>
      <c r="CE113" s="135">
        <f>'Нарххо 2024'!CE113</f>
        <v>5</v>
      </c>
      <c r="CF113" s="135">
        <f>'Нарххо 2024'!CF113</f>
        <v>0</v>
      </c>
      <c r="CG113" s="135">
        <f>'Нарххо 2024'!CG113</f>
        <v>0</v>
      </c>
      <c r="CH113" s="169">
        <f>'Нарххо 2024'!CH113</f>
        <v>5.666666666666667</v>
      </c>
    </row>
    <row r="114" spans="1:86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69">
        <f>'Нарххо 2024'!CB114</f>
        <v>13.666666666666666</v>
      </c>
      <c r="CC114" s="135">
        <f>'Нарххо 2024'!CC114</f>
        <v>13</v>
      </c>
      <c r="CD114" s="135">
        <f>'Нарххо 2024'!CD114</f>
        <v>12</v>
      </c>
      <c r="CE114" s="135">
        <f>'Нарххо 2024'!CE114</f>
        <v>12</v>
      </c>
      <c r="CF114" s="135">
        <f>'Нарххо 2024'!CF114</f>
        <v>0</v>
      </c>
      <c r="CG114" s="135">
        <f>'Нарххо 2024'!CG114</f>
        <v>0</v>
      </c>
      <c r="CH114" s="169">
        <f>'Нарххо 2024'!CH114</f>
        <v>12.333333333333334</v>
      </c>
    </row>
    <row r="115" spans="1:86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69">
        <f>'Нарххо 2024'!CB115</f>
        <v>10.833333333333334</v>
      </c>
      <c r="CC115" s="135">
        <f>'Нарххо 2024'!CC115</f>
        <v>11</v>
      </c>
      <c r="CD115" s="135">
        <f>'Нарххо 2024'!CD115</f>
        <v>11</v>
      </c>
      <c r="CE115" s="135">
        <f>'Нарххо 2024'!CE115</f>
        <v>11</v>
      </c>
      <c r="CF115" s="135">
        <f>'Нарххо 2024'!CF115</f>
        <v>0</v>
      </c>
      <c r="CG115" s="135">
        <f>'Нарххо 2024'!CG115</f>
        <v>0</v>
      </c>
      <c r="CH115" s="169">
        <f>'Нарххо 2024'!CH115</f>
        <v>11</v>
      </c>
    </row>
    <row r="116" spans="1:86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69">
        <f>'Нарххо 2024'!CB116</f>
        <v>55</v>
      </c>
      <c r="CC116" s="135">
        <f>'Нарххо 2024'!CC116</f>
        <v>55</v>
      </c>
      <c r="CD116" s="135">
        <f>'Нарххо 2024'!CD116</f>
        <v>55</v>
      </c>
      <c r="CE116" s="135">
        <f>'Нарххо 2024'!CE116</f>
        <v>55</v>
      </c>
      <c r="CF116" s="135">
        <f>'Нарххо 2024'!CF116</f>
        <v>0</v>
      </c>
      <c r="CG116" s="135">
        <f>'Нарххо 2024'!CG116</f>
        <v>0</v>
      </c>
      <c r="CH116" s="169">
        <f>'Нарххо 2024'!CH116</f>
        <v>55</v>
      </c>
    </row>
    <row r="117" spans="1:86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69">
        <f>'Нарххо 2024'!CB117</f>
        <v>55</v>
      </c>
      <c r="CC117" s="135">
        <f>'Нарххо 2024'!CC117</f>
        <v>55</v>
      </c>
      <c r="CD117" s="135">
        <f>'Нарххо 2024'!CD117</f>
        <v>55</v>
      </c>
      <c r="CE117" s="135">
        <f>'Нарххо 2024'!CE117</f>
        <v>55</v>
      </c>
      <c r="CF117" s="135">
        <f>'Нарххо 2024'!CF117</f>
        <v>0</v>
      </c>
      <c r="CG117" s="135">
        <f>'Нарххо 2024'!CG117</f>
        <v>0</v>
      </c>
      <c r="CH117" s="169">
        <f>'Нарххо 2024'!CH117</f>
        <v>55</v>
      </c>
    </row>
    <row r="118" spans="1:86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69">
        <f>'Нарххо 2024'!CB118</f>
        <v>5.2666666666666666</v>
      </c>
      <c r="CC118" s="135">
        <f>'Нарххо 2024'!CC118</f>
        <v>5.6</v>
      </c>
      <c r="CD118" s="135">
        <f>'Нарххо 2024'!CD118</f>
        <v>5.6</v>
      </c>
      <c r="CE118" s="135">
        <f>'Нарххо 2024'!CE118</f>
        <v>5.6</v>
      </c>
      <c r="CF118" s="135">
        <f>'Нарххо 2024'!CF118</f>
        <v>0</v>
      </c>
      <c r="CG118" s="135">
        <f>'Нарххо 2024'!CG118</f>
        <v>0</v>
      </c>
      <c r="CH118" s="169">
        <f>'Нарххо 2024'!CH118</f>
        <v>5.5999999999999988</v>
      </c>
    </row>
    <row r="119" spans="1:86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69">
        <f>'Нарххо 2024'!CB119</f>
        <v>4.3666666666666671</v>
      </c>
      <c r="CC119" s="135">
        <f>'Нарххо 2024'!CC119</f>
        <v>4.7</v>
      </c>
      <c r="CD119" s="135">
        <f>'Нарххо 2024'!CD119</f>
        <v>4.7</v>
      </c>
      <c r="CE119" s="135">
        <f>'Нарххо 2024'!CE119</f>
        <v>4.7</v>
      </c>
      <c r="CF119" s="135">
        <f>'Нарххо 2024'!CF119</f>
        <v>0</v>
      </c>
      <c r="CG119" s="135">
        <f>'Нарххо 2024'!CG119</f>
        <v>0</v>
      </c>
      <c r="CH119" s="169">
        <f>'Нарххо 2024'!CH119</f>
        <v>4.7</v>
      </c>
    </row>
    <row r="120" spans="1:86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69">
        <f>'Нарххо 2024'!CB120</f>
        <v>3.4333333333333336</v>
      </c>
      <c r="CC120" s="135">
        <f>'Нарххо 2024'!CC120</f>
        <v>3.5</v>
      </c>
      <c r="CD120" s="135">
        <f>'Нарххо 2024'!CD120</f>
        <v>3.5</v>
      </c>
      <c r="CE120" s="135">
        <f>'Нарххо 2024'!CE120</f>
        <v>3.5</v>
      </c>
      <c r="CF120" s="135">
        <f>'Нарххо 2024'!CF120</f>
        <v>0</v>
      </c>
      <c r="CG120" s="135">
        <f>'Нарххо 2024'!CG120</f>
        <v>0</v>
      </c>
      <c r="CH120" s="169">
        <f>'Нарххо 2024'!CH120</f>
        <v>3.5</v>
      </c>
    </row>
    <row r="121" spans="1:86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69">
        <f>'Нарххо 2024'!CB121</f>
        <v>25</v>
      </c>
      <c r="CC121" s="135">
        <f>'Нарххо 2024'!CC121</f>
        <v>25</v>
      </c>
      <c r="CD121" s="135">
        <f>'Нарххо 2024'!CD121</f>
        <v>25</v>
      </c>
      <c r="CE121" s="135">
        <f>'Нарххо 2024'!CE121</f>
        <v>25</v>
      </c>
      <c r="CF121" s="135">
        <f>'Нарххо 2024'!CF121</f>
        <v>0</v>
      </c>
      <c r="CG121" s="135">
        <f>'Нарххо 2024'!CG121</f>
        <v>0</v>
      </c>
      <c r="CH121" s="169">
        <f>'Нарххо 2024'!CH121</f>
        <v>25</v>
      </c>
    </row>
    <row r="122" spans="1:86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69">
        <f>'Нарххо 2024'!CB122</f>
        <v>20</v>
      </c>
      <c r="CC122" s="135">
        <f>'Нарххо 2024'!CC122</f>
        <v>20</v>
      </c>
      <c r="CD122" s="135">
        <f>'Нарххо 2024'!CD122</f>
        <v>20</v>
      </c>
      <c r="CE122" s="135">
        <f>'Нарххо 2024'!CE122</f>
        <v>20</v>
      </c>
      <c r="CF122" s="135">
        <f>'Нарххо 2024'!CF122</f>
        <v>0</v>
      </c>
      <c r="CG122" s="135">
        <f>'Нарххо 2024'!CG122</f>
        <v>0</v>
      </c>
      <c r="CH122" s="169">
        <f>'Нарххо 2024'!CH122</f>
        <v>20</v>
      </c>
    </row>
    <row r="123" spans="1:86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69">
        <f>'Нарххо 2024'!CB123</f>
        <v>17</v>
      </c>
      <c r="CC123" s="135">
        <f>'Нарххо 2024'!CC123</f>
        <v>17</v>
      </c>
      <c r="CD123" s="135">
        <f>'Нарххо 2024'!CD123</f>
        <v>17</v>
      </c>
      <c r="CE123" s="135">
        <f>'Нарххо 2024'!CE123</f>
        <v>17</v>
      </c>
      <c r="CF123" s="135">
        <f>'Нарххо 2024'!CF123</f>
        <v>0</v>
      </c>
      <c r="CG123" s="135">
        <f>'Нарххо 2024'!CG123</f>
        <v>0</v>
      </c>
      <c r="CH123" s="169">
        <f>'Нарххо 2024'!CH123</f>
        <v>17</v>
      </c>
    </row>
    <row r="124" spans="1:86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69">
        <f>'Нарххо 2024'!CB124</f>
        <v>4</v>
      </c>
      <c r="CC124" s="135">
        <f>'Нарххо 2024'!CC124</f>
        <v>4</v>
      </c>
      <c r="CD124" s="135">
        <f>'Нарххо 2024'!CD124</f>
        <v>4</v>
      </c>
      <c r="CE124" s="135">
        <f>'Нарххо 2024'!CE124</f>
        <v>4</v>
      </c>
      <c r="CF124" s="135">
        <f>'Нарххо 2024'!CF124</f>
        <v>0</v>
      </c>
      <c r="CG124" s="135">
        <f>'Нарххо 2024'!CG124</f>
        <v>0</v>
      </c>
      <c r="CH124" s="169">
        <f>'Нарххо 2024'!CH124</f>
        <v>4</v>
      </c>
    </row>
    <row r="125" spans="1:86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69">
        <f>'Нарххо 2024'!CB125</f>
        <v>2.5</v>
      </c>
      <c r="CC125" s="135">
        <f>'Нарххо 2024'!CC125</f>
        <v>2.5</v>
      </c>
      <c r="CD125" s="135">
        <f>'Нарххо 2024'!CD125</f>
        <v>2.5</v>
      </c>
      <c r="CE125" s="135">
        <f>'Нарххо 2024'!CE125</f>
        <v>2.5</v>
      </c>
      <c r="CF125" s="135">
        <f>'Нарххо 2024'!CF125</f>
        <v>0</v>
      </c>
      <c r="CG125" s="135">
        <f>'Нарххо 2024'!CG125</f>
        <v>0</v>
      </c>
      <c r="CH125" s="169">
        <f>'Нарххо 2024'!CH125</f>
        <v>2.5</v>
      </c>
    </row>
    <row r="126" spans="1:86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69">
        <f>'Нарххо 2024'!CB126</f>
        <v>30</v>
      </c>
      <c r="CC126" s="135">
        <f>'Нарххо 2024'!CC126</f>
        <v>30</v>
      </c>
      <c r="CD126" s="135">
        <f>'Нарххо 2024'!CD126</f>
        <v>30</v>
      </c>
      <c r="CE126" s="135">
        <f>'Нарххо 2024'!CE126</f>
        <v>30</v>
      </c>
      <c r="CF126" s="135">
        <f>'Нарххо 2024'!CF126</f>
        <v>0</v>
      </c>
      <c r="CG126" s="135">
        <f>'Нарххо 2024'!CG126</f>
        <v>0</v>
      </c>
      <c r="CH126" s="169">
        <f>'Нарххо 2024'!CH126</f>
        <v>30</v>
      </c>
    </row>
    <row r="127" spans="1:86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69">
        <f>'Нарххо 2024'!CB127</f>
        <v>6.8666666666666671</v>
      </c>
      <c r="CC127" s="135">
        <f>'Нарххо 2024'!CC127</f>
        <v>6.8</v>
      </c>
      <c r="CD127" s="135">
        <f>'Нарххо 2024'!CD127</f>
        <v>6.8</v>
      </c>
      <c r="CE127" s="135">
        <f>'Нарххо 2024'!CE127</f>
        <v>6.8</v>
      </c>
      <c r="CF127" s="135">
        <f>'Нарххо 2024'!CF127</f>
        <v>0</v>
      </c>
      <c r="CG127" s="135">
        <f>'Нарххо 2024'!CG127</f>
        <v>0</v>
      </c>
      <c r="CH127" s="169">
        <f>'Нарххо 2024'!CH127</f>
        <v>6.8</v>
      </c>
    </row>
    <row r="128" spans="1:86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69">
        <f>'Нарххо 2024'!CB128</f>
        <v>10.3</v>
      </c>
      <c r="CC128" s="135">
        <f>'Нарххо 2024'!CC128</f>
        <v>10.3</v>
      </c>
      <c r="CD128" s="135">
        <f>'Нарххо 2024'!CD128</f>
        <v>10.3</v>
      </c>
      <c r="CE128" s="135">
        <f>'Нарххо 2024'!CE128</f>
        <v>10.3</v>
      </c>
      <c r="CF128" s="135">
        <f>'Нарххо 2024'!CF128</f>
        <v>0</v>
      </c>
      <c r="CG128" s="135">
        <f>'Нарххо 2024'!CG128</f>
        <v>0</v>
      </c>
      <c r="CH128" s="169">
        <f>'Нарххо 2024'!CH128</f>
        <v>10.3</v>
      </c>
    </row>
    <row r="129" spans="1:86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69">
        <f>'Нарххо 2024'!CB129</f>
        <v>10.800000000000002</v>
      </c>
      <c r="CC129" s="135">
        <f>'Нарххо 2024'!CC129</f>
        <v>10.6</v>
      </c>
      <c r="CD129" s="135">
        <f>'Нарххо 2024'!CD129</f>
        <v>10.6</v>
      </c>
      <c r="CE129" s="135">
        <f>'Нарххо 2024'!CE129</f>
        <v>10.6</v>
      </c>
      <c r="CF129" s="135">
        <f>'Нарххо 2024'!CF129</f>
        <v>0</v>
      </c>
      <c r="CG129" s="135">
        <f>'Нарххо 2024'!CG129</f>
        <v>0</v>
      </c>
      <c r="CH129" s="169">
        <f>'Нарххо 2024'!CH129</f>
        <v>10.6</v>
      </c>
    </row>
    <row r="130" spans="1:86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69">
        <f>'Нарххо 2024'!CB130</f>
        <v>0</v>
      </c>
      <c r="CC130" s="135">
        <f>'Нарххо 2024'!CC130</f>
        <v>0</v>
      </c>
      <c r="CD130" s="135">
        <f>'Нарххо 2024'!CD130</f>
        <v>0</v>
      </c>
      <c r="CE130" s="135">
        <f>'Нарххо 2024'!CE130</f>
        <v>0</v>
      </c>
      <c r="CF130" s="135">
        <f>'Нарххо 2024'!CF130</f>
        <v>0</v>
      </c>
      <c r="CG130" s="135">
        <f>'Нарххо 2024'!CG130</f>
        <v>0</v>
      </c>
      <c r="CH130" s="169">
        <f>'Нарххо 2024'!CH130</f>
        <v>0</v>
      </c>
    </row>
    <row r="131" spans="1:86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69">
        <f>'Нарххо 2024'!CB131</f>
        <v>10.88</v>
      </c>
      <c r="CC131" s="135">
        <f>'Нарххо 2024'!CC131</f>
        <v>10.86</v>
      </c>
      <c r="CD131" s="135">
        <f>'Нарххо 2024'!CD131</f>
        <v>10.88</v>
      </c>
      <c r="CE131" s="135">
        <f>'Нарххо 2024'!CE131</f>
        <v>10.85</v>
      </c>
      <c r="CF131" s="135">
        <f>'Нарххо 2024'!CF131</f>
        <v>0</v>
      </c>
      <c r="CG131" s="135">
        <f>'Нарххо 2024'!CG131</f>
        <v>0</v>
      </c>
      <c r="CH131" s="169">
        <f>'Нарххо 2024'!CH131</f>
        <v>10.863333333333335</v>
      </c>
    </row>
    <row r="132" spans="1:86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69">
        <f>'Нарххо 2024'!CB132</f>
        <v>10.949999999999998</v>
      </c>
      <c r="CC132" s="135">
        <f>'Нарххо 2024'!CC132</f>
        <v>10.93</v>
      </c>
      <c r="CD132" s="135">
        <f>'Нарххо 2024'!CD132</f>
        <v>10.93</v>
      </c>
      <c r="CE132" s="135">
        <f>'Нарххо 2024'!CE132</f>
        <v>10.91</v>
      </c>
      <c r="CF132" s="135">
        <f>'Нарххо 2024'!CF132</f>
        <v>0</v>
      </c>
      <c r="CG132" s="135">
        <f>'Нарххо 2024'!CG132</f>
        <v>0</v>
      </c>
      <c r="CH132" s="169">
        <f>'Нарххо 2024'!CH132</f>
        <v>10.923333333333332</v>
      </c>
    </row>
    <row r="133" spans="1:86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261"/>
      <c r="BE133" s="1"/>
      <c r="BF133" s="1"/>
      <c r="BG133" s="1"/>
      <c r="BH133" s="261"/>
      <c r="BJ133" s="1"/>
      <c r="BK133" s="1"/>
      <c r="BL133" s="1"/>
      <c r="BM133" s="1"/>
      <c r="BN133" s="261"/>
      <c r="BP133" s="1"/>
      <c r="BQ133" s="1"/>
      <c r="BR133" s="1"/>
      <c r="BS133" s="261"/>
      <c r="BU133" s="1"/>
      <c r="BV133" s="1"/>
      <c r="BW133" s="1"/>
      <c r="BX133" s="261"/>
      <c r="CA133" s="1"/>
      <c r="CB133" s="261"/>
      <c r="CG133" s="1"/>
      <c r="CH133" s="261"/>
    </row>
    <row r="134" spans="1:86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261"/>
      <c r="BE134" s="1"/>
      <c r="BF134" s="1"/>
      <c r="BG134" s="1"/>
      <c r="BH134" s="261"/>
      <c r="BJ134" s="1"/>
      <c r="BK134" s="1"/>
      <c r="BL134" s="1"/>
      <c r="BM134" s="1"/>
      <c r="BN134" s="261"/>
      <c r="BP134" s="1"/>
      <c r="BQ134" s="1"/>
      <c r="BR134" s="1"/>
      <c r="BS134" s="261"/>
      <c r="BU134" s="1"/>
      <c r="BV134" s="1"/>
      <c r="BW134" s="1"/>
      <c r="BX134" s="261"/>
      <c r="CA134" s="1"/>
      <c r="CB134" s="261"/>
      <c r="CG134" s="1"/>
      <c r="CH134" s="261"/>
    </row>
    <row r="135" spans="1:86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261"/>
      <c r="BE135" s="1"/>
      <c r="BF135" s="1"/>
      <c r="BG135" s="1"/>
      <c r="BH135" s="261"/>
      <c r="BJ135" s="1"/>
      <c r="BK135" s="1"/>
      <c r="BL135" s="1"/>
      <c r="BM135" s="1"/>
      <c r="BN135" s="261"/>
      <c r="BP135" s="1"/>
      <c r="BQ135" s="1"/>
      <c r="BR135" s="1"/>
      <c r="BS135" s="261"/>
      <c r="BU135" s="1"/>
      <c r="BV135" s="1"/>
      <c r="BW135" s="1"/>
      <c r="BX135" s="261"/>
      <c r="CA135" s="1"/>
      <c r="CB135" s="261"/>
      <c r="CG135" s="1"/>
      <c r="CH135" s="261"/>
    </row>
    <row r="136" spans="1:86" ht="18" x14ac:dyDescent="0.25">
      <c r="A136" s="282" t="s">
        <v>255</v>
      </c>
      <c r="B136" s="282"/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2"/>
      <c r="AK136" s="282"/>
      <c r="AL136" s="282"/>
      <c r="AM136" s="282"/>
      <c r="AN136" s="282"/>
      <c r="AO136" s="282"/>
      <c r="AP136" s="282"/>
      <c r="AQ136" s="282"/>
      <c r="AR136" s="282"/>
      <c r="AS136" s="282"/>
      <c r="AT136" s="282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</row>
    <row r="137" spans="1:86" x14ac:dyDescent="0.3">
      <c r="A137" s="274" t="s">
        <v>156</v>
      </c>
      <c r="B137" s="200"/>
      <c r="C137" s="365" t="s">
        <v>260</v>
      </c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79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80"/>
      <c r="AI137" s="280"/>
      <c r="AJ137" s="280"/>
      <c r="AK137" s="280"/>
      <c r="AL137" s="280"/>
      <c r="AM137" s="280"/>
      <c r="AN137" s="280"/>
      <c r="AO137" s="280"/>
      <c r="AP137" s="280"/>
      <c r="AQ137" s="280"/>
      <c r="AR137" s="280"/>
      <c r="AS137" s="280"/>
      <c r="AT137" s="280"/>
      <c r="AU137" s="280"/>
      <c r="AV137" s="280"/>
      <c r="AW137" s="280"/>
      <c r="AX137" s="280"/>
      <c r="AY137" s="280"/>
      <c r="AZ137" s="280"/>
      <c r="BA137" s="280"/>
      <c r="BB137" s="280"/>
      <c r="BC137" s="280"/>
      <c r="BD137" s="280"/>
      <c r="BE137" s="280"/>
      <c r="BF137" s="280"/>
      <c r="BG137" s="280"/>
      <c r="BH137" s="280"/>
      <c r="BI137" s="280"/>
      <c r="BJ137" s="280"/>
      <c r="BK137" s="280"/>
      <c r="BL137" s="280"/>
      <c r="BM137" s="280"/>
      <c r="BN137" s="280"/>
      <c r="BO137" s="280"/>
      <c r="BP137" s="280"/>
      <c r="BQ137" s="280"/>
      <c r="BR137" s="280"/>
      <c r="BS137" s="280"/>
      <c r="BT137" s="280"/>
      <c r="BU137" s="280"/>
      <c r="BV137" s="280"/>
      <c r="BW137" s="280"/>
      <c r="BX137" s="280"/>
      <c r="BY137" s="280"/>
      <c r="BZ137" s="280"/>
      <c r="CA137" s="280"/>
      <c r="CB137" s="280"/>
      <c r="CC137" s="280"/>
      <c r="CD137" s="280"/>
      <c r="CE137" s="280"/>
      <c r="CF137" s="280"/>
      <c r="CG137" s="280"/>
      <c r="CH137" s="281"/>
    </row>
    <row r="138" spans="1:86" ht="18.75" customHeight="1" x14ac:dyDescent="0.3">
      <c r="A138" s="218"/>
      <c r="B138" s="198"/>
      <c r="C138" s="362" t="s">
        <v>139</v>
      </c>
      <c r="D138" s="363"/>
      <c r="E138" s="363"/>
      <c r="F138" s="364"/>
      <c r="G138" s="361" t="s">
        <v>256</v>
      </c>
      <c r="H138" s="358" t="s">
        <v>139</v>
      </c>
      <c r="I138" s="359"/>
      <c r="J138" s="359"/>
      <c r="K138" s="360"/>
      <c r="L138" s="361" t="s">
        <v>256</v>
      </c>
      <c r="M138" s="358" t="s">
        <v>139</v>
      </c>
      <c r="N138" s="359"/>
      <c r="O138" s="359"/>
      <c r="P138" s="360"/>
      <c r="Q138" s="361" t="s">
        <v>256</v>
      </c>
      <c r="R138" s="358" t="s">
        <v>139</v>
      </c>
      <c r="S138" s="359"/>
      <c r="T138" s="359"/>
      <c r="U138" s="359"/>
      <c r="V138" s="360"/>
      <c r="W138" s="361" t="s">
        <v>256</v>
      </c>
      <c r="X138" s="358" t="s">
        <v>139</v>
      </c>
      <c r="Y138" s="359"/>
      <c r="Z138" s="359"/>
      <c r="AA138" s="360"/>
      <c r="AB138" s="361" t="s">
        <v>256</v>
      </c>
      <c r="AC138" s="358" t="s">
        <v>139</v>
      </c>
      <c r="AD138" s="359"/>
      <c r="AE138" s="359"/>
      <c r="AF138" s="360"/>
      <c r="AG138" s="361" t="s">
        <v>256</v>
      </c>
      <c r="AH138" s="358" t="s">
        <v>139</v>
      </c>
      <c r="AI138" s="359"/>
      <c r="AJ138" s="359"/>
      <c r="AK138" s="359"/>
      <c r="AL138" s="360"/>
      <c r="AM138" s="361" t="s">
        <v>256</v>
      </c>
      <c r="AN138" s="358" t="s">
        <v>139</v>
      </c>
      <c r="AO138" s="359"/>
      <c r="AP138" s="359"/>
      <c r="AQ138" s="360"/>
      <c r="AR138" s="361" t="s">
        <v>256</v>
      </c>
      <c r="AS138" s="358" t="s">
        <v>139</v>
      </c>
      <c r="AT138" s="359"/>
      <c r="AU138" s="359"/>
      <c r="AV138" s="359"/>
      <c r="AW138" s="256"/>
      <c r="AX138" s="361" t="s">
        <v>256</v>
      </c>
      <c r="AY138" s="358" t="s">
        <v>139</v>
      </c>
      <c r="AZ138" s="359"/>
      <c r="BA138" s="359"/>
      <c r="BB138" s="360"/>
      <c r="BC138" s="361" t="s">
        <v>256</v>
      </c>
      <c r="BD138" s="358" t="s">
        <v>139</v>
      </c>
      <c r="BE138" s="359"/>
      <c r="BF138" s="359"/>
      <c r="BG138" s="360"/>
      <c r="BH138" s="361" t="s">
        <v>256</v>
      </c>
      <c r="BI138" s="358" t="s">
        <v>139</v>
      </c>
      <c r="BJ138" s="359"/>
      <c r="BK138" s="359"/>
      <c r="BL138" s="360"/>
      <c r="BM138" s="266"/>
      <c r="BN138" s="361" t="s">
        <v>256</v>
      </c>
      <c r="BO138" s="358" t="s">
        <v>316</v>
      </c>
      <c r="BP138" s="359"/>
      <c r="BQ138" s="359"/>
      <c r="BR138" s="359"/>
      <c r="BS138" s="361" t="s">
        <v>256</v>
      </c>
      <c r="BT138" s="358" t="s">
        <v>316</v>
      </c>
      <c r="BU138" s="359"/>
      <c r="BV138" s="359"/>
      <c r="BW138" s="359"/>
      <c r="BX138" s="361" t="s">
        <v>256</v>
      </c>
      <c r="BY138" s="358" t="s">
        <v>316</v>
      </c>
      <c r="BZ138" s="359"/>
      <c r="CA138" s="359"/>
      <c r="CB138" s="361" t="s">
        <v>256</v>
      </c>
      <c r="CC138" s="358" t="s">
        <v>316</v>
      </c>
      <c r="CD138" s="359"/>
      <c r="CE138" s="359"/>
      <c r="CF138" s="359"/>
      <c r="CG138" s="359"/>
      <c r="CH138" s="361" t="s">
        <v>256</v>
      </c>
    </row>
    <row r="139" spans="1:86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7"/>
      <c r="H139" s="138" t="s">
        <v>141</v>
      </c>
      <c r="I139" s="138" t="s">
        <v>142</v>
      </c>
      <c r="J139" s="138" t="s">
        <v>143</v>
      </c>
      <c r="K139" s="138" t="s">
        <v>144</v>
      </c>
      <c r="L139" s="287"/>
      <c r="M139" s="138" t="s">
        <v>145</v>
      </c>
      <c r="N139" s="138" t="s">
        <v>146</v>
      </c>
      <c r="O139" s="138" t="s">
        <v>147</v>
      </c>
      <c r="P139" s="138" t="s">
        <v>148</v>
      </c>
      <c r="Q139" s="287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7"/>
      <c r="X139" s="138" t="s">
        <v>159</v>
      </c>
      <c r="Y139" s="138" t="s">
        <v>160</v>
      </c>
      <c r="Z139" s="138" t="s">
        <v>281</v>
      </c>
      <c r="AA139" s="138" t="s">
        <v>282</v>
      </c>
      <c r="AB139" s="287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7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7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7"/>
      <c r="AS139" s="248">
        <v>45537</v>
      </c>
      <c r="AT139" s="138" t="s">
        <v>297</v>
      </c>
      <c r="AU139" s="138" t="s">
        <v>299</v>
      </c>
      <c r="AV139" s="138" t="s">
        <v>300</v>
      </c>
      <c r="AW139" s="138" t="s">
        <v>306</v>
      </c>
      <c r="AX139" s="287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7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7"/>
      <c r="BI139" s="254" t="s">
        <v>311</v>
      </c>
      <c r="BJ139" s="254" t="s">
        <v>312</v>
      </c>
      <c r="BK139" s="254" t="s">
        <v>313</v>
      </c>
      <c r="BL139" s="254" t="s">
        <v>314</v>
      </c>
      <c r="BM139" s="254" t="s">
        <v>315</v>
      </c>
      <c r="BN139" s="287"/>
      <c r="BO139" s="254" t="s">
        <v>317</v>
      </c>
      <c r="BP139" s="254" t="s">
        <v>318</v>
      </c>
      <c r="BQ139" s="254" t="s">
        <v>319</v>
      </c>
      <c r="BR139" s="254" t="s">
        <v>320</v>
      </c>
      <c r="BS139" s="287"/>
      <c r="BT139" s="254" t="s">
        <v>322</v>
      </c>
      <c r="BU139" s="254" t="s">
        <v>323</v>
      </c>
      <c r="BV139" s="254" t="s">
        <v>324</v>
      </c>
      <c r="BW139" s="254" t="s">
        <v>325</v>
      </c>
      <c r="BX139" s="287"/>
      <c r="BY139" s="138" t="s">
        <v>326</v>
      </c>
      <c r="BZ139" s="138" t="s">
        <v>146</v>
      </c>
      <c r="CA139" s="138" t="s">
        <v>327</v>
      </c>
      <c r="CB139" s="287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7"/>
    </row>
    <row r="140" spans="1:86" ht="18" x14ac:dyDescent="0.25">
      <c r="A140" s="294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69" t="e">
        <f>'Нарххо 2024'!CB140</f>
        <v>#DIV/0!</v>
      </c>
      <c r="CC140" s="135">
        <f>'Нарххо 2024'!CC140</f>
        <v>0</v>
      </c>
      <c r="CD140" s="135">
        <f>'Нарххо 2024'!CD140</f>
        <v>0</v>
      </c>
      <c r="CE140" s="135">
        <f>'Нарххо 2024'!CE140</f>
        <v>0</v>
      </c>
      <c r="CF140" s="135">
        <f>'Нарххо 2024'!CF140</f>
        <v>0</v>
      </c>
      <c r="CG140" s="135">
        <f>'Нарххо 2024'!CG140</f>
        <v>0</v>
      </c>
      <c r="CH140" s="169" t="e">
        <f>'Нарххо 2024'!CH140</f>
        <v>#DIV/0!</v>
      </c>
    </row>
    <row r="141" spans="1:86" ht="18" x14ac:dyDescent="0.25">
      <c r="A141" s="295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69">
        <f>'Нарххо 2024'!CB141</f>
        <v>4</v>
      </c>
      <c r="CC141" s="135">
        <f>'Нарххо 2024'!CC141</f>
        <v>4</v>
      </c>
      <c r="CD141" s="135">
        <f>'Нарххо 2024'!CD141</f>
        <v>4</v>
      </c>
      <c r="CE141" s="135">
        <f>'Нарххо 2024'!CE141</f>
        <v>4</v>
      </c>
      <c r="CF141" s="135">
        <f>'Нарххо 2024'!CF141</f>
        <v>0</v>
      </c>
      <c r="CG141" s="135">
        <f>'Нарххо 2024'!CG141</f>
        <v>0</v>
      </c>
      <c r="CH141" s="169">
        <f>'Нарххо 2024'!CH141</f>
        <v>4</v>
      </c>
    </row>
    <row r="142" spans="1:86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69">
        <f>'Нарххо 2024'!CB142</f>
        <v>4.7</v>
      </c>
      <c r="CC142" s="135">
        <f>'Нарххо 2024'!CC142</f>
        <v>4.7</v>
      </c>
      <c r="CD142" s="135">
        <f>'Нарххо 2024'!CD142</f>
        <v>4.7</v>
      </c>
      <c r="CE142" s="135">
        <f>'Нарххо 2024'!CE142</f>
        <v>4.7</v>
      </c>
      <c r="CF142" s="135">
        <f>'Нарххо 2024'!CF142</f>
        <v>0</v>
      </c>
      <c r="CG142" s="135">
        <f>'Нарххо 2024'!CG142</f>
        <v>0</v>
      </c>
      <c r="CH142" s="169">
        <f>'Нарххо 2024'!CH142</f>
        <v>4.7</v>
      </c>
    </row>
    <row r="143" spans="1:86" ht="18" x14ac:dyDescent="0.25">
      <c r="A143" s="294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69" t="e">
        <f>'Нарххо 2024'!CB143</f>
        <v>#DIV/0!</v>
      </c>
      <c r="CC143" s="135">
        <f>'Нарххо 2024'!CC143</f>
        <v>0</v>
      </c>
      <c r="CD143" s="135">
        <f>'Нарххо 2024'!CD143</f>
        <v>0</v>
      </c>
      <c r="CE143" s="135">
        <f>'Нарххо 2024'!CE143</f>
        <v>0</v>
      </c>
      <c r="CF143" s="135">
        <f>'Нарххо 2024'!CF143</f>
        <v>0</v>
      </c>
      <c r="CG143" s="135">
        <f>'Нарххо 2024'!CG143</f>
        <v>0</v>
      </c>
      <c r="CH143" s="169" t="e">
        <f>'Нарххо 2024'!CH143</f>
        <v>#DIV/0!</v>
      </c>
    </row>
    <row r="144" spans="1:86" ht="18" x14ac:dyDescent="0.25">
      <c r="A144" s="295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69">
        <f>'Нарххо 2024'!CB144</f>
        <v>2.5</v>
      </c>
      <c r="CC144" s="135">
        <f>'Нарххо 2024'!CC144</f>
        <v>2.5</v>
      </c>
      <c r="CD144" s="135">
        <f>'Нарххо 2024'!CD144</f>
        <v>2.5</v>
      </c>
      <c r="CE144" s="135">
        <f>'Нарххо 2024'!CE144</f>
        <v>2.5</v>
      </c>
      <c r="CF144" s="135">
        <f>'Нарххо 2024'!CF144</f>
        <v>0</v>
      </c>
      <c r="CG144" s="135">
        <f>'Нарххо 2024'!CG144</f>
        <v>0</v>
      </c>
      <c r="CH144" s="169">
        <f>'Нарххо 2024'!CH144</f>
        <v>2.5</v>
      </c>
    </row>
    <row r="145" spans="1:86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69">
        <f>'Нарххо 2024'!CB145</f>
        <v>4</v>
      </c>
      <c r="CC145" s="135">
        <f>'Нарххо 2024'!CC145</f>
        <v>4</v>
      </c>
      <c r="CD145" s="135">
        <f>'Нарххо 2024'!CD145</f>
        <v>4</v>
      </c>
      <c r="CE145" s="135">
        <f>'Нарххо 2024'!CE145</f>
        <v>4</v>
      </c>
      <c r="CF145" s="135">
        <f>'Нарххо 2024'!CF145</f>
        <v>0</v>
      </c>
      <c r="CG145" s="135">
        <f>'Нарххо 2024'!CG145</f>
        <v>0</v>
      </c>
      <c r="CH145" s="169">
        <f>'Нарххо 2024'!CH145</f>
        <v>4</v>
      </c>
    </row>
    <row r="146" spans="1:86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69">
        <f>'Нарххо 2024'!CB146</f>
        <v>14</v>
      </c>
      <c r="CC146" s="135">
        <f>'Нарххо 2024'!CC146</f>
        <v>14</v>
      </c>
      <c r="CD146" s="135">
        <f>'Нарххо 2024'!CD146</f>
        <v>14</v>
      </c>
      <c r="CE146" s="135">
        <f>'Нарххо 2024'!CE146</f>
        <v>14</v>
      </c>
      <c r="CF146" s="135">
        <f>'Нарххо 2024'!CF146</f>
        <v>0</v>
      </c>
      <c r="CG146" s="135">
        <f>'Нарххо 2024'!CG146</f>
        <v>0</v>
      </c>
      <c r="CH146" s="169">
        <f>'Нарххо 2024'!CH146</f>
        <v>14</v>
      </c>
    </row>
    <row r="147" spans="1:86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69">
        <f>'Нарххо 2024'!CB147</f>
        <v>12</v>
      </c>
      <c r="CC147" s="135">
        <f>'Нарххо 2024'!CC147</f>
        <v>12</v>
      </c>
      <c r="CD147" s="135">
        <f>'Нарххо 2024'!CD147</f>
        <v>12</v>
      </c>
      <c r="CE147" s="135">
        <f>'Нарххо 2024'!CE147</f>
        <v>12</v>
      </c>
      <c r="CF147" s="135">
        <f>'Нарххо 2024'!CF147</f>
        <v>0</v>
      </c>
      <c r="CG147" s="135">
        <f>'Нарххо 2024'!CG147</f>
        <v>0</v>
      </c>
      <c r="CH147" s="169">
        <f>'Нарххо 2024'!CH147</f>
        <v>12</v>
      </c>
    </row>
    <row r="148" spans="1:86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69">
        <f>'Нарххо 2024'!CB148</f>
        <v>8</v>
      </c>
      <c r="CC148" s="135">
        <f>'Нарххо 2024'!CC148</f>
        <v>8</v>
      </c>
      <c r="CD148" s="135">
        <f>'Нарххо 2024'!CD148</f>
        <v>8</v>
      </c>
      <c r="CE148" s="135">
        <f>'Нарххо 2024'!CE148</f>
        <v>8</v>
      </c>
      <c r="CF148" s="135">
        <f>'Нарххо 2024'!CF148</f>
        <v>0</v>
      </c>
      <c r="CG148" s="135">
        <f>'Нарххо 2024'!CG148</f>
        <v>0</v>
      </c>
      <c r="CH148" s="169">
        <f>'Нарххо 2024'!CH148</f>
        <v>8</v>
      </c>
    </row>
    <row r="149" spans="1:86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69">
        <f>'Нарххо 2024'!CB149</f>
        <v>19.5</v>
      </c>
      <c r="CC149" s="135">
        <f>'Нарххо 2024'!CC149</f>
        <v>19.5</v>
      </c>
      <c r="CD149" s="135">
        <f>'Нарххо 2024'!CD149</f>
        <v>19.5</v>
      </c>
      <c r="CE149" s="135">
        <f>'Нарххо 2024'!CE149</f>
        <v>19.5</v>
      </c>
      <c r="CF149" s="135">
        <f>'Нарххо 2024'!CF149</f>
        <v>0</v>
      </c>
      <c r="CG149" s="135">
        <f>'Нарххо 2024'!CG149</f>
        <v>0</v>
      </c>
      <c r="CH149" s="169">
        <f>'Нарххо 2024'!CH149</f>
        <v>19.5</v>
      </c>
    </row>
    <row r="150" spans="1:86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69">
        <f>'Нарххо 2024'!CB150</f>
        <v>17.8</v>
      </c>
      <c r="CC150" s="135">
        <f>'Нарххо 2024'!CC150</f>
        <v>17.8</v>
      </c>
      <c r="CD150" s="135">
        <f>'Нарххо 2024'!CD150</f>
        <v>17.8</v>
      </c>
      <c r="CE150" s="135">
        <f>'Нарххо 2024'!CE150</f>
        <v>17.8</v>
      </c>
      <c r="CF150" s="135">
        <f>'Нарххо 2024'!CF150</f>
        <v>0</v>
      </c>
      <c r="CG150" s="135">
        <f>'Нарххо 2024'!CG150</f>
        <v>0</v>
      </c>
      <c r="CH150" s="169">
        <f>'Нарххо 2024'!CH150</f>
        <v>17.8</v>
      </c>
    </row>
    <row r="151" spans="1:86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69">
        <f>'Нарххо 2024'!CB151</f>
        <v>17.5</v>
      </c>
      <c r="CC151" s="135">
        <f>'Нарххо 2024'!CC151</f>
        <v>17.5</v>
      </c>
      <c r="CD151" s="135">
        <f>'Нарххо 2024'!CD151</f>
        <v>17.5</v>
      </c>
      <c r="CE151" s="135">
        <f>'Нарххо 2024'!CE151</f>
        <v>17.5</v>
      </c>
      <c r="CF151" s="135">
        <f>'Нарххо 2024'!CF151</f>
        <v>0</v>
      </c>
      <c r="CG151" s="135">
        <f>'Нарххо 2024'!CG151</f>
        <v>0</v>
      </c>
      <c r="CH151" s="169">
        <f>'Нарххо 2024'!CH151</f>
        <v>17.5</v>
      </c>
    </row>
    <row r="152" spans="1:86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69">
        <f>'Нарххо 2024'!CB152</f>
        <v>85</v>
      </c>
      <c r="CC152" s="135">
        <f>'Нарххо 2024'!CC152</f>
        <v>85</v>
      </c>
      <c r="CD152" s="135">
        <f>'Нарххо 2024'!CD152</f>
        <v>85</v>
      </c>
      <c r="CE152" s="135">
        <f>'Нарххо 2024'!CE152</f>
        <v>85</v>
      </c>
      <c r="CF152" s="135">
        <f>'Нарххо 2024'!CF152</f>
        <v>0</v>
      </c>
      <c r="CG152" s="135">
        <f>'Нарххо 2024'!CG152</f>
        <v>0</v>
      </c>
      <c r="CH152" s="169">
        <f>'Нарххо 2024'!CH152</f>
        <v>85</v>
      </c>
    </row>
    <row r="153" spans="1:86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69">
        <f>'Нарххо 2024'!CB153</f>
        <v>88</v>
      </c>
      <c r="CC153" s="135">
        <f>'Нарххо 2024'!CC153</f>
        <v>88</v>
      </c>
      <c r="CD153" s="135">
        <f>'Нарххо 2024'!CD153</f>
        <v>88</v>
      </c>
      <c r="CE153" s="135">
        <f>'Нарххо 2024'!CE153</f>
        <v>88</v>
      </c>
      <c r="CF153" s="135">
        <f>'Нарххо 2024'!CF153</f>
        <v>0</v>
      </c>
      <c r="CG153" s="135">
        <f>'Нарххо 2024'!CG153</f>
        <v>0</v>
      </c>
      <c r="CH153" s="169">
        <f>'Нарххо 2024'!CH153</f>
        <v>88</v>
      </c>
    </row>
    <row r="154" spans="1:86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69">
        <f>'Нарххо 2024'!CB154</f>
        <v>5.5</v>
      </c>
      <c r="CC154" s="135">
        <f>'Нарххо 2024'!CC154</f>
        <v>5.5</v>
      </c>
      <c r="CD154" s="135">
        <f>'Нарххо 2024'!CD154</f>
        <v>5.5</v>
      </c>
      <c r="CE154" s="135">
        <f>'Нарххо 2024'!CE154</f>
        <v>5.5</v>
      </c>
      <c r="CF154" s="135">
        <f>'Нарххо 2024'!CF154</f>
        <v>0</v>
      </c>
      <c r="CG154" s="135">
        <f>'Нарххо 2024'!CG154</f>
        <v>0</v>
      </c>
      <c r="CH154" s="169">
        <f>'Нарххо 2024'!CH154</f>
        <v>5.5</v>
      </c>
    </row>
    <row r="155" spans="1:86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69">
        <f>'Нарххо 2024'!CB155</f>
        <v>12.6</v>
      </c>
      <c r="CC155" s="135">
        <f>'Нарххо 2024'!CC155</f>
        <v>12.6</v>
      </c>
      <c r="CD155" s="135">
        <f>'Нарххо 2024'!CD155</f>
        <v>12.6</v>
      </c>
      <c r="CE155" s="135">
        <f>'Нарххо 2024'!CE155</f>
        <v>12.6</v>
      </c>
      <c r="CF155" s="135">
        <f>'Нарххо 2024'!CF155</f>
        <v>0</v>
      </c>
      <c r="CG155" s="135">
        <f>'Нарххо 2024'!CG155</f>
        <v>0</v>
      </c>
      <c r="CH155" s="169">
        <f>'Нарххо 2024'!CH155</f>
        <v>12.6</v>
      </c>
    </row>
    <row r="156" spans="1:86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69">
        <f>'Нарххо 2024'!CB156</f>
        <v>12.5</v>
      </c>
      <c r="CC156" s="135">
        <f>'Нарххо 2024'!CC156</f>
        <v>12.5</v>
      </c>
      <c r="CD156" s="135">
        <f>'Нарххо 2024'!CD156</f>
        <v>12.5</v>
      </c>
      <c r="CE156" s="135">
        <f>'Нарххо 2024'!CE156</f>
        <v>12.5</v>
      </c>
      <c r="CF156" s="135">
        <f>'Нарххо 2024'!CF156</f>
        <v>0</v>
      </c>
      <c r="CG156" s="135">
        <f>'Нарххо 2024'!CG156</f>
        <v>0</v>
      </c>
      <c r="CH156" s="169">
        <f>'Нарххо 2024'!CH156</f>
        <v>12.5</v>
      </c>
    </row>
    <row r="157" spans="1:86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69">
        <f>'Нарххо 2024'!CB157</f>
        <v>45</v>
      </c>
      <c r="CC157" s="135">
        <f>'Нарххо 2024'!CC157</f>
        <v>45</v>
      </c>
      <c r="CD157" s="135">
        <f>'Нарххо 2024'!CD157</f>
        <v>45</v>
      </c>
      <c r="CE157" s="135">
        <f>'Нарххо 2024'!CE157</f>
        <v>45</v>
      </c>
      <c r="CF157" s="135">
        <f>'Нарххо 2024'!CF157</f>
        <v>0</v>
      </c>
      <c r="CG157" s="135">
        <f>'Нарххо 2024'!CG157</f>
        <v>0</v>
      </c>
      <c r="CH157" s="169">
        <f>'Нарххо 2024'!CH157</f>
        <v>45</v>
      </c>
    </row>
    <row r="158" spans="1:86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69">
        <f>'Нарххо 2024'!CB158</f>
        <v>55</v>
      </c>
      <c r="CC158" s="135">
        <f>'Нарххо 2024'!CC158</f>
        <v>55</v>
      </c>
      <c r="CD158" s="135">
        <f>'Нарххо 2024'!CD158</f>
        <v>55</v>
      </c>
      <c r="CE158" s="135">
        <f>'Нарххо 2024'!CE158</f>
        <v>55</v>
      </c>
      <c r="CF158" s="135">
        <f>'Нарххо 2024'!CF158</f>
        <v>0</v>
      </c>
      <c r="CG158" s="135">
        <f>'Нарххо 2024'!CG158</f>
        <v>0</v>
      </c>
      <c r="CH158" s="169">
        <f>'Нарххо 2024'!CH158</f>
        <v>55</v>
      </c>
    </row>
    <row r="159" spans="1:86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69">
        <f>'Нарххо 2024'!CB159</f>
        <v>6.2</v>
      </c>
      <c r="CC159" s="135">
        <f>'Нарххо 2024'!CC159</f>
        <v>6.2</v>
      </c>
      <c r="CD159" s="135">
        <f>'Нарххо 2024'!CD159</f>
        <v>6.2</v>
      </c>
      <c r="CE159" s="135">
        <f>'Нарххо 2024'!CE159</f>
        <v>6.2</v>
      </c>
      <c r="CF159" s="135">
        <f>'Нарххо 2024'!CF159</f>
        <v>0</v>
      </c>
      <c r="CG159" s="135">
        <f>'Нарххо 2024'!CG159</f>
        <v>0</v>
      </c>
      <c r="CH159" s="169">
        <f>'Нарххо 2024'!CH159</f>
        <v>6.2</v>
      </c>
    </row>
    <row r="160" spans="1:86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69">
        <f>'Нарххо 2024'!CB160</f>
        <v>4.8</v>
      </c>
      <c r="CC160" s="135">
        <f>'Нарххо 2024'!CC160</f>
        <v>4.8</v>
      </c>
      <c r="CD160" s="135">
        <f>'Нарххо 2024'!CD160</f>
        <v>4.8</v>
      </c>
      <c r="CE160" s="135">
        <f>'Нарххо 2024'!CE160</f>
        <v>4.8</v>
      </c>
      <c r="CF160" s="135">
        <f>'Нарххо 2024'!CF160</f>
        <v>0</v>
      </c>
      <c r="CG160" s="135">
        <f>'Нарххо 2024'!CG160</f>
        <v>0</v>
      </c>
      <c r="CH160" s="169">
        <f>'Нарххо 2024'!CH160</f>
        <v>4.8</v>
      </c>
    </row>
    <row r="161" spans="1:86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69">
        <f>'Нарххо 2024'!CB161</f>
        <v>5.0199999999999996</v>
      </c>
      <c r="CC161" s="135">
        <f>'Нарххо 2024'!CC161</f>
        <v>5.0199999999999996</v>
      </c>
      <c r="CD161" s="135">
        <f>'Нарххо 2024'!CD161</f>
        <v>5.0199999999999996</v>
      </c>
      <c r="CE161" s="135">
        <f>'Нарххо 2024'!CE161</f>
        <v>5.0199999999999996</v>
      </c>
      <c r="CF161" s="135">
        <f>'Нарххо 2024'!CF161</f>
        <v>0</v>
      </c>
      <c r="CG161" s="135">
        <f>'Нарххо 2024'!CG161</f>
        <v>0</v>
      </c>
      <c r="CH161" s="169">
        <f>'Нарххо 2024'!CH161</f>
        <v>5.0199999999999996</v>
      </c>
    </row>
    <row r="162" spans="1:86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69">
        <f>'Нарххо 2024'!CB162</f>
        <v>17.8</v>
      </c>
      <c r="CC162" s="135">
        <f>'Нарххо 2024'!CC162</f>
        <v>17.8</v>
      </c>
      <c r="CD162" s="135">
        <f>'Нарххо 2024'!CD162</f>
        <v>17.8</v>
      </c>
      <c r="CE162" s="135">
        <f>'Нарххо 2024'!CE162</f>
        <v>17.8</v>
      </c>
      <c r="CF162" s="135">
        <f>'Нарххо 2024'!CF162</f>
        <v>0</v>
      </c>
      <c r="CG162" s="135">
        <f>'Нарххо 2024'!CG162</f>
        <v>0</v>
      </c>
      <c r="CH162" s="169">
        <f>'Нарххо 2024'!CH162</f>
        <v>17.8</v>
      </c>
    </row>
    <row r="163" spans="1:86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69">
        <f>'Нарххо 2024'!CB163</f>
        <v>16.5</v>
      </c>
      <c r="CC163" s="135">
        <f>'Нарххо 2024'!CC163</f>
        <v>16.5</v>
      </c>
      <c r="CD163" s="135">
        <f>'Нарххо 2024'!CD163</f>
        <v>16.5</v>
      </c>
      <c r="CE163" s="135">
        <f>'Нарххо 2024'!CE163</f>
        <v>16.5</v>
      </c>
      <c r="CF163" s="135">
        <f>'Нарххо 2024'!CF163</f>
        <v>0</v>
      </c>
      <c r="CG163" s="135">
        <f>'Нарххо 2024'!CG163</f>
        <v>0</v>
      </c>
      <c r="CH163" s="169">
        <f>'Нарххо 2024'!CH163</f>
        <v>16.5</v>
      </c>
    </row>
    <row r="164" spans="1:86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69">
        <f>'Нарххо 2024'!CB164</f>
        <v>16.5</v>
      </c>
      <c r="CC164" s="135">
        <f>'Нарххо 2024'!CC164</f>
        <v>16.5</v>
      </c>
      <c r="CD164" s="135">
        <f>'Нарххо 2024'!CD164</f>
        <v>16.5</v>
      </c>
      <c r="CE164" s="135">
        <f>'Нарххо 2024'!CE164</f>
        <v>16.5</v>
      </c>
      <c r="CF164" s="135">
        <f>'Нарххо 2024'!CF164</f>
        <v>0</v>
      </c>
      <c r="CG164" s="135">
        <f>'Нарххо 2024'!CG164</f>
        <v>0</v>
      </c>
      <c r="CH164" s="169">
        <f>'Нарххо 2024'!CH164</f>
        <v>16.5</v>
      </c>
    </row>
    <row r="165" spans="1:86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69">
        <f>'Нарххо 2024'!CB165</f>
        <v>4.5</v>
      </c>
      <c r="CC165" s="135">
        <f>'Нарххо 2024'!CC165</f>
        <v>4.5</v>
      </c>
      <c r="CD165" s="135">
        <f>'Нарххо 2024'!CD165</f>
        <v>4.5</v>
      </c>
      <c r="CE165" s="135">
        <f>'Нарххо 2024'!CE165</f>
        <v>4.5</v>
      </c>
      <c r="CF165" s="135">
        <f>'Нарххо 2024'!CF165</f>
        <v>0</v>
      </c>
      <c r="CG165" s="135">
        <f>'Нарххо 2024'!CG165</f>
        <v>0</v>
      </c>
      <c r="CH165" s="169">
        <f>'Нарххо 2024'!CH165</f>
        <v>4.5</v>
      </c>
    </row>
    <row r="166" spans="1:86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69">
        <f>'Нарххо 2024'!CB166</f>
        <v>4</v>
      </c>
      <c r="CC166" s="135">
        <f>'Нарххо 2024'!CC166</f>
        <v>4</v>
      </c>
      <c r="CD166" s="135">
        <f>'Нарххо 2024'!CD166</f>
        <v>4</v>
      </c>
      <c r="CE166" s="135">
        <f>'Нарххо 2024'!CE166</f>
        <v>4</v>
      </c>
      <c r="CF166" s="135">
        <f>'Нарххо 2024'!CF166</f>
        <v>0</v>
      </c>
      <c r="CG166" s="135">
        <f>'Нарххо 2024'!CG166</f>
        <v>0</v>
      </c>
      <c r="CH166" s="169">
        <f>'Нарххо 2024'!CH166</f>
        <v>4</v>
      </c>
    </row>
    <row r="167" spans="1:86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69">
        <f>'Нарххо 2024'!CB167</f>
        <v>30</v>
      </c>
      <c r="CC167" s="135">
        <f>'Нарххо 2024'!CC167</f>
        <v>30</v>
      </c>
      <c r="CD167" s="135">
        <f>'Нарххо 2024'!CD167</f>
        <v>30</v>
      </c>
      <c r="CE167" s="135">
        <f>'Нарххо 2024'!CE167</f>
        <v>30</v>
      </c>
      <c r="CF167" s="135">
        <f>'Нарххо 2024'!CF167</f>
        <v>0</v>
      </c>
      <c r="CG167" s="135">
        <f>'Нарххо 2024'!CG167</f>
        <v>0</v>
      </c>
      <c r="CH167" s="169">
        <f>'Нарххо 2024'!CH167</f>
        <v>30</v>
      </c>
    </row>
    <row r="168" spans="1:86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69">
        <f>'Нарххо 2024'!CB168</f>
        <v>9.6</v>
      </c>
      <c r="CC168" s="135">
        <f>'Нарххо 2024'!CC168</f>
        <v>9.6</v>
      </c>
      <c r="CD168" s="135">
        <f>'Нарххо 2024'!CD168</f>
        <v>9.6</v>
      </c>
      <c r="CE168" s="135">
        <f>'Нарххо 2024'!CE168</f>
        <v>9.6</v>
      </c>
      <c r="CF168" s="135">
        <f>'Нарххо 2024'!CF168</f>
        <v>0</v>
      </c>
      <c r="CG168" s="135">
        <f>'Нарххо 2024'!CG168</f>
        <v>0</v>
      </c>
      <c r="CH168" s="169">
        <f>'Нарххо 2024'!CH168</f>
        <v>9.6</v>
      </c>
    </row>
    <row r="169" spans="1:86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69">
        <f>'Нарххо 2024'!CB169</f>
        <v>11</v>
      </c>
      <c r="CC169" s="135">
        <f>'Нарххо 2024'!CC169</f>
        <v>11</v>
      </c>
      <c r="CD169" s="135">
        <f>'Нарххо 2024'!CD169</f>
        <v>11</v>
      </c>
      <c r="CE169" s="135">
        <f>'Нарххо 2024'!CE169</f>
        <v>11</v>
      </c>
      <c r="CF169" s="135">
        <f>'Нарххо 2024'!CF169</f>
        <v>0</v>
      </c>
      <c r="CG169" s="135">
        <f>'Нарххо 2024'!CG169</f>
        <v>0</v>
      </c>
      <c r="CH169" s="169">
        <f>'Нарххо 2024'!CH169</f>
        <v>11</v>
      </c>
    </row>
    <row r="170" spans="1:86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69">
        <f>'Нарххо 2024'!CB170</f>
        <v>11</v>
      </c>
      <c r="CC170" s="135">
        <f>'Нарххо 2024'!CC170</f>
        <v>11</v>
      </c>
      <c r="CD170" s="135">
        <f>'Нарххо 2024'!CD170</f>
        <v>11</v>
      </c>
      <c r="CE170" s="135">
        <f>'Нарххо 2024'!CE170</f>
        <v>11</v>
      </c>
      <c r="CF170" s="135">
        <f>'Нарххо 2024'!CF170</f>
        <v>0</v>
      </c>
      <c r="CG170" s="135">
        <f>'Нарххо 2024'!CG170</f>
        <v>0</v>
      </c>
      <c r="CH170" s="169">
        <f>'Нарххо 2024'!CH170</f>
        <v>11</v>
      </c>
    </row>
    <row r="171" spans="1:86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69">
        <f>'Нарххо 2024'!CB171</f>
        <v>0</v>
      </c>
      <c r="CC171" s="135">
        <f>'Нарххо 2024'!CC171</f>
        <v>0</v>
      </c>
      <c r="CD171" s="135">
        <f>'Нарххо 2024'!CD171</f>
        <v>0</v>
      </c>
      <c r="CE171" s="135">
        <f>'Нарххо 2024'!CE171</f>
        <v>0</v>
      </c>
      <c r="CF171" s="135">
        <f>'Нарххо 2024'!CF171</f>
        <v>0</v>
      </c>
      <c r="CG171" s="135">
        <f>'Нарххо 2024'!CG171</f>
        <v>0</v>
      </c>
      <c r="CH171" s="169">
        <f>'Нарххо 2024'!CH171</f>
        <v>0</v>
      </c>
    </row>
    <row r="172" spans="1:86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69">
        <f>'Нарххо 2024'!CB172</f>
        <v>10.96</v>
      </c>
      <c r="CC172" s="135">
        <f>'Нарххо 2024'!CC172</f>
        <v>10.96</v>
      </c>
      <c r="CD172" s="135">
        <f>'Нарххо 2024'!CD172</f>
        <v>10.96</v>
      </c>
      <c r="CE172" s="135">
        <f>'Нарххо 2024'!CE172</f>
        <v>10.96</v>
      </c>
      <c r="CF172" s="135">
        <f>'Нарххо 2024'!CF172</f>
        <v>0</v>
      </c>
      <c r="CG172" s="135">
        <f>'Нарххо 2024'!CG172</f>
        <v>0</v>
      </c>
      <c r="CH172" s="169">
        <f>'Нарххо 2024'!CH172</f>
        <v>10.96</v>
      </c>
    </row>
    <row r="173" spans="1:86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69">
        <f>'Нарххо 2024'!CB173</f>
        <v>11.1</v>
      </c>
      <c r="CC173" s="135">
        <f>'Нарххо 2024'!CC173</f>
        <v>11.1</v>
      </c>
      <c r="CD173" s="135">
        <f>'Нарххо 2024'!CD173</f>
        <v>11.1</v>
      </c>
      <c r="CE173" s="135">
        <f>'Нарххо 2024'!CE173</f>
        <v>11.1</v>
      </c>
      <c r="CF173" s="135">
        <f>'Нарххо 2024'!CF173</f>
        <v>0</v>
      </c>
      <c r="CG173" s="135">
        <f>'Нарххо 2024'!CG173</f>
        <v>0</v>
      </c>
      <c r="CH173" s="169">
        <f>'Нарххо 2024'!CH173</f>
        <v>11.1</v>
      </c>
    </row>
    <row r="174" spans="1:86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261"/>
      <c r="BE174" s="1"/>
      <c r="BF174" s="1"/>
      <c r="BG174" s="1"/>
      <c r="BH174" s="261"/>
      <c r="BJ174" s="1"/>
      <c r="BK174" s="1"/>
      <c r="BL174" s="1"/>
      <c r="BM174" s="1"/>
      <c r="BN174" s="261"/>
      <c r="BP174" s="1"/>
      <c r="BQ174" s="1"/>
      <c r="BR174" s="1"/>
      <c r="BS174" s="261"/>
      <c r="BU174" s="1"/>
      <c r="BV174" s="1"/>
      <c r="BW174" s="1"/>
      <c r="BX174" s="261"/>
      <c r="CA174" s="1"/>
      <c r="CB174" s="261"/>
      <c r="CG174" s="1"/>
      <c r="CH174" s="261"/>
    </row>
    <row r="175" spans="1:86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261"/>
      <c r="BE175" s="1"/>
      <c r="BF175" s="1"/>
      <c r="BG175" s="1"/>
      <c r="BH175" s="261"/>
      <c r="BJ175" s="1"/>
      <c r="BK175" s="1"/>
      <c r="BL175" s="1"/>
      <c r="BM175" s="1"/>
      <c r="BN175" s="261"/>
      <c r="BP175" s="1"/>
      <c r="BQ175" s="1"/>
      <c r="BR175" s="1"/>
      <c r="BS175" s="261"/>
      <c r="BU175" s="1"/>
      <c r="BV175" s="1"/>
      <c r="BW175" s="1"/>
      <c r="BX175" s="261"/>
      <c r="CA175" s="1"/>
      <c r="CB175" s="261"/>
      <c r="CG175" s="1"/>
      <c r="CH175" s="261"/>
    </row>
    <row r="176" spans="1:86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261"/>
      <c r="BE176" s="1"/>
      <c r="BF176" s="1"/>
      <c r="BG176" s="1"/>
      <c r="BH176" s="261"/>
      <c r="BJ176" s="1"/>
      <c r="BK176" s="1"/>
      <c r="BL176" s="1"/>
      <c r="BM176" s="1"/>
      <c r="BN176" s="261"/>
      <c r="BP176" s="1"/>
      <c r="BQ176" s="1"/>
      <c r="BR176" s="1"/>
      <c r="BS176" s="261"/>
      <c r="BU176" s="1"/>
      <c r="BV176" s="1"/>
      <c r="BW176" s="1"/>
      <c r="BX176" s="261"/>
      <c r="CA176" s="1"/>
      <c r="CB176" s="261"/>
      <c r="CG176" s="1"/>
      <c r="CH176" s="261"/>
    </row>
    <row r="177" spans="1:86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261"/>
      <c r="BE177" s="1"/>
      <c r="BF177" s="1"/>
      <c r="BG177" s="1"/>
      <c r="BH177" s="261"/>
      <c r="BJ177" s="1"/>
      <c r="BK177" s="1"/>
      <c r="BL177" s="1"/>
      <c r="BM177" s="1"/>
      <c r="BN177" s="261"/>
      <c r="BP177" s="1"/>
      <c r="BQ177" s="1"/>
      <c r="BR177" s="1"/>
      <c r="BS177" s="261"/>
      <c r="BU177" s="1"/>
      <c r="BV177" s="1"/>
      <c r="BW177" s="1"/>
      <c r="BX177" s="261"/>
      <c r="CA177" s="1"/>
      <c r="CB177" s="261"/>
      <c r="CG177" s="1"/>
      <c r="CH177" s="261"/>
    </row>
    <row r="178" spans="1:86" ht="18" x14ac:dyDescent="0.25">
      <c r="A178" s="282" t="s">
        <v>255</v>
      </c>
      <c r="B178" s="282"/>
      <c r="C178" s="283"/>
      <c r="D178" s="283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  <c r="AC178" s="282"/>
      <c r="AD178" s="282"/>
      <c r="AE178" s="282"/>
      <c r="AF178" s="282"/>
      <c r="AG178" s="282"/>
      <c r="AH178" s="282"/>
      <c r="AI178" s="282"/>
      <c r="AJ178" s="282"/>
      <c r="AK178" s="282"/>
      <c r="AL178" s="282"/>
      <c r="AM178" s="282"/>
      <c r="AN178" s="282"/>
      <c r="AO178" s="282"/>
      <c r="AP178" s="282"/>
      <c r="AQ178" s="282"/>
      <c r="AR178" s="282"/>
      <c r="AS178" s="282"/>
      <c r="AT178" s="282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</row>
    <row r="179" spans="1:86" x14ac:dyDescent="0.3">
      <c r="A179" s="274" t="s">
        <v>156</v>
      </c>
      <c r="B179" s="200"/>
      <c r="C179" s="365" t="s">
        <v>261</v>
      </c>
      <c r="D179" s="283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79"/>
      <c r="P179" s="280"/>
      <c r="Q179" s="280"/>
      <c r="R179" s="280"/>
      <c r="S179" s="280"/>
      <c r="T179" s="280"/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80"/>
      <c r="AI179" s="280"/>
      <c r="AJ179" s="280"/>
      <c r="AK179" s="280"/>
      <c r="AL179" s="280"/>
      <c r="AM179" s="280"/>
      <c r="AN179" s="280"/>
      <c r="AO179" s="280"/>
      <c r="AP179" s="280"/>
      <c r="AQ179" s="280"/>
      <c r="AR179" s="280"/>
      <c r="AS179" s="280"/>
      <c r="AT179" s="280"/>
      <c r="AU179" s="280"/>
      <c r="AV179" s="280"/>
      <c r="AW179" s="280"/>
      <c r="AX179" s="280"/>
      <c r="AY179" s="280"/>
      <c r="AZ179" s="280"/>
      <c r="BA179" s="280"/>
      <c r="BB179" s="280"/>
      <c r="BC179" s="280"/>
      <c r="BD179" s="280"/>
      <c r="BE179" s="280"/>
      <c r="BF179" s="280"/>
      <c r="BG179" s="280"/>
      <c r="BH179" s="280"/>
      <c r="BI179" s="280"/>
      <c r="BJ179" s="280"/>
      <c r="BK179" s="280"/>
      <c r="BL179" s="280"/>
      <c r="BM179" s="280"/>
      <c r="BN179" s="280"/>
      <c r="BO179" s="280"/>
      <c r="BP179" s="280"/>
      <c r="BQ179" s="280"/>
      <c r="BR179" s="280"/>
      <c r="BS179" s="280"/>
      <c r="BT179" s="280"/>
      <c r="BU179" s="280"/>
      <c r="BV179" s="280"/>
      <c r="BW179" s="280"/>
      <c r="BX179" s="280"/>
      <c r="BY179" s="280"/>
      <c r="BZ179" s="280"/>
      <c r="CA179" s="280"/>
      <c r="CB179" s="280"/>
      <c r="CC179" s="280"/>
      <c r="CD179" s="280"/>
      <c r="CE179" s="280"/>
      <c r="CF179" s="280"/>
      <c r="CG179" s="280"/>
      <c r="CH179" s="281"/>
    </row>
    <row r="180" spans="1:86" ht="18.75" customHeight="1" x14ac:dyDescent="0.3">
      <c r="A180" s="218"/>
      <c r="B180" s="198"/>
      <c r="C180" s="362" t="s">
        <v>139</v>
      </c>
      <c r="D180" s="363"/>
      <c r="E180" s="363"/>
      <c r="F180" s="364"/>
      <c r="G180" s="361" t="s">
        <v>256</v>
      </c>
      <c r="H180" s="358" t="s">
        <v>139</v>
      </c>
      <c r="I180" s="359"/>
      <c r="J180" s="359"/>
      <c r="K180" s="360"/>
      <c r="L180" s="361" t="s">
        <v>256</v>
      </c>
      <c r="M180" s="358" t="s">
        <v>139</v>
      </c>
      <c r="N180" s="359"/>
      <c r="O180" s="359"/>
      <c r="P180" s="360"/>
      <c r="Q180" s="361" t="s">
        <v>256</v>
      </c>
      <c r="R180" s="358" t="s">
        <v>139</v>
      </c>
      <c r="S180" s="359"/>
      <c r="T180" s="359"/>
      <c r="U180" s="359"/>
      <c r="V180" s="360"/>
      <c r="W180" s="361" t="s">
        <v>256</v>
      </c>
      <c r="X180" s="358" t="s">
        <v>139</v>
      </c>
      <c r="Y180" s="359"/>
      <c r="Z180" s="359"/>
      <c r="AA180" s="360"/>
      <c r="AB180" s="361" t="s">
        <v>256</v>
      </c>
      <c r="AC180" s="358" t="s">
        <v>139</v>
      </c>
      <c r="AD180" s="359"/>
      <c r="AE180" s="359"/>
      <c r="AF180" s="360"/>
      <c r="AG180" s="361" t="s">
        <v>256</v>
      </c>
      <c r="AH180" s="358" t="s">
        <v>139</v>
      </c>
      <c r="AI180" s="359"/>
      <c r="AJ180" s="359"/>
      <c r="AK180" s="359"/>
      <c r="AL180" s="360"/>
      <c r="AM180" s="361" t="s">
        <v>256</v>
      </c>
      <c r="AN180" s="358" t="s">
        <v>139</v>
      </c>
      <c r="AO180" s="359"/>
      <c r="AP180" s="359"/>
      <c r="AQ180" s="360"/>
      <c r="AR180" s="361" t="s">
        <v>256</v>
      </c>
      <c r="AS180" s="358" t="s">
        <v>139</v>
      </c>
      <c r="AT180" s="359"/>
      <c r="AU180" s="359"/>
      <c r="AV180" s="359"/>
      <c r="AW180" s="256"/>
      <c r="AX180" s="361" t="s">
        <v>256</v>
      </c>
      <c r="AY180" s="358" t="s">
        <v>139</v>
      </c>
      <c r="AZ180" s="359"/>
      <c r="BA180" s="359"/>
      <c r="BB180" s="360"/>
      <c r="BC180" s="361" t="s">
        <v>256</v>
      </c>
      <c r="BD180" s="358" t="s">
        <v>139</v>
      </c>
      <c r="BE180" s="359"/>
      <c r="BF180" s="359"/>
      <c r="BG180" s="360"/>
      <c r="BH180" s="361" t="s">
        <v>256</v>
      </c>
      <c r="BI180" s="358" t="s">
        <v>139</v>
      </c>
      <c r="BJ180" s="359"/>
      <c r="BK180" s="359"/>
      <c r="BL180" s="360"/>
      <c r="BM180" s="266"/>
      <c r="BN180" s="361" t="s">
        <v>256</v>
      </c>
      <c r="BO180" s="358" t="s">
        <v>316</v>
      </c>
      <c r="BP180" s="359"/>
      <c r="BQ180" s="359"/>
      <c r="BR180" s="359"/>
      <c r="BS180" s="361" t="s">
        <v>256</v>
      </c>
      <c r="BT180" s="358" t="s">
        <v>316</v>
      </c>
      <c r="BU180" s="359"/>
      <c r="BV180" s="359"/>
      <c r="BW180" s="359"/>
      <c r="BX180" s="361" t="s">
        <v>256</v>
      </c>
      <c r="BY180" s="358" t="s">
        <v>316</v>
      </c>
      <c r="BZ180" s="359"/>
      <c r="CA180" s="359"/>
      <c r="CB180" s="361" t="s">
        <v>256</v>
      </c>
      <c r="CC180" s="358" t="s">
        <v>316</v>
      </c>
      <c r="CD180" s="359"/>
      <c r="CE180" s="359"/>
      <c r="CF180" s="359"/>
      <c r="CG180" s="359"/>
      <c r="CH180" s="361" t="s">
        <v>256</v>
      </c>
    </row>
    <row r="181" spans="1:86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7"/>
      <c r="H181" s="138" t="s">
        <v>141</v>
      </c>
      <c r="I181" s="138" t="s">
        <v>142</v>
      </c>
      <c r="J181" s="138" t="s">
        <v>143</v>
      </c>
      <c r="K181" s="138" t="s">
        <v>144</v>
      </c>
      <c r="L181" s="287"/>
      <c r="M181" s="138" t="s">
        <v>145</v>
      </c>
      <c r="N181" s="138" t="s">
        <v>146</v>
      </c>
      <c r="O181" s="138" t="s">
        <v>147</v>
      </c>
      <c r="P181" s="138" t="s">
        <v>148</v>
      </c>
      <c r="Q181" s="287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7"/>
      <c r="X181" s="138" t="s">
        <v>159</v>
      </c>
      <c r="Y181" s="138" t="s">
        <v>160</v>
      </c>
      <c r="Z181" s="138" t="s">
        <v>281</v>
      </c>
      <c r="AA181" s="138" t="s">
        <v>282</v>
      </c>
      <c r="AB181" s="287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7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7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7"/>
      <c r="AS181" s="248">
        <v>45537</v>
      </c>
      <c r="AT181" s="138" t="s">
        <v>297</v>
      </c>
      <c r="AU181" s="138" t="s">
        <v>299</v>
      </c>
      <c r="AV181" s="138" t="s">
        <v>300</v>
      </c>
      <c r="AW181" s="138" t="s">
        <v>306</v>
      </c>
      <c r="AX181" s="287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7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7"/>
      <c r="BI181" s="254" t="s">
        <v>311</v>
      </c>
      <c r="BJ181" s="254" t="s">
        <v>312</v>
      </c>
      <c r="BK181" s="254" t="s">
        <v>313</v>
      </c>
      <c r="BL181" s="254" t="s">
        <v>314</v>
      </c>
      <c r="BM181" s="254" t="s">
        <v>315</v>
      </c>
      <c r="BN181" s="287"/>
      <c r="BO181" s="254" t="s">
        <v>317</v>
      </c>
      <c r="BP181" s="254" t="s">
        <v>318</v>
      </c>
      <c r="BQ181" s="254" t="s">
        <v>319</v>
      </c>
      <c r="BR181" s="254" t="s">
        <v>320</v>
      </c>
      <c r="BS181" s="287"/>
      <c r="BT181" s="254" t="s">
        <v>322</v>
      </c>
      <c r="BU181" s="254" t="s">
        <v>323</v>
      </c>
      <c r="BV181" s="254" t="s">
        <v>324</v>
      </c>
      <c r="BW181" s="254" t="s">
        <v>325</v>
      </c>
      <c r="BX181" s="287"/>
      <c r="BY181" s="138" t="s">
        <v>326</v>
      </c>
      <c r="BZ181" s="138" t="s">
        <v>146</v>
      </c>
      <c r="CA181" s="138" t="s">
        <v>327</v>
      </c>
      <c r="CB181" s="287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7"/>
    </row>
    <row r="182" spans="1:86" ht="18" x14ac:dyDescent="0.25">
      <c r="A182" s="294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69" t="e">
        <f>'Нарххо 2024'!CB182</f>
        <v>#DIV/0!</v>
      </c>
      <c r="CC182" s="135">
        <f>'Нарххо 2024'!CC182</f>
        <v>0</v>
      </c>
      <c r="CD182" s="135">
        <f>'Нарххо 2024'!CD182</f>
        <v>0</v>
      </c>
      <c r="CE182" s="135">
        <f>'Нарххо 2024'!CE182</f>
        <v>0</v>
      </c>
      <c r="CF182" s="135">
        <f>'Нарххо 2024'!CF182</f>
        <v>0</v>
      </c>
      <c r="CG182" s="135">
        <f>'Нарххо 2024'!CG182</f>
        <v>0</v>
      </c>
      <c r="CH182" s="169" t="e">
        <f>'Нарххо 2024'!CH182</f>
        <v>#DIV/0!</v>
      </c>
    </row>
    <row r="183" spans="1:86" ht="18" x14ac:dyDescent="0.25">
      <c r="A183" s="295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69">
        <f>'Нарххо 2024'!CB183</f>
        <v>5.9200000000000008</v>
      </c>
      <c r="CC183" s="135">
        <f>'Нарххо 2024'!CC183</f>
        <v>5.8</v>
      </c>
      <c r="CD183" s="135">
        <f>'Нарххо 2024'!CD183</f>
        <v>5.9</v>
      </c>
      <c r="CE183" s="135">
        <f>'Нарххо 2024'!CE183</f>
        <v>5.96</v>
      </c>
      <c r="CF183" s="135">
        <f>'Нарххо 2024'!CF183</f>
        <v>0</v>
      </c>
      <c r="CG183" s="135">
        <f>'Нарххо 2024'!CG183</f>
        <v>0</v>
      </c>
      <c r="CH183" s="169">
        <f>'Нарххо 2024'!CH183</f>
        <v>5.8866666666666667</v>
      </c>
    </row>
    <row r="184" spans="1:86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69">
        <f>'Нарххо 2024'!CB184</f>
        <v>6</v>
      </c>
      <c r="CC184" s="135">
        <f>'Нарххо 2024'!CC184</f>
        <v>6</v>
      </c>
      <c r="CD184" s="135">
        <f>'Нарххо 2024'!CD184</f>
        <v>5.9</v>
      </c>
      <c r="CE184" s="135">
        <f>'Нарххо 2024'!CE184</f>
        <v>5.8</v>
      </c>
      <c r="CF184" s="135">
        <f>'Нарххо 2024'!CF184</f>
        <v>0</v>
      </c>
      <c r="CG184" s="135">
        <f>'Нарххо 2024'!CG184</f>
        <v>0</v>
      </c>
      <c r="CH184" s="169">
        <f>'Нарххо 2024'!CH184</f>
        <v>5.8999999999999995</v>
      </c>
    </row>
    <row r="185" spans="1:86" ht="18" x14ac:dyDescent="0.25">
      <c r="A185" s="294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69" t="e">
        <f>'Нарххо 2024'!CB185</f>
        <v>#DIV/0!</v>
      </c>
      <c r="CC185" s="135">
        <f>'Нарххо 2024'!CC185</f>
        <v>0</v>
      </c>
      <c r="CD185" s="135">
        <f>'Нарххо 2024'!CD185</f>
        <v>0</v>
      </c>
      <c r="CE185" s="135">
        <f>'Нарххо 2024'!CE185</f>
        <v>0</v>
      </c>
      <c r="CF185" s="135">
        <f>'Нарххо 2024'!CF185</f>
        <v>0</v>
      </c>
      <c r="CG185" s="135">
        <f>'Нарххо 2024'!CG185</f>
        <v>0</v>
      </c>
      <c r="CH185" s="169" t="e">
        <f>'Нарххо 2024'!CH185</f>
        <v>#DIV/0!</v>
      </c>
    </row>
    <row r="186" spans="1:86" ht="18" x14ac:dyDescent="0.25">
      <c r="A186" s="295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69">
        <f>'Нарххо 2024'!CB186</f>
        <v>3.0666666666666664</v>
      </c>
      <c r="CC186" s="135">
        <f>'Нарххо 2024'!CC186</f>
        <v>3.1</v>
      </c>
      <c r="CD186" s="135">
        <f>'Нарххо 2024'!CD186</f>
        <v>3.1</v>
      </c>
      <c r="CE186" s="135">
        <f>'Нарххо 2024'!CE186</f>
        <v>3.43</v>
      </c>
      <c r="CF186" s="135">
        <f>'Нарххо 2024'!CF186</f>
        <v>0</v>
      </c>
      <c r="CG186" s="135">
        <f>'Нарххо 2024'!CG186</f>
        <v>0</v>
      </c>
      <c r="CH186" s="169">
        <f>'Нарххо 2024'!CH186</f>
        <v>3.2100000000000004</v>
      </c>
    </row>
    <row r="187" spans="1:86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69">
        <f>'Нарххо 2024'!CB187</f>
        <v>3.8066666666666666</v>
      </c>
      <c r="CC187" s="135">
        <f>'Нарххо 2024'!CC187</f>
        <v>5</v>
      </c>
      <c r="CD187" s="135">
        <f>'Нарххо 2024'!CD187</f>
        <v>6</v>
      </c>
      <c r="CE187" s="135">
        <f>'Нарххо 2024'!CE187</f>
        <v>5.9</v>
      </c>
      <c r="CF187" s="135">
        <f>'Нарххо 2024'!CF187</f>
        <v>0</v>
      </c>
      <c r="CG187" s="135">
        <f>'Нарххо 2024'!CG187</f>
        <v>0</v>
      </c>
      <c r="CH187" s="169">
        <f>'Нарххо 2024'!CH187</f>
        <v>5.6333333333333329</v>
      </c>
    </row>
    <row r="188" spans="1:86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69">
        <f>'Нарххо 2024'!CB188</f>
        <v>16.533333333333335</v>
      </c>
      <c r="CC188" s="135">
        <f>'Нарххо 2024'!CC188</f>
        <v>18</v>
      </c>
      <c r="CD188" s="135">
        <f>'Нарххо 2024'!CD188</f>
        <v>11.2</v>
      </c>
      <c r="CE188" s="135">
        <f>'Нарххо 2024'!CE188</f>
        <v>25.2</v>
      </c>
      <c r="CF188" s="135">
        <f>'Нарххо 2024'!CF188</f>
        <v>0</v>
      </c>
      <c r="CG188" s="135">
        <f>'Нарххо 2024'!CG188</f>
        <v>0</v>
      </c>
      <c r="CH188" s="169">
        <f>'Нарххо 2024'!CH188</f>
        <v>18.133333333333333</v>
      </c>
    </row>
    <row r="189" spans="1:86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69">
        <f>'Нарххо 2024'!CB189</f>
        <v>16.466666666666665</v>
      </c>
      <c r="CC189" s="135">
        <f>'Нарххо 2024'!CC189</f>
        <v>17.8</v>
      </c>
      <c r="CD189" s="135">
        <f>'Нарххо 2024'!CD189</f>
        <v>12.4</v>
      </c>
      <c r="CE189" s="135">
        <f>'Нарххо 2024'!CE189</f>
        <v>10.199999999999999</v>
      </c>
      <c r="CF189" s="135">
        <f>'Нарххо 2024'!CF189</f>
        <v>0</v>
      </c>
      <c r="CG189" s="135">
        <f>'Нарххо 2024'!CG189</f>
        <v>0</v>
      </c>
      <c r="CH189" s="169">
        <f>'Нарххо 2024'!CH189</f>
        <v>13.466666666666669</v>
      </c>
    </row>
    <row r="190" spans="1:86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69">
        <f>'Нарххо 2024'!CB190</f>
        <v>12.199999999999998</v>
      </c>
      <c r="CC190" s="135">
        <f>'Нарххо 2024'!CC190</f>
        <v>13.8</v>
      </c>
      <c r="CD190" s="135">
        <f>'Нарххо 2024'!CD190</f>
        <v>13.2</v>
      </c>
      <c r="CE190" s="135">
        <f>'Нарххо 2024'!CE190</f>
        <v>16</v>
      </c>
      <c r="CF190" s="135">
        <f>'Нарххо 2024'!CF190</f>
        <v>0</v>
      </c>
      <c r="CG190" s="135">
        <f>'Нарххо 2024'!CG190</f>
        <v>0</v>
      </c>
      <c r="CH190" s="169">
        <f>'Нарххо 2024'!CH190</f>
        <v>14.333333333333334</v>
      </c>
    </row>
    <row r="191" spans="1:86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69">
        <f>'Нарххо 2024'!CB191</f>
        <v>17.066666666666666</v>
      </c>
      <c r="CC191" s="135">
        <f>'Нарххо 2024'!CC191</f>
        <v>17.2</v>
      </c>
      <c r="CD191" s="135">
        <f>'Нарххо 2024'!CD191</f>
        <v>17.8</v>
      </c>
      <c r="CE191" s="135">
        <f>'Нарххо 2024'!CE191</f>
        <v>18</v>
      </c>
      <c r="CF191" s="135">
        <f>'Нарххо 2024'!CF191</f>
        <v>0</v>
      </c>
      <c r="CG191" s="135">
        <f>'Нарххо 2024'!CG191</f>
        <v>0</v>
      </c>
      <c r="CH191" s="169">
        <f>'Нарххо 2024'!CH191</f>
        <v>17.666666666666668</v>
      </c>
    </row>
    <row r="192" spans="1:86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69">
        <f>'Нарххо 2024'!CB192</f>
        <v>15.1</v>
      </c>
      <c r="CC192" s="135">
        <f>'Нарххо 2024'!CC192</f>
        <v>14.6</v>
      </c>
      <c r="CD192" s="135">
        <f>'Нарххо 2024'!CD192</f>
        <v>14</v>
      </c>
      <c r="CE192" s="135">
        <f>'Нарххо 2024'!CE192</f>
        <v>13.7</v>
      </c>
      <c r="CF192" s="135">
        <f>'Нарххо 2024'!CF192</f>
        <v>0</v>
      </c>
      <c r="CG192" s="135">
        <f>'Нарххо 2024'!CG192</f>
        <v>0</v>
      </c>
      <c r="CH192" s="169">
        <f>'Нарххо 2024'!CH192</f>
        <v>14.1</v>
      </c>
    </row>
    <row r="193" spans="1:86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69">
        <f>'Нарххо 2024'!CB193</f>
        <v>21.973333333333333</v>
      </c>
      <c r="CC193" s="135">
        <f>'Нарххо 2024'!CC193</f>
        <v>22.96</v>
      </c>
      <c r="CD193" s="135">
        <f>'Нарххо 2024'!CD193</f>
        <v>22.96</v>
      </c>
      <c r="CE193" s="135">
        <f>'Нарххо 2024'!CE193</f>
        <v>22.96</v>
      </c>
      <c r="CF193" s="135">
        <f>'Нарххо 2024'!CF193</f>
        <v>0</v>
      </c>
      <c r="CG193" s="135">
        <f>'Нарххо 2024'!CG193</f>
        <v>0</v>
      </c>
      <c r="CH193" s="169">
        <f>'Нарххо 2024'!CH193</f>
        <v>22.959999999999997</v>
      </c>
    </row>
    <row r="194" spans="1:86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69">
        <f>'Нарххо 2024'!CB194</f>
        <v>94.866666666666674</v>
      </c>
      <c r="CC194" s="135">
        <f>'Нарххо 2024'!CC194</f>
        <v>95</v>
      </c>
      <c r="CD194" s="135">
        <f>'Нарххо 2024'!CD194</f>
        <v>95</v>
      </c>
      <c r="CE194" s="135">
        <f>'Нарххо 2024'!CE194</f>
        <v>95</v>
      </c>
      <c r="CF194" s="135">
        <f>'Нарххо 2024'!CF194</f>
        <v>0</v>
      </c>
      <c r="CG194" s="135">
        <f>'Нарххо 2024'!CG194</f>
        <v>0</v>
      </c>
      <c r="CH194" s="169">
        <f>'Нарххо 2024'!CH194</f>
        <v>95</v>
      </c>
    </row>
    <row r="195" spans="1:86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69">
        <f>'Нарххо 2024'!CB195</f>
        <v>99.8</v>
      </c>
      <c r="CC195" s="135">
        <f>'Нарххо 2024'!CC195</f>
        <v>100</v>
      </c>
      <c r="CD195" s="135">
        <f>'Нарххо 2024'!CD195</f>
        <v>100</v>
      </c>
      <c r="CE195" s="135">
        <f>'Нарххо 2024'!CE195</f>
        <v>100</v>
      </c>
      <c r="CF195" s="135">
        <f>'Нарххо 2024'!CF195</f>
        <v>0</v>
      </c>
      <c r="CG195" s="135">
        <f>'Нарххо 2024'!CG195</f>
        <v>0</v>
      </c>
      <c r="CH195" s="169">
        <f>'Нарххо 2024'!CH195</f>
        <v>100</v>
      </c>
    </row>
    <row r="196" spans="1:86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69">
        <f>'Нарххо 2024'!CB196</f>
        <v>7.6333333333333329</v>
      </c>
      <c r="CC196" s="135">
        <f>'Нарххо 2024'!CC196</f>
        <v>6.4</v>
      </c>
      <c r="CD196" s="135">
        <f>'Нарххо 2024'!CD196</f>
        <v>6.2</v>
      </c>
      <c r="CE196" s="135">
        <f>'Нарххо 2024'!CE196</f>
        <v>6.1</v>
      </c>
      <c r="CF196" s="135">
        <f>'Нарххо 2024'!CF196</f>
        <v>0</v>
      </c>
      <c r="CG196" s="135">
        <f>'Нарххо 2024'!CG196</f>
        <v>0</v>
      </c>
      <c r="CH196" s="169">
        <f>'Нарххо 2024'!CH196</f>
        <v>6.2333333333333343</v>
      </c>
    </row>
    <row r="197" spans="1:86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69">
        <f>'Нарххо 2024'!CB197</f>
        <v>12.166666666666666</v>
      </c>
      <c r="CC197" s="135">
        <f>'Нарххо 2024'!CC197</f>
        <v>13.3</v>
      </c>
      <c r="CD197" s="135">
        <f>'Нарххо 2024'!CD197</f>
        <v>12.9</v>
      </c>
      <c r="CE197" s="135">
        <f>'Нарххо 2024'!CE197</f>
        <v>12.5</v>
      </c>
      <c r="CF197" s="135">
        <f>'Нарххо 2024'!CF197</f>
        <v>0</v>
      </c>
      <c r="CG197" s="135">
        <f>'Нарххо 2024'!CG197</f>
        <v>0</v>
      </c>
      <c r="CH197" s="169">
        <f>'Нарххо 2024'!CH197</f>
        <v>12.9</v>
      </c>
    </row>
    <row r="198" spans="1:86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69">
        <f>'Нарххо 2024'!CB198</f>
        <v>10.833333333333334</v>
      </c>
      <c r="CC198" s="135">
        <f>'Нарххо 2024'!CC198</f>
        <v>11.3</v>
      </c>
      <c r="CD198" s="135">
        <f>'Нарххо 2024'!CD198</f>
        <v>11.1</v>
      </c>
      <c r="CE198" s="135">
        <f>'Нарххо 2024'!CE198</f>
        <v>11.1</v>
      </c>
      <c r="CF198" s="135">
        <f>'Нарххо 2024'!CF198</f>
        <v>0</v>
      </c>
      <c r="CG198" s="135">
        <f>'Нарххо 2024'!CG198</f>
        <v>0</v>
      </c>
      <c r="CH198" s="169">
        <f>'Нарххо 2024'!CH198</f>
        <v>11.166666666666666</v>
      </c>
    </row>
    <row r="199" spans="1:86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69">
        <f>'Нарххо 2024'!CB199</f>
        <v>53.533333333333331</v>
      </c>
      <c r="CC199" s="135">
        <f>'Нарххо 2024'!CC199</f>
        <v>53</v>
      </c>
      <c r="CD199" s="135">
        <f>'Нарххо 2024'!CD199</f>
        <v>52.4</v>
      </c>
      <c r="CE199" s="135">
        <f>'Нарххо 2024'!CE199</f>
        <v>52.4</v>
      </c>
      <c r="CF199" s="135">
        <f>'Нарххо 2024'!CF199</f>
        <v>0</v>
      </c>
      <c r="CG199" s="135">
        <f>'Нарххо 2024'!CG199</f>
        <v>0</v>
      </c>
      <c r="CH199" s="169">
        <f>'Нарххо 2024'!CH199</f>
        <v>52.6</v>
      </c>
    </row>
    <row r="200" spans="1:86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69">
        <f>'Нарххо 2024'!CB200</f>
        <v>60.933333333333337</v>
      </c>
      <c r="CC200" s="135">
        <f>'Нарххо 2024'!CC200</f>
        <v>62.6</v>
      </c>
      <c r="CD200" s="135">
        <f>'Нарххо 2024'!CD200</f>
        <v>6.2</v>
      </c>
      <c r="CE200" s="135">
        <f>'Нарххо 2024'!CE200</f>
        <v>59.5</v>
      </c>
      <c r="CF200" s="135">
        <f>'Нарххо 2024'!CF200</f>
        <v>0</v>
      </c>
      <c r="CG200" s="135">
        <f>'Нарххо 2024'!CG200</f>
        <v>0</v>
      </c>
      <c r="CH200" s="169">
        <f>'Нарххо 2024'!CH200</f>
        <v>42.766666666666673</v>
      </c>
    </row>
    <row r="201" spans="1:86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69">
        <f>'Нарххо 2024'!CB201</f>
        <v>5.1533333333333333</v>
      </c>
      <c r="CC201" s="135">
        <f>'Нарххо 2024'!CC201</f>
        <v>5.24</v>
      </c>
      <c r="CD201" s="135">
        <f>'Нарххо 2024'!CD201</f>
        <v>5.22</v>
      </c>
      <c r="CE201" s="135">
        <f>'Нарххо 2024'!CE201</f>
        <v>5.22</v>
      </c>
      <c r="CF201" s="135">
        <f>'Нарххо 2024'!CF201</f>
        <v>0</v>
      </c>
      <c r="CG201" s="135">
        <f>'Нарххо 2024'!CG201</f>
        <v>0</v>
      </c>
      <c r="CH201" s="169">
        <f>'Нарххо 2024'!CH201</f>
        <v>5.2266666666666666</v>
      </c>
    </row>
    <row r="202" spans="1:86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69">
        <f>'Нарххо 2024'!CB202</f>
        <v>4.34</v>
      </c>
      <c r="CC202" s="135">
        <f>'Нарххо 2024'!CC202</f>
        <v>4.3600000000000003</v>
      </c>
      <c r="CD202" s="135">
        <f>'Нарххо 2024'!CD202</f>
        <v>4.34</v>
      </c>
      <c r="CE202" s="135">
        <f>'Нарххо 2024'!CE202</f>
        <v>4.34</v>
      </c>
      <c r="CF202" s="135">
        <f>'Нарххо 2024'!CF202</f>
        <v>0</v>
      </c>
      <c r="CG202" s="135">
        <f>'Нарххо 2024'!CG202</f>
        <v>0</v>
      </c>
      <c r="CH202" s="169">
        <f>'Нарххо 2024'!CH202</f>
        <v>4.3466666666666667</v>
      </c>
    </row>
    <row r="203" spans="1:86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69">
        <f>'Нарххо 2024'!CB203</f>
        <v>4.2</v>
      </c>
      <c r="CC203" s="135">
        <f>'Нарххо 2024'!CC203</f>
        <v>4.2</v>
      </c>
      <c r="CD203" s="135">
        <f>'Нарххо 2024'!CD203</f>
        <v>4.2</v>
      </c>
      <c r="CE203" s="135">
        <f>'Нарххо 2024'!CE203</f>
        <v>4.2</v>
      </c>
      <c r="CF203" s="135">
        <f>'Нарххо 2024'!CF203</f>
        <v>0</v>
      </c>
      <c r="CG203" s="135">
        <f>'Нарххо 2024'!CG203</f>
        <v>0</v>
      </c>
      <c r="CH203" s="169">
        <f>'Нарххо 2024'!CH203</f>
        <v>4.2</v>
      </c>
    </row>
    <row r="204" spans="1:86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69">
        <f>'Нарххо 2024'!CB204</f>
        <v>22.133333333333336</v>
      </c>
      <c r="CC204" s="135">
        <f>'Нарххо 2024'!CC204</f>
        <v>21.4</v>
      </c>
      <c r="CD204" s="135">
        <f>'Нарххо 2024'!CD204</f>
        <v>21.4</v>
      </c>
      <c r="CE204" s="135">
        <f>'Нарххо 2024'!CE204</f>
        <v>22.4</v>
      </c>
      <c r="CF204" s="135">
        <f>'Нарххо 2024'!CF204</f>
        <v>0</v>
      </c>
      <c r="CG204" s="135">
        <f>'Нарххо 2024'!CG204</f>
        <v>0</v>
      </c>
      <c r="CH204" s="169">
        <f>'Нарххо 2024'!CH204</f>
        <v>21.733333333333331</v>
      </c>
    </row>
    <row r="205" spans="1:86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69">
        <f>'Нарххо 2024'!CB205</f>
        <v>21.333333333333332</v>
      </c>
      <c r="CC205" s="135">
        <f>'Нарххо 2024'!CC205</f>
        <v>22.2</v>
      </c>
      <c r="CD205" s="135">
        <f>'Нарххо 2024'!CD205</f>
        <v>21</v>
      </c>
      <c r="CE205" s="135">
        <f>'Нарххо 2024'!CE205</f>
        <v>21.6</v>
      </c>
      <c r="CF205" s="135">
        <f>'Нарххо 2024'!CF205</f>
        <v>0</v>
      </c>
      <c r="CG205" s="135">
        <f>'Нарххо 2024'!CG205</f>
        <v>0</v>
      </c>
      <c r="CH205" s="169">
        <f>'Нарххо 2024'!CH205</f>
        <v>21.600000000000005</v>
      </c>
    </row>
    <row r="206" spans="1:86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69">
        <f>'Нарххо 2024'!CB206</f>
        <v>17.666666666666668</v>
      </c>
      <c r="CC206" s="135">
        <f>'Нарххо 2024'!CC206</f>
        <v>17.399999999999999</v>
      </c>
      <c r="CD206" s="135">
        <f>'Нарххо 2024'!CD206</f>
        <v>18.2</v>
      </c>
      <c r="CE206" s="135">
        <f>'Нарххо 2024'!CE206</f>
        <v>17.8</v>
      </c>
      <c r="CF206" s="135">
        <f>'Нарххо 2024'!CF206</f>
        <v>0</v>
      </c>
      <c r="CG206" s="135">
        <f>'Нарххо 2024'!CG206</f>
        <v>0</v>
      </c>
      <c r="CH206" s="169">
        <f>'Нарххо 2024'!CH206</f>
        <v>17.799999999999997</v>
      </c>
    </row>
    <row r="207" spans="1:86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69">
        <f>'Нарххо 2024'!CB207</f>
        <v>4.2</v>
      </c>
      <c r="CC207" s="135">
        <f>'Нарххо 2024'!CC207</f>
        <v>4.2</v>
      </c>
      <c r="CD207" s="135">
        <f>'Нарххо 2024'!CD207</f>
        <v>4.2</v>
      </c>
      <c r="CE207" s="135">
        <f>'Нарххо 2024'!CE207</f>
        <v>4.2</v>
      </c>
      <c r="CF207" s="135">
        <f>'Нарххо 2024'!CF207</f>
        <v>0</v>
      </c>
      <c r="CG207" s="135">
        <f>'Нарххо 2024'!CG207</f>
        <v>0</v>
      </c>
      <c r="CH207" s="169">
        <f>'Нарххо 2024'!CH207</f>
        <v>4.2</v>
      </c>
    </row>
    <row r="208" spans="1:86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69">
        <f>'Нарххо 2024'!CB208</f>
        <v>3.1</v>
      </c>
      <c r="CC208" s="135">
        <f>'Нарххо 2024'!CC208</f>
        <v>3.1</v>
      </c>
      <c r="CD208" s="135">
        <f>'Нарххо 2024'!CD208</f>
        <v>3.1</v>
      </c>
      <c r="CE208" s="135">
        <f>'Нарххо 2024'!CE208</f>
        <v>3.1</v>
      </c>
      <c r="CF208" s="135">
        <f>'Нарххо 2024'!CF208</f>
        <v>0</v>
      </c>
      <c r="CG208" s="135">
        <f>'Нарххо 2024'!CG208</f>
        <v>0</v>
      </c>
      <c r="CH208" s="169">
        <f>'Нарххо 2024'!CH208</f>
        <v>3.1</v>
      </c>
    </row>
    <row r="209" spans="1:86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69">
        <f>'Нарххо 2024'!CB209</f>
        <v>38.633333333333333</v>
      </c>
      <c r="CC209" s="135">
        <f>'Нарххо 2024'!CC209</f>
        <v>39</v>
      </c>
      <c r="CD209" s="135">
        <f>'Нарххо 2024'!CD209</f>
        <v>38.799999999999997</v>
      </c>
      <c r="CE209" s="135">
        <f>'Нарххо 2024'!CE209</f>
        <v>39</v>
      </c>
      <c r="CF209" s="135">
        <f>'Нарххо 2024'!CF209</f>
        <v>0</v>
      </c>
      <c r="CG209" s="135">
        <f>'Нарххо 2024'!CG209</f>
        <v>0</v>
      </c>
      <c r="CH209" s="169">
        <f>'Нарххо 2024'!CH209</f>
        <v>38.93333333333333</v>
      </c>
    </row>
    <row r="210" spans="1:86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69">
        <f>'Нарххо 2024'!CB210</f>
        <v>6.8866666666666667</v>
      </c>
      <c r="CC210" s="135">
        <f>'Нарххо 2024'!CC210</f>
        <v>6.92</v>
      </c>
      <c r="CD210" s="135">
        <f>'Нарххо 2024'!CD210</f>
        <v>6.82</v>
      </c>
      <c r="CE210" s="135">
        <f>'Нарххо 2024'!CE210</f>
        <v>6.82</v>
      </c>
      <c r="CF210" s="135">
        <f>'Нарххо 2024'!CF210</f>
        <v>0</v>
      </c>
      <c r="CG210" s="135">
        <f>'Нарххо 2024'!CG210</f>
        <v>0</v>
      </c>
      <c r="CH210" s="169">
        <f>'Нарххо 2024'!CH210</f>
        <v>6.8533333333333344</v>
      </c>
    </row>
    <row r="211" spans="1:86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69">
        <f>'Нарххо 2024'!CB211</f>
        <v>10.273333333333333</v>
      </c>
      <c r="CC211" s="135">
        <f>'Нарххо 2024'!CC211</f>
        <v>1.28</v>
      </c>
      <c r="CD211" s="135">
        <f>'Нарххо 2024'!CD211</f>
        <v>10.26</v>
      </c>
      <c r="CE211" s="135">
        <f>'Нарххо 2024'!CE211</f>
        <v>10.32</v>
      </c>
      <c r="CF211" s="135">
        <f>'Нарххо 2024'!CF211</f>
        <v>0</v>
      </c>
      <c r="CG211" s="135">
        <f>'Нарххо 2024'!CG211</f>
        <v>0</v>
      </c>
      <c r="CH211" s="169">
        <f>'Нарххо 2024'!CH211</f>
        <v>7.2866666666666662</v>
      </c>
    </row>
    <row r="212" spans="1:86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69">
        <f>'Нарххо 2024'!CB212</f>
        <v>10.793333333333331</v>
      </c>
      <c r="CC212" s="135">
        <f>'Нарххо 2024'!CC212</f>
        <v>10.6</v>
      </c>
      <c r="CD212" s="135">
        <f>'Нарххо 2024'!CD212</f>
        <v>10.72</v>
      </c>
      <c r="CE212" s="135">
        <f>'Нарххо 2024'!CE212</f>
        <v>10.84</v>
      </c>
      <c r="CF212" s="135">
        <f>'Нарххо 2024'!CF212</f>
        <v>0</v>
      </c>
      <c r="CG212" s="135">
        <f>'Нарххо 2024'!CG212</f>
        <v>0</v>
      </c>
      <c r="CH212" s="169">
        <f>'Нарххо 2024'!CH212</f>
        <v>10.719999999999999</v>
      </c>
    </row>
    <row r="213" spans="1:86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69">
        <f>'Нарххо 2024'!CB213</f>
        <v>0</v>
      </c>
      <c r="CC213" s="135">
        <f>'Нарххо 2024'!CC213</f>
        <v>0</v>
      </c>
      <c r="CD213" s="135">
        <f>'Нарххо 2024'!CD213</f>
        <v>0</v>
      </c>
      <c r="CE213" s="135">
        <f>'Нарххо 2024'!CE213</f>
        <v>0</v>
      </c>
      <c r="CF213" s="135">
        <f>'Нарххо 2024'!CF213</f>
        <v>0</v>
      </c>
      <c r="CG213" s="135">
        <f>'Нарххо 2024'!CG213</f>
        <v>0</v>
      </c>
      <c r="CH213" s="169">
        <f>'Нарххо 2024'!CH213</f>
        <v>0</v>
      </c>
    </row>
    <row r="214" spans="1:86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69">
        <f>'Нарххо 2024'!CB214</f>
        <v>10.9</v>
      </c>
      <c r="CC214" s="135">
        <f>'Нарххо 2024'!CC214</f>
        <v>10.9</v>
      </c>
      <c r="CD214" s="135">
        <f>'Нарххо 2024'!CD214</f>
        <v>10.9</v>
      </c>
      <c r="CE214" s="135">
        <f>'Нарххо 2024'!CE214</f>
        <v>10.88</v>
      </c>
      <c r="CF214" s="135">
        <f>'Нарххо 2024'!CF214</f>
        <v>0</v>
      </c>
      <c r="CG214" s="135">
        <f>'Нарххо 2024'!CG214</f>
        <v>0</v>
      </c>
      <c r="CH214" s="169">
        <f>'Нарххо 2024'!CH214</f>
        <v>10.893333333333333</v>
      </c>
    </row>
    <row r="215" spans="1:86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69">
        <f>'Нарххо 2024'!CB215</f>
        <v>10.949999999999998</v>
      </c>
      <c r="CC215" s="135">
        <f>'Нарххо 2024'!CC215</f>
        <v>10.95</v>
      </c>
      <c r="CD215" s="135">
        <f>'Нарххо 2024'!CD215</f>
        <v>10.95</v>
      </c>
      <c r="CE215" s="135">
        <f>'Нарххо 2024'!CE215</f>
        <v>10.9</v>
      </c>
      <c r="CF215" s="135">
        <f>'Нарххо 2024'!CF215</f>
        <v>0</v>
      </c>
      <c r="CG215" s="135">
        <f>'Нарххо 2024'!CG215</f>
        <v>0</v>
      </c>
      <c r="CH215" s="169">
        <f>'Нарххо 2024'!CH215</f>
        <v>10.933333333333332</v>
      </c>
    </row>
    <row r="216" spans="1:86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261"/>
      <c r="BE216" s="1"/>
      <c r="BF216" s="1"/>
      <c r="BG216" s="1"/>
      <c r="BH216" s="261"/>
      <c r="BJ216" s="1"/>
      <c r="BK216" s="1"/>
      <c r="BL216" s="1"/>
      <c r="BM216" s="1"/>
      <c r="BN216" s="261"/>
      <c r="BP216" s="1"/>
      <c r="BQ216" s="1"/>
      <c r="BR216" s="1"/>
      <c r="BS216" s="261"/>
      <c r="BU216" s="1"/>
      <c r="BV216" s="1"/>
      <c r="BW216" s="1"/>
      <c r="BX216" s="261"/>
      <c r="CA216" s="1"/>
      <c r="CB216" s="261"/>
      <c r="CG216" s="1"/>
      <c r="CH216" s="261"/>
    </row>
    <row r="217" spans="1:86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261"/>
      <c r="BE217" s="1"/>
      <c r="BF217" s="1"/>
      <c r="BG217" s="1"/>
      <c r="BH217" s="261"/>
      <c r="BJ217" s="1"/>
      <c r="BK217" s="1"/>
      <c r="BL217" s="1"/>
      <c r="BM217" s="1"/>
      <c r="BN217" s="261"/>
      <c r="BP217" s="1"/>
      <c r="BQ217" s="1"/>
      <c r="BR217" s="1"/>
      <c r="BS217" s="261"/>
      <c r="BU217" s="1"/>
      <c r="BV217" s="1"/>
      <c r="BW217" s="1"/>
      <c r="BX217" s="261"/>
      <c r="CA217" s="1"/>
      <c r="CB217" s="261"/>
      <c r="CG217" s="1"/>
      <c r="CH217" s="261"/>
    </row>
    <row r="218" spans="1:86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261"/>
      <c r="BE218" s="1"/>
      <c r="BF218" s="1"/>
      <c r="BG218" s="1"/>
      <c r="BH218" s="261"/>
      <c r="BJ218" s="1"/>
      <c r="BK218" s="1"/>
      <c r="BL218" s="1"/>
      <c r="BM218" s="1"/>
      <c r="BN218" s="261"/>
      <c r="BP218" s="1"/>
      <c r="BQ218" s="1"/>
      <c r="BR218" s="1"/>
      <c r="BS218" s="261"/>
      <c r="BU218" s="1"/>
      <c r="BV218" s="1"/>
      <c r="BW218" s="1"/>
      <c r="BX218" s="261"/>
      <c r="CA218" s="1"/>
      <c r="CB218" s="261"/>
      <c r="CG218" s="1"/>
      <c r="CH218" s="261"/>
    </row>
    <row r="219" spans="1:86" ht="18" x14ac:dyDescent="0.25">
      <c r="A219" s="282" t="s">
        <v>255</v>
      </c>
      <c r="B219" s="282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  <c r="AC219" s="282"/>
      <c r="AD219" s="282"/>
      <c r="AE219" s="282"/>
      <c r="AF219" s="282"/>
      <c r="AG219" s="282"/>
      <c r="AH219" s="282"/>
      <c r="AI219" s="282"/>
      <c r="AJ219" s="282"/>
      <c r="AK219" s="282"/>
      <c r="AL219" s="282"/>
      <c r="AM219" s="282"/>
      <c r="AN219" s="282"/>
      <c r="AO219" s="282"/>
      <c r="AP219" s="282"/>
      <c r="AQ219" s="282"/>
      <c r="AR219" s="282"/>
      <c r="AS219" s="282"/>
      <c r="AT219" s="282"/>
      <c r="AU219" s="282"/>
      <c r="AV219" s="282"/>
      <c r="AW219" s="282"/>
      <c r="AX219" s="282"/>
      <c r="AY219" s="282"/>
      <c r="AZ219" s="282"/>
      <c r="BA219" s="282"/>
      <c r="BB219" s="282"/>
      <c r="BC219" s="282"/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2"/>
      <c r="BS219" s="282"/>
      <c r="BT219" s="282"/>
      <c r="BU219" s="282"/>
      <c r="BV219" s="282"/>
      <c r="BW219" s="282"/>
      <c r="BX219" s="282"/>
      <c r="BY219" s="282"/>
      <c r="BZ219" s="282"/>
      <c r="CA219" s="282"/>
      <c r="CB219" s="282"/>
      <c r="CC219" s="282"/>
      <c r="CD219" s="282"/>
      <c r="CE219" s="282"/>
      <c r="CF219" s="282"/>
      <c r="CG219" s="282"/>
      <c r="CH219" s="282"/>
    </row>
    <row r="220" spans="1:86" x14ac:dyDescent="0.3">
      <c r="A220" s="274" t="s">
        <v>156</v>
      </c>
      <c r="B220" s="200"/>
      <c r="C220" s="365" t="s">
        <v>262</v>
      </c>
      <c r="D220" s="28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79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80"/>
      <c r="AI220" s="280"/>
      <c r="AJ220" s="280"/>
      <c r="AK220" s="280"/>
      <c r="AL220" s="280"/>
      <c r="AM220" s="280"/>
      <c r="AN220" s="280"/>
      <c r="AO220" s="280"/>
      <c r="AP220" s="280"/>
      <c r="AQ220" s="280"/>
      <c r="AR220" s="280"/>
      <c r="AS220" s="280"/>
      <c r="AT220" s="280"/>
      <c r="AU220" s="280"/>
      <c r="AV220" s="280"/>
      <c r="AW220" s="280"/>
      <c r="AX220" s="280"/>
      <c r="AY220" s="280"/>
      <c r="AZ220" s="280"/>
      <c r="BA220" s="280"/>
      <c r="BB220" s="280"/>
      <c r="BC220" s="280"/>
      <c r="BD220" s="280"/>
      <c r="BE220" s="280"/>
      <c r="BF220" s="280"/>
      <c r="BG220" s="280"/>
      <c r="BH220" s="280"/>
      <c r="BI220" s="280"/>
      <c r="BJ220" s="280"/>
      <c r="BK220" s="280"/>
      <c r="BL220" s="280"/>
      <c r="BM220" s="280"/>
      <c r="BN220" s="280"/>
      <c r="BO220" s="280"/>
      <c r="BP220" s="280"/>
      <c r="BQ220" s="280"/>
      <c r="BR220" s="280"/>
      <c r="BS220" s="280"/>
      <c r="BT220" s="280"/>
      <c r="BU220" s="280"/>
      <c r="BV220" s="280"/>
      <c r="BW220" s="280"/>
      <c r="BX220" s="280"/>
      <c r="BY220" s="280"/>
      <c r="BZ220" s="280"/>
      <c r="CA220" s="280"/>
      <c r="CB220" s="280"/>
      <c r="CC220" s="280"/>
      <c r="CD220" s="280"/>
      <c r="CE220" s="280"/>
      <c r="CF220" s="280"/>
      <c r="CG220" s="280"/>
      <c r="CH220" s="281"/>
    </row>
    <row r="221" spans="1:86" ht="18.75" customHeight="1" x14ac:dyDescent="0.3">
      <c r="A221" s="218"/>
      <c r="B221" s="198"/>
      <c r="C221" s="362" t="s">
        <v>139</v>
      </c>
      <c r="D221" s="363"/>
      <c r="E221" s="363"/>
      <c r="F221" s="364"/>
      <c r="G221" s="361" t="s">
        <v>256</v>
      </c>
      <c r="H221" s="358" t="s">
        <v>139</v>
      </c>
      <c r="I221" s="359"/>
      <c r="J221" s="359"/>
      <c r="K221" s="360"/>
      <c r="L221" s="361" t="s">
        <v>256</v>
      </c>
      <c r="M221" s="358" t="s">
        <v>139</v>
      </c>
      <c r="N221" s="359"/>
      <c r="O221" s="359"/>
      <c r="P221" s="360"/>
      <c r="Q221" s="361" t="s">
        <v>256</v>
      </c>
      <c r="R221" s="358" t="s">
        <v>139</v>
      </c>
      <c r="S221" s="359"/>
      <c r="T221" s="359"/>
      <c r="U221" s="359"/>
      <c r="V221" s="360"/>
      <c r="W221" s="361" t="s">
        <v>256</v>
      </c>
      <c r="X221" s="358" t="s">
        <v>139</v>
      </c>
      <c r="Y221" s="359"/>
      <c r="Z221" s="359"/>
      <c r="AA221" s="360"/>
      <c r="AB221" s="361" t="s">
        <v>256</v>
      </c>
      <c r="AC221" s="358" t="s">
        <v>139</v>
      </c>
      <c r="AD221" s="359"/>
      <c r="AE221" s="359"/>
      <c r="AF221" s="360"/>
      <c r="AG221" s="361" t="s">
        <v>256</v>
      </c>
      <c r="AH221" s="358" t="s">
        <v>139</v>
      </c>
      <c r="AI221" s="359"/>
      <c r="AJ221" s="359"/>
      <c r="AK221" s="359"/>
      <c r="AL221" s="360"/>
      <c r="AM221" s="361" t="s">
        <v>256</v>
      </c>
      <c r="AN221" s="358" t="s">
        <v>139</v>
      </c>
      <c r="AO221" s="359"/>
      <c r="AP221" s="359"/>
      <c r="AQ221" s="360"/>
      <c r="AR221" s="361" t="s">
        <v>256</v>
      </c>
      <c r="AS221" s="358" t="s">
        <v>139</v>
      </c>
      <c r="AT221" s="359"/>
      <c r="AU221" s="359"/>
      <c r="AV221" s="359"/>
      <c r="AW221" s="256"/>
      <c r="AX221" s="361" t="s">
        <v>256</v>
      </c>
      <c r="AY221" s="358" t="s">
        <v>139</v>
      </c>
      <c r="AZ221" s="359"/>
      <c r="BA221" s="359"/>
      <c r="BB221" s="360"/>
      <c r="BC221" s="361" t="s">
        <v>256</v>
      </c>
      <c r="BD221" s="358" t="s">
        <v>139</v>
      </c>
      <c r="BE221" s="359"/>
      <c r="BF221" s="359"/>
      <c r="BG221" s="360"/>
      <c r="BH221" s="361" t="s">
        <v>256</v>
      </c>
      <c r="BI221" s="358" t="s">
        <v>139</v>
      </c>
      <c r="BJ221" s="359"/>
      <c r="BK221" s="359"/>
      <c r="BL221" s="360"/>
      <c r="BM221" s="266"/>
      <c r="BN221" s="361" t="s">
        <v>256</v>
      </c>
      <c r="BO221" s="358" t="s">
        <v>316</v>
      </c>
      <c r="BP221" s="359"/>
      <c r="BQ221" s="359"/>
      <c r="BR221" s="359"/>
      <c r="BS221" s="361" t="s">
        <v>256</v>
      </c>
      <c r="BT221" s="358" t="s">
        <v>316</v>
      </c>
      <c r="BU221" s="359"/>
      <c r="BV221" s="359"/>
      <c r="BW221" s="359"/>
      <c r="BX221" s="361" t="s">
        <v>256</v>
      </c>
      <c r="BY221" s="358" t="s">
        <v>316</v>
      </c>
      <c r="BZ221" s="359"/>
      <c r="CA221" s="359"/>
      <c r="CB221" s="361" t="s">
        <v>256</v>
      </c>
      <c r="CC221" s="358" t="s">
        <v>316</v>
      </c>
      <c r="CD221" s="359"/>
      <c r="CE221" s="359"/>
      <c r="CF221" s="359"/>
      <c r="CG221" s="359"/>
      <c r="CH221" s="361" t="s">
        <v>256</v>
      </c>
    </row>
    <row r="222" spans="1:86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7"/>
      <c r="H222" s="138" t="s">
        <v>141</v>
      </c>
      <c r="I222" s="138" t="s">
        <v>142</v>
      </c>
      <c r="J222" s="138" t="s">
        <v>143</v>
      </c>
      <c r="K222" s="138" t="s">
        <v>144</v>
      </c>
      <c r="L222" s="287"/>
      <c r="M222" s="138" t="s">
        <v>145</v>
      </c>
      <c r="N222" s="138" t="s">
        <v>146</v>
      </c>
      <c r="O222" s="138" t="s">
        <v>147</v>
      </c>
      <c r="P222" s="138" t="s">
        <v>148</v>
      </c>
      <c r="Q222" s="287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7"/>
      <c r="X222" s="138" t="s">
        <v>159</v>
      </c>
      <c r="Y222" s="138" t="s">
        <v>160</v>
      </c>
      <c r="Z222" s="138" t="s">
        <v>281</v>
      </c>
      <c r="AA222" s="138" t="s">
        <v>282</v>
      </c>
      <c r="AB222" s="287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7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7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7"/>
      <c r="AS222" s="248">
        <v>45537</v>
      </c>
      <c r="AT222" s="138" t="s">
        <v>297</v>
      </c>
      <c r="AU222" s="138" t="s">
        <v>299</v>
      </c>
      <c r="AV222" s="138" t="s">
        <v>300</v>
      </c>
      <c r="AW222" s="138" t="s">
        <v>306</v>
      </c>
      <c r="AX222" s="287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7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7"/>
      <c r="BI222" s="254" t="s">
        <v>311</v>
      </c>
      <c r="BJ222" s="254" t="s">
        <v>312</v>
      </c>
      <c r="BK222" s="254" t="s">
        <v>313</v>
      </c>
      <c r="BL222" s="254" t="s">
        <v>314</v>
      </c>
      <c r="BM222" s="254" t="s">
        <v>315</v>
      </c>
      <c r="BN222" s="287"/>
      <c r="BO222" s="254" t="s">
        <v>317</v>
      </c>
      <c r="BP222" s="254" t="s">
        <v>318</v>
      </c>
      <c r="BQ222" s="254" t="s">
        <v>319</v>
      </c>
      <c r="BR222" s="254" t="s">
        <v>320</v>
      </c>
      <c r="BS222" s="287"/>
      <c r="BT222" s="254" t="s">
        <v>322</v>
      </c>
      <c r="BU222" s="254" t="s">
        <v>323</v>
      </c>
      <c r="BV222" s="254" t="s">
        <v>324</v>
      </c>
      <c r="BW222" s="254" t="s">
        <v>325</v>
      </c>
      <c r="BX222" s="287"/>
      <c r="BY222" s="138" t="s">
        <v>326</v>
      </c>
      <c r="BZ222" s="138" t="s">
        <v>146</v>
      </c>
      <c r="CA222" s="138" t="s">
        <v>327</v>
      </c>
      <c r="CB222" s="287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7"/>
    </row>
    <row r="223" spans="1:86" ht="18" x14ac:dyDescent="0.25">
      <c r="A223" s="294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69" t="e">
        <f>'Нарххо 2024'!CB223</f>
        <v>#DIV/0!</v>
      </c>
      <c r="CC223" s="135">
        <f>'Нарххо 2024'!CC223</f>
        <v>0</v>
      </c>
      <c r="CD223" s="135">
        <f>'Нарххо 2024'!CD223</f>
        <v>0</v>
      </c>
      <c r="CE223" s="135">
        <f>'Нарххо 2024'!CE223</f>
        <v>0</v>
      </c>
      <c r="CF223" s="135">
        <f>'Нарххо 2024'!CF223</f>
        <v>0</v>
      </c>
      <c r="CG223" s="135">
        <f>'Нарххо 2024'!CG223</f>
        <v>0</v>
      </c>
      <c r="CH223" s="169" t="e">
        <f>'Нарххо 2024'!CH223</f>
        <v>#DIV/0!</v>
      </c>
    </row>
    <row r="224" spans="1:86" ht="18" x14ac:dyDescent="0.25">
      <c r="A224" s="295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69">
        <f>'Нарххо 2024'!CB224</f>
        <v>6.2</v>
      </c>
      <c r="CC224" s="135">
        <f>'Нарххо 2024'!CC224</f>
        <v>6.2</v>
      </c>
      <c r="CD224" s="135">
        <f>'Нарххо 2024'!CD224</f>
        <v>5.8</v>
      </c>
      <c r="CE224" s="135">
        <f>'Нарххо 2024'!CE224</f>
        <v>5.8</v>
      </c>
      <c r="CF224" s="135">
        <f>'Нарххо 2024'!CF224</f>
        <v>0</v>
      </c>
      <c r="CG224" s="135">
        <f>'Нарххо 2024'!CG224</f>
        <v>0</v>
      </c>
      <c r="CH224" s="169">
        <f>'Нарххо 2024'!CH224</f>
        <v>5.9333333333333336</v>
      </c>
    </row>
    <row r="225" spans="1:86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69">
        <f>'Нарххо 2024'!CB225</f>
        <v>6.4000000000000012</v>
      </c>
      <c r="CC225" s="135">
        <f>'Нарххо 2024'!CC225</f>
        <v>6.4</v>
      </c>
      <c r="CD225" s="135">
        <f>'Нарххо 2024'!CD225</f>
        <v>7.6</v>
      </c>
      <c r="CE225" s="135">
        <f>'Нарххо 2024'!CE225</f>
        <v>7.6</v>
      </c>
      <c r="CF225" s="135">
        <f>'Нарххо 2024'!CF225</f>
        <v>0</v>
      </c>
      <c r="CG225" s="135">
        <f>'Нарххо 2024'!CG225</f>
        <v>0</v>
      </c>
      <c r="CH225" s="169">
        <f>'Нарххо 2024'!CH225</f>
        <v>7.2</v>
      </c>
    </row>
    <row r="226" spans="1:86" ht="18" x14ac:dyDescent="0.25">
      <c r="A226" s="294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69" t="e">
        <f>'Нарххо 2024'!CB226</f>
        <v>#DIV/0!</v>
      </c>
      <c r="CC226" s="135">
        <f>'Нарххо 2024'!CC226</f>
        <v>0</v>
      </c>
      <c r="CD226" s="135">
        <f>'Нарххо 2024'!CD226</f>
        <v>0</v>
      </c>
      <c r="CE226" s="135">
        <f>'Нарххо 2024'!CE226</f>
        <v>0</v>
      </c>
      <c r="CF226" s="135">
        <f>'Нарххо 2024'!CF226</f>
        <v>0</v>
      </c>
      <c r="CG226" s="135">
        <f>'Нарххо 2024'!CG226</f>
        <v>0</v>
      </c>
      <c r="CH226" s="169" t="e">
        <f>'Нарххо 2024'!CH226</f>
        <v>#DIV/0!</v>
      </c>
    </row>
    <row r="227" spans="1:86" ht="18" x14ac:dyDescent="0.25">
      <c r="A227" s="295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69">
        <f>'Нарххо 2024'!CB227</f>
        <v>2.7999999999999994</v>
      </c>
      <c r="CC227" s="135">
        <f>'Нарххо 2024'!CC227</f>
        <v>2.8</v>
      </c>
      <c r="CD227" s="135">
        <f>'Нарххо 2024'!CD227</f>
        <v>3.04</v>
      </c>
      <c r="CE227" s="135">
        <f>'Нарххо 2024'!CE227</f>
        <v>3.04</v>
      </c>
      <c r="CF227" s="135">
        <f>'Нарххо 2024'!CF227</f>
        <v>0</v>
      </c>
      <c r="CG227" s="135">
        <f>'Нарххо 2024'!CG227</f>
        <v>0</v>
      </c>
      <c r="CH227" s="169">
        <f>'Нарххо 2024'!CH227</f>
        <v>2.9599999999999995</v>
      </c>
    </row>
    <row r="228" spans="1:86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69">
        <f>'Нарххо 2024'!CB228</f>
        <v>4</v>
      </c>
      <c r="CC228" s="135">
        <f>'Нарххо 2024'!CC228</f>
        <v>4</v>
      </c>
      <c r="CD228" s="135">
        <f>'Нарххо 2024'!CD228</f>
        <v>4.8</v>
      </c>
      <c r="CE228" s="135">
        <f>'Нарххо 2024'!CE228</f>
        <v>4.8</v>
      </c>
      <c r="CF228" s="135">
        <f>'Нарххо 2024'!CF228</f>
        <v>0</v>
      </c>
      <c r="CG228" s="135">
        <f>'Нарххо 2024'!CG228</f>
        <v>0</v>
      </c>
      <c r="CH228" s="169">
        <f>'Нарххо 2024'!CH228</f>
        <v>4.5333333333333341</v>
      </c>
    </row>
    <row r="229" spans="1:86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69">
        <f>'Нарххо 2024'!CB229</f>
        <v>23.8</v>
      </c>
      <c r="CC229" s="135">
        <f>'Нарххо 2024'!CC229</f>
        <v>23.8</v>
      </c>
      <c r="CD229" s="135">
        <f>'Нарххо 2024'!CD229</f>
        <v>14.6</v>
      </c>
      <c r="CE229" s="135">
        <f>'Нарххо 2024'!CE229</f>
        <v>14.6</v>
      </c>
      <c r="CF229" s="135">
        <f>'Нарххо 2024'!CF229</f>
        <v>0</v>
      </c>
      <c r="CG229" s="135">
        <f>'Нарххо 2024'!CG229</f>
        <v>0</v>
      </c>
      <c r="CH229" s="169">
        <f>'Нарххо 2024'!CH229</f>
        <v>17.666666666666668</v>
      </c>
    </row>
    <row r="230" spans="1:86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69">
        <f>'Нарххо 2024'!CB230</f>
        <v>20.8</v>
      </c>
      <c r="CC230" s="135">
        <f>'Нарххо 2024'!CC230</f>
        <v>20.8</v>
      </c>
      <c r="CD230" s="135">
        <f>'Нарххо 2024'!CD230</f>
        <v>15</v>
      </c>
      <c r="CE230" s="135">
        <f>'Нарххо 2024'!CE230</f>
        <v>15</v>
      </c>
      <c r="CF230" s="135">
        <f>'Нарххо 2024'!CF230</f>
        <v>0</v>
      </c>
      <c r="CG230" s="135">
        <f>'Нарххо 2024'!CG230</f>
        <v>0</v>
      </c>
      <c r="CH230" s="169">
        <f>'Нарххо 2024'!CH230</f>
        <v>16.933333333333334</v>
      </c>
    </row>
    <row r="231" spans="1:86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69">
        <f>'Нарххо 2024'!CB231</f>
        <v>16</v>
      </c>
      <c r="CC231" s="135">
        <f>'Нарххо 2024'!CC231</f>
        <v>16</v>
      </c>
      <c r="CD231" s="135">
        <f>'Нарххо 2024'!CD231</f>
        <v>15.8</v>
      </c>
      <c r="CE231" s="135">
        <f>'Нарххо 2024'!CE231</f>
        <v>15.8</v>
      </c>
      <c r="CF231" s="135">
        <f>'Нарххо 2024'!CF231</f>
        <v>0</v>
      </c>
      <c r="CG231" s="135">
        <f>'Нарххо 2024'!CG231</f>
        <v>0</v>
      </c>
      <c r="CH231" s="169">
        <f>'Нарххо 2024'!CH231</f>
        <v>15.866666666666667</v>
      </c>
    </row>
    <row r="232" spans="1:86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69">
        <f>'Нарххо 2024'!CB232</f>
        <v>13.6</v>
      </c>
      <c r="CC232" s="135">
        <f>'Нарххо 2024'!CC232</f>
        <v>13.6</v>
      </c>
      <c r="CD232" s="135">
        <f>'Нарххо 2024'!CD232</f>
        <v>13.6</v>
      </c>
      <c r="CE232" s="135">
        <f>'Нарххо 2024'!CE232</f>
        <v>13.6</v>
      </c>
      <c r="CF232" s="135">
        <f>'Нарххо 2024'!CF232</f>
        <v>0</v>
      </c>
      <c r="CG232" s="135">
        <f>'Нарххо 2024'!CG232</f>
        <v>0</v>
      </c>
      <c r="CH232" s="169">
        <f>'Нарххо 2024'!CH232</f>
        <v>13.6</v>
      </c>
    </row>
    <row r="233" spans="1:86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69">
        <f>'Нарххо 2024'!CB233</f>
        <v>15.5</v>
      </c>
      <c r="CC233" s="135">
        <f>'Нарххо 2024'!CC233</f>
        <v>15.5</v>
      </c>
      <c r="CD233" s="135">
        <f>'Нарххо 2024'!CD233</f>
        <v>18</v>
      </c>
      <c r="CE233" s="135">
        <f>'Нарххо 2024'!CE233</f>
        <v>18</v>
      </c>
      <c r="CF233" s="135">
        <f>'Нарххо 2024'!CF233</f>
        <v>0</v>
      </c>
      <c r="CG233" s="135">
        <f>'Нарххо 2024'!CG233</f>
        <v>0</v>
      </c>
      <c r="CH233" s="169">
        <f>'Нарххо 2024'!CH233</f>
        <v>17.166666666666668</v>
      </c>
    </row>
    <row r="234" spans="1:86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69">
        <f>'Нарххо 2024'!CB234</f>
        <v>16.8</v>
      </c>
      <c r="CC234" s="135">
        <f>'Нарххо 2024'!CC234</f>
        <v>16.8</v>
      </c>
      <c r="CD234" s="135">
        <f>'Нарххо 2024'!CD234</f>
        <v>16.8</v>
      </c>
      <c r="CE234" s="135">
        <f>'Нарххо 2024'!CE234</f>
        <v>16.8</v>
      </c>
      <c r="CF234" s="135">
        <f>'Нарххо 2024'!CF234</f>
        <v>0</v>
      </c>
      <c r="CG234" s="135">
        <f>'Нарххо 2024'!CG234</f>
        <v>0</v>
      </c>
      <c r="CH234" s="169">
        <f>'Нарххо 2024'!CH234</f>
        <v>16.8</v>
      </c>
    </row>
    <row r="235" spans="1:86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69">
        <f>'Нарххо 2024'!CB235</f>
        <v>94.2</v>
      </c>
      <c r="CC235" s="135">
        <f>'Нарххо 2024'!CC235</f>
        <v>94.2</v>
      </c>
      <c r="CD235" s="135">
        <f>'Нарххо 2024'!CD235</f>
        <v>92</v>
      </c>
      <c r="CE235" s="135">
        <f>'Нарххо 2024'!CE235</f>
        <v>92</v>
      </c>
      <c r="CF235" s="135">
        <f>'Нарххо 2024'!CF235</f>
        <v>0</v>
      </c>
      <c r="CG235" s="135">
        <f>'Нарххо 2024'!CG235</f>
        <v>0</v>
      </c>
      <c r="CH235" s="169">
        <f>'Нарххо 2024'!CH235</f>
        <v>92.733333333333334</v>
      </c>
    </row>
    <row r="236" spans="1:86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69">
        <f>'Нарххо 2024'!CB236</f>
        <v>98</v>
      </c>
      <c r="CC236" s="135">
        <f>'Нарххо 2024'!CC236</f>
        <v>98</v>
      </c>
      <c r="CD236" s="135">
        <f>'Нарххо 2024'!CD236</f>
        <v>95</v>
      </c>
      <c r="CE236" s="135">
        <f>'Нарххо 2024'!CE236</f>
        <v>95</v>
      </c>
      <c r="CF236" s="135">
        <f>'Нарххо 2024'!CF236</f>
        <v>0</v>
      </c>
      <c r="CG236" s="135">
        <f>'Нарххо 2024'!CG236</f>
        <v>0</v>
      </c>
      <c r="CH236" s="169">
        <f>'Нарххо 2024'!CH236</f>
        <v>96</v>
      </c>
    </row>
    <row r="237" spans="1:86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69">
        <f>'Нарххо 2024'!CB237</f>
        <v>7</v>
      </c>
      <c r="CC237" s="135">
        <f>'Нарххо 2024'!CC237</f>
        <v>7</v>
      </c>
      <c r="CD237" s="135">
        <f>'Нарххо 2024'!CD237</f>
        <v>7</v>
      </c>
      <c r="CE237" s="135">
        <f>'Нарххо 2024'!CE237</f>
        <v>7</v>
      </c>
      <c r="CF237" s="135">
        <f>'Нарххо 2024'!CF237</f>
        <v>0</v>
      </c>
      <c r="CG237" s="135">
        <f>'Нарххо 2024'!CG237</f>
        <v>0</v>
      </c>
      <c r="CH237" s="169">
        <f>'Нарххо 2024'!CH237</f>
        <v>7</v>
      </c>
    </row>
    <row r="238" spans="1:86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69">
        <f>'Нарххо 2024'!CB238</f>
        <v>13.199999999999998</v>
      </c>
      <c r="CC238" s="135">
        <f>'Нарххо 2024'!CC238</f>
        <v>13.2</v>
      </c>
      <c r="CD238" s="135">
        <f>'Нарххо 2024'!CD238</f>
        <v>13.2</v>
      </c>
      <c r="CE238" s="135">
        <f>'Нарххо 2024'!CE238</f>
        <v>13.2</v>
      </c>
      <c r="CF238" s="135">
        <f>'Нарххо 2024'!CF238</f>
        <v>0</v>
      </c>
      <c r="CG238" s="135">
        <f>'Нарххо 2024'!CG238</f>
        <v>0</v>
      </c>
      <c r="CH238" s="169">
        <f>'Нарххо 2024'!CH238</f>
        <v>13.199999999999998</v>
      </c>
    </row>
    <row r="239" spans="1:86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69">
        <f>'Нарххо 2024'!CB239</f>
        <v>11</v>
      </c>
      <c r="CC239" s="135">
        <f>'Нарххо 2024'!CC239</f>
        <v>11</v>
      </c>
      <c r="CD239" s="135">
        <f>'Нарххо 2024'!CD239</f>
        <v>11</v>
      </c>
      <c r="CE239" s="135">
        <f>'Нарххо 2024'!CE239</f>
        <v>11</v>
      </c>
      <c r="CF239" s="135">
        <f>'Нарххо 2024'!CF239</f>
        <v>0</v>
      </c>
      <c r="CG239" s="135">
        <f>'Нарххо 2024'!CG239</f>
        <v>0</v>
      </c>
      <c r="CH239" s="169">
        <f>'Нарххо 2024'!CH239</f>
        <v>11</v>
      </c>
    </row>
    <row r="240" spans="1:86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69">
        <f>'Нарххо 2024'!CB240</f>
        <v>84</v>
      </c>
      <c r="CC240" s="135">
        <f>'Нарххо 2024'!CC240</f>
        <v>84</v>
      </c>
      <c r="CD240" s="135">
        <f>'Нарххо 2024'!CD240</f>
        <v>84</v>
      </c>
      <c r="CE240" s="135">
        <f>'Нарххо 2024'!CE240</f>
        <v>84</v>
      </c>
      <c r="CF240" s="135">
        <f>'Нарххо 2024'!CF240</f>
        <v>0</v>
      </c>
      <c r="CG240" s="135">
        <f>'Нарххо 2024'!CG240</f>
        <v>0</v>
      </c>
      <c r="CH240" s="169">
        <f>'Нарххо 2024'!CH240</f>
        <v>84</v>
      </c>
    </row>
    <row r="241" spans="1:86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69">
        <f>'Нарххо 2024'!CB241</f>
        <v>118</v>
      </c>
      <c r="CC241" s="135">
        <f>'Нарххо 2024'!CC241</f>
        <v>118</v>
      </c>
      <c r="CD241" s="135">
        <f>'Нарххо 2024'!CD241</f>
        <v>118</v>
      </c>
      <c r="CE241" s="135">
        <f>'Нарххо 2024'!CE241</f>
        <v>118</v>
      </c>
      <c r="CF241" s="135">
        <f>'Нарххо 2024'!CF241</f>
        <v>0</v>
      </c>
      <c r="CG241" s="135">
        <f>'Нарххо 2024'!CG241</f>
        <v>0</v>
      </c>
      <c r="CH241" s="169">
        <f>'Нарххо 2024'!CH241</f>
        <v>118</v>
      </c>
    </row>
    <row r="242" spans="1:86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69">
        <f>'Нарххо 2024'!CB242</f>
        <v>4.9800000000000004</v>
      </c>
      <c r="CC242" s="135">
        <f>'Нарххо 2024'!CC242</f>
        <v>4.9800000000000004</v>
      </c>
      <c r="CD242" s="135">
        <f>'Нарххо 2024'!CD242</f>
        <v>4.9800000000000004</v>
      </c>
      <c r="CE242" s="135">
        <f>'Нарххо 2024'!CE242</f>
        <v>4.9800000000000004</v>
      </c>
      <c r="CF242" s="135">
        <f>'Нарххо 2024'!CF242</f>
        <v>0</v>
      </c>
      <c r="CG242" s="135">
        <f>'Нарххо 2024'!CG242</f>
        <v>0</v>
      </c>
      <c r="CH242" s="169">
        <f>'Нарххо 2024'!CH242</f>
        <v>4.9800000000000004</v>
      </c>
    </row>
    <row r="243" spans="1:86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69">
        <f>'Нарххо 2024'!CB243</f>
        <v>4.18</v>
      </c>
      <c r="CC243" s="135">
        <f>'Нарххо 2024'!CC243</f>
        <v>4.18</v>
      </c>
      <c r="CD243" s="135">
        <f>'Нарххо 2024'!CD243</f>
        <v>4.18</v>
      </c>
      <c r="CE243" s="135">
        <f>'Нарххо 2024'!CE243</f>
        <v>4.18</v>
      </c>
      <c r="CF243" s="135">
        <f>'Нарххо 2024'!CF243</f>
        <v>0</v>
      </c>
      <c r="CG243" s="135">
        <f>'Нарххо 2024'!CG243</f>
        <v>0</v>
      </c>
      <c r="CH243" s="169">
        <f>'Нарххо 2024'!CH243</f>
        <v>4.18</v>
      </c>
    </row>
    <row r="244" spans="1:86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69">
        <f>'Нарххо 2024'!CB244</f>
        <v>3.6199999999999997</v>
      </c>
      <c r="CC244" s="135">
        <f>'Нарххо 2024'!CC244</f>
        <v>3.62</v>
      </c>
      <c r="CD244" s="135">
        <f>'Нарххо 2024'!CD244</f>
        <v>3.62</v>
      </c>
      <c r="CE244" s="135">
        <f>'Нарххо 2024'!CE244</f>
        <v>3.62</v>
      </c>
      <c r="CF244" s="135">
        <f>'Нарххо 2024'!CF244</f>
        <v>0</v>
      </c>
      <c r="CG244" s="135">
        <f>'Нарххо 2024'!CG244</f>
        <v>0</v>
      </c>
      <c r="CH244" s="169">
        <f>'Нарххо 2024'!CH244</f>
        <v>3.6199999999999997</v>
      </c>
    </row>
    <row r="245" spans="1:86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69">
        <f>'Нарххо 2024'!CB245</f>
        <v>21.399999999999995</v>
      </c>
      <c r="CC245" s="135">
        <f>'Нарххо 2024'!CC245</f>
        <v>21.4</v>
      </c>
      <c r="CD245" s="135">
        <f>'Нарххо 2024'!CD245</f>
        <v>21.4</v>
      </c>
      <c r="CE245" s="135">
        <f>'Нарххо 2024'!CE245</f>
        <v>21.4</v>
      </c>
      <c r="CF245" s="135">
        <f>'Нарххо 2024'!CF245</f>
        <v>0</v>
      </c>
      <c r="CG245" s="135">
        <f>'Нарххо 2024'!CG245</f>
        <v>0</v>
      </c>
      <c r="CH245" s="169">
        <f>'Нарххо 2024'!CH245</f>
        <v>21.399999999999995</v>
      </c>
    </row>
    <row r="246" spans="1:86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69">
        <f>'Нарххо 2024'!CB246</f>
        <v>21.2</v>
      </c>
      <c r="CC246" s="135">
        <f>'Нарххо 2024'!CC246</f>
        <v>21.2</v>
      </c>
      <c r="CD246" s="135">
        <f>'Нарххо 2024'!CD246</f>
        <v>21.2</v>
      </c>
      <c r="CE246" s="135">
        <f>'Нарххо 2024'!CE246</f>
        <v>21.2</v>
      </c>
      <c r="CF246" s="135">
        <f>'Нарххо 2024'!CF246</f>
        <v>0</v>
      </c>
      <c r="CG246" s="135">
        <f>'Нарххо 2024'!CG246</f>
        <v>0</v>
      </c>
      <c r="CH246" s="169">
        <f>'Нарххо 2024'!CH246</f>
        <v>21.2</v>
      </c>
    </row>
    <row r="247" spans="1:86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69">
        <f>'Нарххо 2024'!CB247</f>
        <v>18.399999999999999</v>
      </c>
      <c r="CC247" s="135">
        <f>'Нарххо 2024'!CC247</f>
        <v>18.399999999999999</v>
      </c>
      <c r="CD247" s="135">
        <f>'Нарххо 2024'!CD247</f>
        <v>19.600000000000001</v>
      </c>
      <c r="CE247" s="135">
        <f>'Нарххо 2024'!CE247</f>
        <v>19.600000000000001</v>
      </c>
      <c r="CF247" s="135">
        <f>'Нарххо 2024'!CF247</f>
        <v>0</v>
      </c>
      <c r="CG247" s="135">
        <f>'Нарххо 2024'!CG247</f>
        <v>0</v>
      </c>
      <c r="CH247" s="169">
        <f>'Нарххо 2024'!CH247</f>
        <v>19.2</v>
      </c>
    </row>
    <row r="248" spans="1:86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69">
        <f>'Нарххо 2024'!CB248</f>
        <v>8.6</v>
      </c>
      <c r="CC248" s="135">
        <f>'Нарххо 2024'!CC248</f>
        <v>8.6</v>
      </c>
      <c r="CD248" s="135">
        <f>'Нарххо 2024'!CD248</f>
        <v>8.6</v>
      </c>
      <c r="CE248" s="135">
        <f>'Нарххо 2024'!CE248</f>
        <v>8.6</v>
      </c>
      <c r="CF248" s="135">
        <f>'Нарххо 2024'!CF248</f>
        <v>0</v>
      </c>
      <c r="CG248" s="135">
        <f>'Нарххо 2024'!CG248</f>
        <v>0</v>
      </c>
      <c r="CH248" s="169">
        <f>'Нарххо 2024'!CH248</f>
        <v>8.6</v>
      </c>
    </row>
    <row r="249" spans="1:86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69">
        <f>'Нарххо 2024'!CB249</f>
        <v>8.8000000000000007</v>
      </c>
      <c r="CC249" s="135">
        <f>'Нарххо 2024'!CC249</f>
        <v>8.8000000000000007</v>
      </c>
      <c r="CD249" s="135">
        <f>'Нарххо 2024'!CD249</f>
        <v>8.8000000000000007</v>
      </c>
      <c r="CE249" s="135">
        <f>'Нарххо 2024'!CE249</f>
        <v>8.8000000000000007</v>
      </c>
      <c r="CF249" s="135">
        <f>'Нарххо 2024'!CF249</f>
        <v>0</v>
      </c>
      <c r="CG249" s="135">
        <f>'Нарххо 2024'!CG249</f>
        <v>0</v>
      </c>
      <c r="CH249" s="169">
        <f>'Нарххо 2024'!CH249</f>
        <v>8.8000000000000007</v>
      </c>
    </row>
    <row r="250" spans="1:86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69">
        <f>'Нарххо 2024'!CB250</f>
        <v>54</v>
      </c>
      <c r="CC250" s="135">
        <f>'Нарххо 2024'!CC250</f>
        <v>54</v>
      </c>
      <c r="CD250" s="135">
        <f>'Нарххо 2024'!CD250</f>
        <v>54</v>
      </c>
      <c r="CE250" s="135">
        <f>'Нарххо 2024'!CE250</f>
        <v>54</v>
      </c>
      <c r="CF250" s="135">
        <f>'Нарххо 2024'!CF250</f>
        <v>0</v>
      </c>
      <c r="CG250" s="135">
        <f>'Нарххо 2024'!CG250</f>
        <v>0</v>
      </c>
      <c r="CH250" s="169">
        <f>'Нарххо 2024'!CH250</f>
        <v>54</v>
      </c>
    </row>
    <row r="251" spans="1:86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69">
        <f>'Нарххо 2024'!CB251</f>
        <v>7</v>
      </c>
      <c r="CC251" s="135">
        <f>'Нарххо 2024'!CC251</f>
        <v>7</v>
      </c>
      <c r="CD251" s="135">
        <f>'Нарххо 2024'!CD251</f>
        <v>6.7</v>
      </c>
      <c r="CE251" s="135">
        <f>'Нарххо 2024'!CE251</f>
        <v>6.7</v>
      </c>
      <c r="CF251" s="135">
        <f>'Нарххо 2024'!CF251</f>
        <v>0</v>
      </c>
      <c r="CG251" s="135">
        <f>'Нарххо 2024'!CG251</f>
        <v>0</v>
      </c>
      <c r="CH251" s="169">
        <f>'Нарххо 2024'!CH251</f>
        <v>6.8</v>
      </c>
    </row>
    <row r="252" spans="1:86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69">
        <f>'Нарххо 2024'!CB252</f>
        <v>11.6</v>
      </c>
      <c r="CC252" s="135">
        <f>'Нарххо 2024'!CC252</f>
        <v>11.6</v>
      </c>
      <c r="CD252" s="135">
        <f>'Нарххо 2024'!CD252</f>
        <v>11.6</v>
      </c>
      <c r="CE252" s="135">
        <f>'Нарххо 2024'!CE252</f>
        <v>11.6</v>
      </c>
      <c r="CF252" s="135">
        <f>'Нарххо 2024'!CF252</f>
        <v>0</v>
      </c>
      <c r="CG252" s="135">
        <f>'Нарххо 2024'!CG252</f>
        <v>0</v>
      </c>
      <c r="CH252" s="169">
        <f>'Нарххо 2024'!CH252</f>
        <v>11.6</v>
      </c>
    </row>
    <row r="253" spans="1:86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69">
        <f>'Нарххо 2024'!CB253</f>
        <v>10.6</v>
      </c>
      <c r="CC253" s="135">
        <f>'Нарххо 2024'!CC253</f>
        <v>10.6</v>
      </c>
      <c r="CD253" s="135">
        <f>'Нарххо 2024'!CD253</f>
        <v>10.6</v>
      </c>
      <c r="CE253" s="135">
        <f>'Нарххо 2024'!CE253</f>
        <v>10.6</v>
      </c>
      <c r="CF253" s="135">
        <f>'Нарххо 2024'!CF253</f>
        <v>0</v>
      </c>
      <c r="CG253" s="135">
        <f>'Нарххо 2024'!CG253</f>
        <v>0</v>
      </c>
      <c r="CH253" s="169">
        <f>'Нарххо 2024'!CH253</f>
        <v>10.6</v>
      </c>
    </row>
    <row r="254" spans="1:86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69" t="e">
        <f>'Нарххо 2024'!CB254</f>
        <v>#DIV/0!</v>
      </c>
      <c r="CC254" s="135">
        <f>'Нарххо 2024'!CC254</f>
        <v>0</v>
      </c>
      <c r="CD254" s="135">
        <f>'Нарххо 2024'!CD254</f>
        <v>0</v>
      </c>
      <c r="CE254" s="135">
        <f>'Нарххо 2024'!CE254</f>
        <v>0</v>
      </c>
      <c r="CF254" s="135">
        <f>'Нарххо 2024'!CF254</f>
        <v>0</v>
      </c>
      <c r="CG254" s="135">
        <f>'Нарххо 2024'!CG254</f>
        <v>0</v>
      </c>
      <c r="CH254" s="169" t="e">
        <f>'Нарххо 2024'!CH254</f>
        <v>#DIV/0!</v>
      </c>
    </row>
    <row r="255" spans="1:86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69">
        <f>'Нарххо 2024'!CB255</f>
        <v>10.89</v>
      </c>
      <c r="CC255" s="135">
        <f>'Нарххо 2024'!CC255</f>
        <v>10.89</v>
      </c>
      <c r="CD255" s="135">
        <f>'Нарххо 2024'!CD255</f>
        <v>10.92</v>
      </c>
      <c r="CE255" s="135">
        <f>'Нарххо 2024'!CE255</f>
        <v>10.92</v>
      </c>
      <c r="CF255" s="135">
        <f>'Нарххо 2024'!CF255</f>
        <v>0</v>
      </c>
      <c r="CG255" s="135">
        <f>'Нарххо 2024'!CG255</f>
        <v>0</v>
      </c>
      <c r="CH255" s="169">
        <f>'Нарххо 2024'!CH255</f>
        <v>10.910000000000002</v>
      </c>
    </row>
    <row r="256" spans="1:86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69">
        <f>'Нарххо 2024'!CB256</f>
        <v>10.979999999999999</v>
      </c>
      <c r="CC256" s="135">
        <f>'Нарххо 2024'!CC256</f>
        <v>10.98</v>
      </c>
      <c r="CD256" s="135">
        <f>'Нарххо 2024'!CD256</f>
        <v>10.98</v>
      </c>
      <c r="CE256" s="135">
        <f>'Нарххо 2024'!CE256</f>
        <v>10.98</v>
      </c>
      <c r="CF256" s="135">
        <f>'Нарххо 2024'!CF256</f>
        <v>0</v>
      </c>
      <c r="CG256" s="135">
        <f>'Нарххо 2024'!CG256</f>
        <v>0</v>
      </c>
      <c r="CH256" s="169">
        <f>'Нарххо 2024'!CH256</f>
        <v>10.979999999999999</v>
      </c>
    </row>
    <row r="257" spans="1:86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261"/>
      <c r="BE257" s="1"/>
      <c r="BF257" s="1"/>
      <c r="BG257" s="1"/>
      <c r="BH257" s="261"/>
      <c r="BJ257" s="1"/>
      <c r="BK257" s="1"/>
      <c r="BL257" s="1"/>
      <c r="BM257" s="1"/>
      <c r="BN257" s="261"/>
      <c r="BP257" s="1"/>
      <c r="BQ257" s="1"/>
      <c r="BR257" s="1"/>
      <c r="BS257" s="261"/>
      <c r="BU257" s="1"/>
      <c r="BV257" s="1"/>
      <c r="BW257" s="1"/>
      <c r="BX257" s="261"/>
      <c r="CA257" s="1"/>
      <c r="CB257" s="261"/>
      <c r="CG257" s="1"/>
      <c r="CH257" s="261"/>
    </row>
    <row r="258" spans="1:86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261"/>
      <c r="BE258" s="1"/>
      <c r="BF258" s="1"/>
      <c r="BG258" s="1"/>
      <c r="BH258" s="261"/>
      <c r="BJ258" s="1"/>
      <c r="BK258" s="1"/>
      <c r="BL258" s="1"/>
      <c r="BM258" s="1"/>
      <c r="BN258" s="261"/>
      <c r="BP258" s="1"/>
      <c r="BQ258" s="1"/>
      <c r="BR258" s="1"/>
      <c r="BS258" s="261"/>
      <c r="BU258" s="1"/>
      <c r="BV258" s="1"/>
      <c r="BW258" s="1"/>
      <c r="BX258" s="261"/>
      <c r="CA258" s="1"/>
      <c r="CB258" s="261"/>
      <c r="CG258" s="1"/>
      <c r="CH258" s="261"/>
    </row>
    <row r="259" spans="1:86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261"/>
      <c r="BE259" s="1"/>
      <c r="BF259" s="1"/>
      <c r="BG259" s="1"/>
      <c r="BH259" s="261"/>
      <c r="BJ259" s="1"/>
      <c r="BK259" s="1"/>
      <c r="BL259" s="1"/>
      <c r="BM259" s="1"/>
      <c r="BN259" s="261"/>
      <c r="BP259" s="1"/>
      <c r="BQ259" s="1"/>
      <c r="BR259" s="1"/>
      <c r="BS259" s="261"/>
      <c r="BU259" s="1"/>
      <c r="BV259" s="1"/>
      <c r="BW259" s="1"/>
      <c r="BX259" s="261"/>
      <c r="CA259" s="1"/>
      <c r="CB259" s="261"/>
      <c r="CG259" s="1"/>
      <c r="CH259" s="261"/>
    </row>
    <row r="260" spans="1:86" ht="18" x14ac:dyDescent="0.25">
      <c r="A260" s="282" t="s">
        <v>255</v>
      </c>
      <c r="B260" s="282"/>
      <c r="C260" s="283"/>
      <c r="D260" s="283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2"/>
      <c r="AK260" s="282"/>
      <c r="AL260" s="282"/>
      <c r="AM260" s="282"/>
      <c r="AN260" s="282"/>
      <c r="AO260" s="282"/>
      <c r="AP260" s="282"/>
      <c r="AQ260" s="282"/>
      <c r="AR260" s="282"/>
      <c r="AS260" s="282"/>
      <c r="AT260" s="282"/>
      <c r="AU260" s="282"/>
      <c r="AV260" s="282"/>
      <c r="AW260" s="282"/>
      <c r="AX260" s="282"/>
      <c r="AY260" s="282"/>
      <c r="AZ260" s="282"/>
      <c r="BA260" s="282"/>
      <c r="BB260" s="282"/>
      <c r="BC260" s="282"/>
      <c r="BD260" s="282"/>
      <c r="BE260" s="282"/>
      <c r="BF260" s="282"/>
      <c r="BG260" s="282"/>
      <c r="BH260" s="282"/>
      <c r="BI260" s="282"/>
      <c r="BJ260" s="282"/>
      <c r="BK260" s="282"/>
      <c r="BL260" s="282"/>
      <c r="BM260" s="282"/>
      <c r="BN260" s="282"/>
      <c r="BO260" s="282"/>
      <c r="BP260" s="282"/>
      <c r="BQ260" s="282"/>
      <c r="BR260" s="282"/>
      <c r="BS260" s="282"/>
      <c r="BT260" s="282"/>
      <c r="BU260" s="282"/>
      <c r="BV260" s="282"/>
      <c r="BW260" s="282"/>
      <c r="BX260" s="282"/>
      <c r="BY260" s="282"/>
      <c r="BZ260" s="282"/>
      <c r="CA260" s="282"/>
      <c r="CB260" s="282"/>
      <c r="CC260" s="282"/>
      <c r="CD260" s="282"/>
      <c r="CE260" s="282"/>
      <c r="CF260" s="282"/>
      <c r="CG260" s="282"/>
      <c r="CH260" s="282"/>
    </row>
    <row r="261" spans="1:86" x14ac:dyDescent="0.3">
      <c r="A261" s="274" t="s">
        <v>156</v>
      </c>
      <c r="B261" s="200"/>
      <c r="C261" s="365" t="s">
        <v>321</v>
      </c>
      <c r="D261" s="28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79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80"/>
      <c r="AI261" s="280"/>
      <c r="AJ261" s="280"/>
      <c r="AK261" s="280"/>
      <c r="AL261" s="280"/>
      <c r="AM261" s="280"/>
      <c r="AN261" s="280"/>
      <c r="AO261" s="280"/>
      <c r="AP261" s="280"/>
      <c r="AQ261" s="280"/>
      <c r="AR261" s="280"/>
      <c r="AS261" s="280"/>
      <c r="AT261" s="280"/>
      <c r="AU261" s="280"/>
      <c r="AV261" s="280"/>
      <c r="AW261" s="280"/>
      <c r="AX261" s="280"/>
      <c r="AY261" s="280"/>
      <c r="AZ261" s="280"/>
      <c r="BA261" s="280"/>
      <c r="BB261" s="280"/>
      <c r="BC261" s="280"/>
      <c r="BD261" s="280"/>
      <c r="BE261" s="280"/>
      <c r="BF261" s="280"/>
      <c r="BG261" s="280"/>
      <c r="BH261" s="280"/>
      <c r="BI261" s="280"/>
      <c r="BJ261" s="280"/>
      <c r="BK261" s="280"/>
      <c r="BL261" s="280"/>
      <c r="BM261" s="280"/>
      <c r="BN261" s="280"/>
      <c r="BO261" s="280"/>
      <c r="BP261" s="280"/>
      <c r="BQ261" s="280"/>
      <c r="BR261" s="280"/>
      <c r="BS261" s="280"/>
      <c r="BT261" s="280"/>
      <c r="BU261" s="280"/>
      <c r="BV261" s="280"/>
      <c r="BW261" s="280"/>
      <c r="BX261" s="280"/>
      <c r="BY261" s="280"/>
      <c r="BZ261" s="280"/>
      <c r="CA261" s="280"/>
      <c r="CB261" s="280"/>
      <c r="CC261" s="280"/>
      <c r="CD261" s="280"/>
      <c r="CE261" s="280"/>
      <c r="CF261" s="280"/>
      <c r="CG261" s="280"/>
      <c r="CH261" s="281"/>
    </row>
    <row r="262" spans="1:86" ht="18.75" customHeight="1" x14ac:dyDescent="0.3">
      <c r="A262" s="218"/>
      <c r="B262" s="198"/>
      <c r="C262" s="362" t="s">
        <v>139</v>
      </c>
      <c r="D262" s="363"/>
      <c r="E262" s="363"/>
      <c r="F262" s="364"/>
      <c r="G262" s="361" t="s">
        <v>256</v>
      </c>
      <c r="H262" s="358" t="s">
        <v>139</v>
      </c>
      <c r="I262" s="359"/>
      <c r="J262" s="359"/>
      <c r="K262" s="360"/>
      <c r="L262" s="361" t="s">
        <v>256</v>
      </c>
      <c r="M262" s="358" t="s">
        <v>139</v>
      </c>
      <c r="N262" s="359"/>
      <c r="O262" s="359"/>
      <c r="P262" s="360"/>
      <c r="Q262" s="361" t="s">
        <v>256</v>
      </c>
      <c r="R262" s="358" t="s">
        <v>139</v>
      </c>
      <c r="S262" s="359"/>
      <c r="T262" s="359"/>
      <c r="U262" s="359"/>
      <c r="V262" s="360"/>
      <c r="W262" s="361" t="s">
        <v>256</v>
      </c>
      <c r="X262" s="358" t="s">
        <v>139</v>
      </c>
      <c r="Y262" s="359"/>
      <c r="Z262" s="359"/>
      <c r="AA262" s="360"/>
      <c r="AB262" s="361" t="s">
        <v>256</v>
      </c>
      <c r="AC262" s="358" t="s">
        <v>139</v>
      </c>
      <c r="AD262" s="359"/>
      <c r="AE262" s="359"/>
      <c r="AF262" s="360"/>
      <c r="AG262" s="361" t="s">
        <v>256</v>
      </c>
      <c r="AH262" s="358" t="s">
        <v>139</v>
      </c>
      <c r="AI262" s="359"/>
      <c r="AJ262" s="359"/>
      <c r="AK262" s="359"/>
      <c r="AL262" s="360"/>
      <c r="AM262" s="361" t="s">
        <v>256</v>
      </c>
      <c r="AN262" s="358" t="s">
        <v>139</v>
      </c>
      <c r="AO262" s="359"/>
      <c r="AP262" s="359"/>
      <c r="AQ262" s="360"/>
      <c r="AR262" s="361" t="s">
        <v>256</v>
      </c>
      <c r="AS262" s="358" t="s">
        <v>139</v>
      </c>
      <c r="AT262" s="359"/>
      <c r="AU262" s="359"/>
      <c r="AV262" s="359"/>
      <c r="AW262" s="256"/>
      <c r="AX262" s="361" t="s">
        <v>256</v>
      </c>
      <c r="AY262" s="358" t="s">
        <v>139</v>
      </c>
      <c r="AZ262" s="359"/>
      <c r="BA262" s="359"/>
      <c r="BB262" s="360"/>
      <c r="BC262" s="361" t="s">
        <v>256</v>
      </c>
      <c r="BD262" s="358" t="s">
        <v>139</v>
      </c>
      <c r="BE262" s="359"/>
      <c r="BF262" s="359"/>
      <c r="BG262" s="360"/>
      <c r="BH262" s="361" t="s">
        <v>256</v>
      </c>
      <c r="BI262" s="358" t="s">
        <v>139</v>
      </c>
      <c r="BJ262" s="359"/>
      <c r="BK262" s="359"/>
      <c r="BL262" s="360"/>
      <c r="BM262" s="266"/>
      <c r="BN262" s="361" t="s">
        <v>256</v>
      </c>
      <c r="BO262" s="358" t="s">
        <v>316</v>
      </c>
      <c r="BP262" s="359"/>
      <c r="BQ262" s="359"/>
      <c r="BR262" s="359"/>
      <c r="BS262" s="361" t="s">
        <v>256</v>
      </c>
      <c r="BT262" s="358" t="s">
        <v>316</v>
      </c>
      <c r="BU262" s="359"/>
      <c r="BV262" s="359"/>
      <c r="BW262" s="359"/>
      <c r="BX262" s="361" t="s">
        <v>256</v>
      </c>
      <c r="BY262" s="358" t="s">
        <v>316</v>
      </c>
      <c r="BZ262" s="359"/>
      <c r="CA262" s="359"/>
      <c r="CB262" s="361" t="s">
        <v>256</v>
      </c>
      <c r="CC262" s="358" t="s">
        <v>316</v>
      </c>
      <c r="CD262" s="359"/>
      <c r="CE262" s="359"/>
      <c r="CF262" s="359"/>
      <c r="CG262" s="359"/>
      <c r="CH262" s="361" t="s">
        <v>256</v>
      </c>
    </row>
    <row r="263" spans="1:86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7"/>
      <c r="H263" s="138" t="s">
        <v>141</v>
      </c>
      <c r="I263" s="138" t="s">
        <v>142</v>
      </c>
      <c r="J263" s="138" t="s">
        <v>143</v>
      </c>
      <c r="K263" s="138" t="s">
        <v>144</v>
      </c>
      <c r="L263" s="287"/>
      <c r="M263" s="138" t="s">
        <v>145</v>
      </c>
      <c r="N263" s="138" t="s">
        <v>146</v>
      </c>
      <c r="O263" s="138" t="s">
        <v>147</v>
      </c>
      <c r="P263" s="138" t="s">
        <v>148</v>
      </c>
      <c r="Q263" s="287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7"/>
      <c r="X263" s="138" t="s">
        <v>159</v>
      </c>
      <c r="Y263" s="138" t="s">
        <v>160</v>
      </c>
      <c r="Z263" s="138" t="s">
        <v>281</v>
      </c>
      <c r="AA263" s="138" t="s">
        <v>282</v>
      </c>
      <c r="AB263" s="287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7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7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7"/>
      <c r="AS263" s="248">
        <v>45537</v>
      </c>
      <c r="AT263" s="138" t="s">
        <v>297</v>
      </c>
      <c r="AU263" s="138" t="s">
        <v>299</v>
      </c>
      <c r="AV263" s="138" t="s">
        <v>300</v>
      </c>
      <c r="AW263" s="138" t="s">
        <v>306</v>
      </c>
      <c r="AX263" s="287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7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7"/>
      <c r="BI263" s="254" t="s">
        <v>311</v>
      </c>
      <c r="BJ263" s="254" t="s">
        <v>312</v>
      </c>
      <c r="BK263" s="254" t="s">
        <v>313</v>
      </c>
      <c r="BL263" s="254" t="s">
        <v>314</v>
      </c>
      <c r="BM263" s="254" t="s">
        <v>315</v>
      </c>
      <c r="BN263" s="287"/>
      <c r="BO263" s="254" t="s">
        <v>317</v>
      </c>
      <c r="BP263" s="254" t="s">
        <v>318</v>
      </c>
      <c r="BQ263" s="254" t="s">
        <v>319</v>
      </c>
      <c r="BR263" s="254" t="s">
        <v>320</v>
      </c>
      <c r="BS263" s="287"/>
      <c r="BT263" s="254" t="s">
        <v>322</v>
      </c>
      <c r="BU263" s="254" t="s">
        <v>323</v>
      </c>
      <c r="BV263" s="254" t="s">
        <v>324</v>
      </c>
      <c r="BW263" s="254" t="s">
        <v>325</v>
      </c>
      <c r="BX263" s="287"/>
      <c r="BY263" s="138" t="s">
        <v>326</v>
      </c>
      <c r="BZ263" s="138" t="s">
        <v>146</v>
      </c>
      <c r="CA263" s="138" t="s">
        <v>327</v>
      </c>
      <c r="CB263" s="287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7"/>
    </row>
    <row r="264" spans="1:86" ht="18" x14ac:dyDescent="0.25">
      <c r="A264" s="294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69" t="e">
        <f>'Нарххо 2024'!CB264</f>
        <v>#DIV/0!</v>
      </c>
      <c r="CC264" s="135">
        <f>'Нарххо 2024'!CC264</f>
        <v>0</v>
      </c>
      <c r="CD264" s="135">
        <f>'Нарххо 2024'!CD264</f>
        <v>0</v>
      </c>
      <c r="CE264" s="135">
        <f>'Нарххо 2024'!CE264</f>
        <v>0</v>
      </c>
      <c r="CF264" s="135">
        <f>'Нарххо 2024'!CF264</f>
        <v>0</v>
      </c>
      <c r="CG264" s="135">
        <f>'Нарххо 2024'!CG264</f>
        <v>0</v>
      </c>
      <c r="CH264" s="169" t="e">
        <f>'Нарххо 2024'!CH264</f>
        <v>#DIV/0!</v>
      </c>
    </row>
    <row r="265" spans="1:86" ht="18" x14ac:dyDescent="0.25">
      <c r="A265" s="295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69">
        <f>'Нарххо 2024'!CB265</f>
        <v>5.7</v>
      </c>
      <c r="CC265" s="135">
        <f>'Нарххо 2024'!CC265</f>
        <v>5.5</v>
      </c>
      <c r="CD265" s="135">
        <f>'Нарххо 2024'!CD265</f>
        <v>5.5</v>
      </c>
      <c r="CE265" s="135">
        <f>'Нарххо 2024'!CE265</f>
        <v>5.5</v>
      </c>
      <c r="CF265" s="135">
        <f>'Нарххо 2024'!CF265</f>
        <v>0</v>
      </c>
      <c r="CG265" s="135">
        <f>'Нарххо 2024'!CG265</f>
        <v>0</v>
      </c>
      <c r="CH265" s="169">
        <f>'Нарххо 2024'!CH265</f>
        <v>5.5</v>
      </c>
    </row>
    <row r="266" spans="1:86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69">
        <f>'Нарххо 2024'!CB266</f>
        <v>6</v>
      </c>
      <c r="CC266" s="135">
        <f>'Нарххо 2024'!CC266</f>
        <v>5.5</v>
      </c>
      <c r="CD266" s="135">
        <f>'Нарххо 2024'!CD266</f>
        <v>5.5</v>
      </c>
      <c r="CE266" s="135">
        <f>'Нарххо 2024'!CE266</f>
        <v>5.5</v>
      </c>
      <c r="CF266" s="135">
        <f>'Нарххо 2024'!CF266</f>
        <v>0</v>
      </c>
      <c r="CG266" s="135">
        <f>'Нарххо 2024'!CG266</f>
        <v>0</v>
      </c>
      <c r="CH266" s="169">
        <f>'Нарххо 2024'!CH266</f>
        <v>5.5</v>
      </c>
    </row>
    <row r="267" spans="1:86" ht="18" x14ac:dyDescent="0.25">
      <c r="A267" s="294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69">
        <f>'Нарххо 2024'!CB267</f>
        <v>0</v>
      </c>
      <c r="CC267" s="135">
        <f>'Нарххо 2024'!CC267</f>
        <v>0</v>
      </c>
      <c r="CD267" s="135">
        <f>'Нарххо 2024'!CD267</f>
        <v>0</v>
      </c>
      <c r="CE267" s="135">
        <f>'Нарххо 2024'!CE267</f>
        <v>0</v>
      </c>
      <c r="CF267" s="135">
        <f>'Нарххо 2024'!CF267</f>
        <v>0</v>
      </c>
      <c r="CG267" s="135">
        <f>'Нарххо 2024'!CG267</f>
        <v>0</v>
      </c>
      <c r="CH267" s="169">
        <f>'Нарххо 2024'!CH267</f>
        <v>0</v>
      </c>
    </row>
    <row r="268" spans="1:86" ht="18" x14ac:dyDescent="0.25">
      <c r="A268" s="295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69">
        <f>'Нарххо 2024'!CB268</f>
        <v>1.9333333333333333</v>
      </c>
      <c r="CC268" s="135">
        <f>'Нарххо 2024'!CC268</f>
        <v>2</v>
      </c>
      <c r="CD268" s="135">
        <f>'Нарххо 2024'!CD268</f>
        <v>2</v>
      </c>
      <c r="CE268" s="135">
        <f>'Нарххо 2024'!CE268</f>
        <v>2</v>
      </c>
      <c r="CF268" s="135">
        <f>'Нарххо 2024'!CF268</f>
        <v>0</v>
      </c>
      <c r="CG268" s="135">
        <f>'Нарххо 2024'!CG268</f>
        <v>0</v>
      </c>
      <c r="CH268" s="169">
        <f>'Нарххо 2024'!CH268</f>
        <v>2</v>
      </c>
    </row>
    <row r="269" spans="1:86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69">
        <f>'Нарххо 2024'!CB269</f>
        <v>3.6666666666666665</v>
      </c>
      <c r="CC269" s="135">
        <f>'Нарххо 2024'!CC269</f>
        <v>4.2</v>
      </c>
      <c r="CD269" s="135">
        <f>'Нарххо 2024'!CD269</f>
        <v>4.0999999999999996</v>
      </c>
      <c r="CE269" s="135">
        <f>'Нарххо 2024'!CE269</f>
        <v>4.0999999999999996</v>
      </c>
      <c r="CF269" s="135">
        <f>'Нарххо 2024'!CF269</f>
        <v>0</v>
      </c>
      <c r="CG269" s="135">
        <f>'Нарххо 2024'!CG269</f>
        <v>0</v>
      </c>
      <c r="CH269" s="169">
        <f>'Нарххо 2024'!CH269</f>
        <v>4.1333333333333337</v>
      </c>
    </row>
    <row r="270" spans="1:86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69">
        <f>'Нарххо 2024'!CB270</f>
        <v>16</v>
      </c>
      <c r="CC270" s="135">
        <f>'Нарххо 2024'!CC270</f>
        <v>16</v>
      </c>
      <c r="CD270" s="135">
        <f>'Нарххо 2024'!CD270</f>
        <v>13</v>
      </c>
      <c r="CE270" s="135">
        <f>'Нарххо 2024'!CE270</f>
        <v>25</v>
      </c>
      <c r="CF270" s="135">
        <f>'Нарххо 2024'!CF270</f>
        <v>0</v>
      </c>
      <c r="CG270" s="135">
        <f>'Нарххо 2024'!CG270</f>
        <v>0</v>
      </c>
      <c r="CH270" s="169">
        <f>'Нарххо 2024'!CH270</f>
        <v>18</v>
      </c>
    </row>
    <row r="271" spans="1:86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69">
        <f>'Нарххо 2024'!CB271</f>
        <v>17.666666666666668</v>
      </c>
      <c r="CC271" s="135">
        <f>'Нарххо 2024'!CC271</f>
        <v>13.5</v>
      </c>
      <c r="CD271" s="135">
        <f>'Нарххо 2024'!CD271</f>
        <v>12</v>
      </c>
      <c r="CE271" s="135">
        <f>'Нарххо 2024'!CE271</f>
        <v>9</v>
      </c>
      <c r="CF271" s="135">
        <f>'Нарххо 2024'!CF271</f>
        <v>0</v>
      </c>
      <c r="CG271" s="135">
        <f>'Нарххо 2024'!CG271</f>
        <v>0</v>
      </c>
      <c r="CH271" s="169">
        <f>'Нарххо 2024'!CH271</f>
        <v>11.5</v>
      </c>
    </row>
    <row r="272" spans="1:86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69">
        <f>'Нарххо 2024'!CB272</f>
        <v>6.166666666666667</v>
      </c>
      <c r="CC272" s="135">
        <f>'Нарххо 2024'!CC272</f>
        <v>6</v>
      </c>
      <c r="CD272" s="135">
        <f>'Нарххо 2024'!CD272</f>
        <v>6</v>
      </c>
      <c r="CE272" s="135">
        <f>'Нарххо 2024'!CE272</f>
        <v>6</v>
      </c>
      <c r="CF272" s="135">
        <f>'Нарххо 2024'!CF272</f>
        <v>0</v>
      </c>
      <c r="CG272" s="135">
        <f>'Нарххо 2024'!CG272</f>
        <v>0</v>
      </c>
      <c r="CH272" s="169">
        <f>'Нарххо 2024'!CH272</f>
        <v>6</v>
      </c>
    </row>
    <row r="273" spans="1:86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69">
        <f>'Нарххо 2024'!CB273</f>
        <v>16</v>
      </c>
      <c r="CC273" s="135">
        <f>'Нарххо 2024'!CC273</f>
        <v>16</v>
      </c>
      <c r="CD273" s="135">
        <f>'Нарххо 2024'!CD273</f>
        <v>16</v>
      </c>
      <c r="CE273" s="135">
        <f>'Нарххо 2024'!CE273</f>
        <v>16</v>
      </c>
      <c r="CF273" s="135">
        <f>'Нарххо 2024'!CF273</f>
        <v>0</v>
      </c>
      <c r="CG273" s="135">
        <f>'Нарххо 2024'!CG273</f>
        <v>0</v>
      </c>
      <c r="CH273" s="169">
        <f>'Нарххо 2024'!CH273</f>
        <v>16</v>
      </c>
    </row>
    <row r="274" spans="1:86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69">
        <f>'Нарххо 2024'!CB274</f>
        <v>13</v>
      </c>
      <c r="CC274" s="135">
        <f>'Нарххо 2024'!CC274</f>
        <v>14.5</v>
      </c>
      <c r="CD274" s="135">
        <f>'Нарххо 2024'!CD274</f>
        <v>14.5</v>
      </c>
      <c r="CE274" s="135">
        <f>'Нарххо 2024'!CE274</f>
        <v>14.5</v>
      </c>
      <c r="CF274" s="135">
        <f>'Нарххо 2024'!CF274</f>
        <v>0</v>
      </c>
      <c r="CG274" s="135">
        <f>'Нарххо 2024'!CG274</f>
        <v>0</v>
      </c>
      <c r="CH274" s="169">
        <f>'Нарххо 2024'!CH274</f>
        <v>14.5</v>
      </c>
    </row>
    <row r="275" spans="1:86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69">
        <f>'Нарххо 2024'!CB275</f>
        <v>17</v>
      </c>
      <c r="CC275" s="135">
        <f>'Нарххо 2024'!CC275</f>
        <v>17</v>
      </c>
      <c r="CD275" s="135">
        <f>'Нарххо 2024'!CD275</f>
        <v>17</v>
      </c>
      <c r="CE275" s="135">
        <f>'Нарххо 2024'!CE275</f>
        <v>17</v>
      </c>
      <c r="CF275" s="135">
        <f>'Нарххо 2024'!CF275</f>
        <v>0</v>
      </c>
      <c r="CG275" s="135">
        <f>'Нарххо 2024'!CG275</f>
        <v>0</v>
      </c>
      <c r="CH275" s="169">
        <f>'Нарххо 2024'!CH275</f>
        <v>17</v>
      </c>
    </row>
    <row r="276" spans="1:86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69">
        <f>'Нарххо 2024'!CB276</f>
        <v>85</v>
      </c>
      <c r="CC276" s="135">
        <f>'Нарххо 2024'!CC276</f>
        <v>85</v>
      </c>
      <c r="CD276" s="135">
        <f>'Нарххо 2024'!CD276</f>
        <v>85</v>
      </c>
      <c r="CE276" s="135">
        <f>'Нарххо 2024'!CE276</f>
        <v>85</v>
      </c>
      <c r="CF276" s="135">
        <f>'Нарххо 2024'!CF276</f>
        <v>0</v>
      </c>
      <c r="CG276" s="135">
        <f>'Нарххо 2024'!CG276</f>
        <v>0</v>
      </c>
      <c r="CH276" s="169">
        <f>'Нарххо 2024'!CH276</f>
        <v>85</v>
      </c>
    </row>
    <row r="277" spans="1:86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69">
        <f>'Нарххо 2024'!CB277</f>
        <v>100</v>
      </c>
      <c r="CC277" s="135">
        <f>'Нарххо 2024'!CC277</f>
        <v>100</v>
      </c>
      <c r="CD277" s="135">
        <f>'Нарххо 2024'!CD277</f>
        <v>100</v>
      </c>
      <c r="CE277" s="135">
        <f>'Нарххо 2024'!CE277</f>
        <v>100</v>
      </c>
      <c r="CF277" s="135">
        <f>'Нарххо 2024'!CF277</f>
        <v>0</v>
      </c>
      <c r="CG277" s="135">
        <f>'Нарххо 2024'!CG277</f>
        <v>0</v>
      </c>
      <c r="CH277" s="169">
        <f>'Нарххо 2024'!CH277</f>
        <v>100</v>
      </c>
    </row>
    <row r="278" spans="1:86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69">
        <f>'Нарххо 2024'!CB278</f>
        <v>7</v>
      </c>
      <c r="CC278" s="135">
        <f>'Нарххо 2024'!CC278</f>
        <v>7</v>
      </c>
      <c r="CD278" s="135">
        <f>'Нарххо 2024'!CD278</f>
        <v>7</v>
      </c>
      <c r="CE278" s="135">
        <f>'Нарххо 2024'!CE278</f>
        <v>7</v>
      </c>
      <c r="CF278" s="135">
        <f>'Нарххо 2024'!CF278</f>
        <v>0</v>
      </c>
      <c r="CG278" s="135">
        <f>'Нарххо 2024'!CG278</f>
        <v>0</v>
      </c>
      <c r="CH278" s="169">
        <f>'Нарххо 2024'!CH278</f>
        <v>7</v>
      </c>
    </row>
    <row r="279" spans="1:86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69">
        <f>'Нарххо 2024'!CB279</f>
        <v>12.166666666666666</v>
      </c>
      <c r="CC279" s="135">
        <f>'Нарххо 2024'!CC279</f>
        <v>13.5</v>
      </c>
      <c r="CD279" s="135">
        <f>'Нарххо 2024'!CD279</f>
        <v>12</v>
      </c>
      <c r="CE279" s="135">
        <f>'Нарххо 2024'!CE279</f>
        <v>11.5</v>
      </c>
      <c r="CF279" s="135">
        <f>'Нарххо 2024'!CF279</f>
        <v>0</v>
      </c>
      <c r="CG279" s="135">
        <f>'Нарххо 2024'!CG279</f>
        <v>0</v>
      </c>
      <c r="CH279" s="169">
        <f>'Нарххо 2024'!CH279</f>
        <v>12.333333333333334</v>
      </c>
    </row>
    <row r="280" spans="1:86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69">
        <f>'Нарххо 2024'!CB280</f>
        <v>10</v>
      </c>
      <c r="CC280" s="135">
        <f>'Нарххо 2024'!CC280</f>
        <v>11</v>
      </c>
      <c r="CD280" s="135">
        <f>'Нарххо 2024'!CD280</f>
        <v>11</v>
      </c>
      <c r="CE280" s="135">
        <f>'Нарххо 2024'!CE280</f>
        <v>11</v>
      </c>
      <c r="CF280" s="135">
        <f>'Нарххо 2024'!CF280</f>
        <v>0</v>
      </c>
      <c r="CG280" s="135">
        <f>'Нарххо 2024'!CG280</f>
        <v>0</v>
      </c>
      <c r="CH280" s="169">
        <f>'Нарххо 2024'!CH280</f>
        <v>11</v>
      </c>
    </row>
    <row r="281" spans="1:86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69">
        <f>'Нарххо 2024'!CB281</f>
        <v>47</v>
      </c>
      <c r="CC281" s="135">
        <f>'Нарххо 2024'!CC281</f>
        <v>47</v>
      </c>
      <c r="CD281" s="135">
        <f>'Нарххо 2024'!CD281</f>
        <v>47</v>
      </c>
      <c r="CE281" s="135">
        <f>'Нарххо 2024'!CE281</f>
        <v>47</v>
      </c>
      <c r="CF281" s="135">
        <f>'Нарххо 2024'!CF281</f>
        <v>0</v>
      </c>
      <c r="CG281" s="135">
        <f>'Нарххо 2024'!CG281</f>
        <v>0</v>
      </c>
      <c r="CH281" s="169">
        <f>'Нарххо 2024'!CH281</f>
        <v>47</v>
      </c>
    </row>
    <row r="282" spans="1:86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69">
        <f>'Нарххо 2024'!CB282</f>
        <v>50</v>
      </c>
      <c r="CC282" s="135">
        <f>'Нарххо 2024'!CC282</f>
        <v>50</v>
      </c>
      <c r="CD282" s="135">
        <f>'Нарххо 2024'!CD282</f>
        <v>50</v>
      </c>
      <c r="CE282" s="135">
        <f>'Нарххо 2024'!CE282</f>
        <v>50</v>
      </c>
      <c r="CF282" s="135">
        <f>'Нарххо 2024'!CF282</f>
        <v>0</v>
      </c>
      <c r="CG282" s="135">
        <f>'Нарххо 2024'!CG282</f>
        <v>0</v>
      </c>
      <c r="CH282" s="169">
        <f>'Нарххо 2024'!CH282</f>
        <v>50</v>
      </c>
    </row>
    <row r="283" spans="1:86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69">
        <f>'Нарххо 2024'!CB283</f>
        <v>4.7</v>
      </c>
      <c r="CC283" s="135">
        <f>'Нарххо 2024'!CC283</f>
        <v>4.7</v>
      </c>
      <c r="CD283" s="135">
        <f>'Нарххо 2024'!CD283</f>
        <v>4.7</v>
      </c>
      <c r="CE283" s="135">
        <f>'Нарххо 2024'!CE283</f>
        <v>4.7</v>
      </c>
      <c r="CF283" s="135">
        <f>'Нарххо 2024'!CF283</f>
        <v>0</v>
      </c>
      <c r="CG283" s="135">
        <f>'Нарххо 2024'!CG283</f>
        <v>0</v>
      </c>
      <c r="CH283" s="169">
        <f>'Нарххо 2024'!CH283</f>
        <v>4.7</v>
      </c>
    </row>
    <row r="284" spans="1:86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69">
        <f>'Нарххо 2024'!CB284</f>
        <v>3.6333333333333333</v>
      </c>
      <c r="CC284" s="135">
        <f>'Нарххо 2024'!CC284</f>
        <v>3.6</v>
      </c>
      <c r="CD284" s="135">
        <f>'Нарххо 2024'!CD284</f>
        <v>3.6</v>
      </c>
      <c r="CE284" s="135">
        <f>'Нарххо 2024'!CE284</f>
        <v>3.6</v>
      </c>
      <c r="CF284" s="135">
        <f>'Нарххо 2024'!CF284</f>
        <v>0</v>
      </c>
      <c r="CG284" s="135">
        <f>'Нарххо 2024'!CG284</f>
        <v>0</v>
      </c>
      <c r="CH284" s="169">
        <f>'Нарххо 2024'!CH284</f>
        <v>3.6</v>
      </c>
    </row>
    <row r="285" spans="1:86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69">
        <f>'Нарххо 2024'!CB285</f>
        <v>3.7999999999999994</v>
      </c>
      <c r="CC285" s="135">
        <f>'Нарххо 2024'!CC285</f>
        <v>3.8</v>
      </c>
      <c r="CD285" s="135">
        <f>'Нарххо 2024'!CD285</f>
        <v>3.8</v>
      </c>
      <c r="CE285" s="135">
        <f>'Нарххо 2024'!CE285</f>
        <v>3.8</v>
      </c>
      <c r="CF285" s="135">
        <f>'Нарххо 2024'!CF285</f>
        <v>0</v>
      </c>
      <c r="CG285" s="135">
        <f>'Нарххо 2024'!CG285</f>
        <v>0</v>
      </c>
      <c r="CH285" s="169">
        <f>'Нарххо 2024'!CH285</f>
        <v>3.7999999999999994</v>
      </c>
    </row>
    <row r="286" spans="1:86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69">
        <f>'Нарххо 2024'!CB286</f>
        <v>18</v>
      </c>
      <c r="CC286" s="135">
        <f>'Нарххо 2024'!CC286</f>
        <v>18</v>
      </c>
      <c r="CD286" s="135">
        <f>'Нарххо 2024'!CD286</f>
        <v>18</v>
      </c>
      <c r="CE286" s="135">
        <f>'Нарххо 2024'!CE286</f>
        <v>18</v>
      </c>
      <c r="CF286" s="135">
        <f>'Нарххо 2024'!CF286</f>
        <v>0</v>
      </c>
      <c r="CG286" s="135">
        <f>'Нарххо 2024'!CG286</f>
        <v>0</v>
      </c>
      <c r="CH286" s="169">
        <f>'Нарххо 2024'!CH286</f>
        <v>18</v>
      </c>
    </row>
    <row r="287" spans="1:86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69">
        <f>'Нарххо 2024'!CB287</f>
        <v>20</v>
      </c>
      <c r="CC287" s="135">
        <f>'Нарххо 2024'!CC287</f>
        <v>22</v>
      </c>
      <c r="CD287" s="135">
        <f>'Нарххо 2024'!CD287</f>
        <v>22</v>
      </c>
      <c r="CE287" s="135">
        <f>'Нарххо 2024'!CE287</f>
        <v>22</v>
      </c>
      <c r="CF287" s="135">
        <f>'Нарххо 2024'!CF287</f>
        <v>0</v>
      </c>
      <c r="CG287" s="135">
        <f>'Нарххо 2024'!CG287</f>
        <v>0</v>
      </c>
      <c r="CH287" s="169">
        <f>'Нарххо 2024'!CH287</f>
        <v>22</v>
      </c>
    </row>
    <row r="288" spans="1:86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69">
        <f>'Нарххо 2024'!CB288</f>
        <v>17</v>
      </c>
      <c r="CC288" s="135">
        <f>'Нарххо 2024'!CC288</f>
        <v>17</v>
      </c>
      <c r="CD288" s="135">
        <f>'Нарххо 2024'!CD288</f>
        <v>17</v>
      </c>
      <c r="CE288" s="135">
        <f>'Нарххо 2024'!CE288</f>
        <v>17</v>
      </c>
      <c r="CF288" s="135">
        <f>'Нарххо 2024'!CF288</f>
        <v>0</v>
      </c>
      <c r="CG288" s="135">
        <f>'Нарххо 2024'!CG288</f>
        <v>0</v>
      </c>
      <c r="CH288" s="169">
        <f>'Нарххо 2024'!CH288</f>
        <v>17</v>
      </c>
    </row>
    <row r="289" spans="1:86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69">
        <f>'Нарххо 2024'!CB289</f>
        <v>3.5</v>
      </c>
      <c r="CC289" s="135">
        <f>'Нарххо 2024'!CC289</f>
        <v>3.5</v>
      </c>
      <c r="CD289" s="135">
        <f>'Нарххо 2024'!CD289</f>
        <v>3.5</v>
      </c>
      <c r="CE289" s="135">
        <f>'Нарххо 2024'!CE289</f>
        <v>3.5</v>
      </c>
      <c r="CF289" s="135">
        <f>'Нарххо 2024'!CF289</f>
        <v>0</v>
      </c>
      <c r="CG289" s="135">
        <f>'Нарххо 2024'!CG289</f>
        <v>0</v>
      </c>
      <c r="CH289" s="169">
        <f>'Нарххо 2024'!CH289</f>
        <v>3.5</v>
      </c>
    </row>
    <row r="290" spans="1:86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69">
        <f>'Нарххо 2024'!CB290</f>
        <v>3.5</v>
      </c>
      <c r="CC290" s="135">
        <f>'Нарххо 2024'!CC290</f>
        <v>3.5</v>
      </c>
      <c r="CD290" s="135">
        <f>'Нарххо 2024'!CD290</f>
        <v>3.5</v>
      </c>
      <c r="CE290" s="135">
        <f>'Нарххо 2024'!CE290</f>
        <v>3.5</v>
      </c>
      <c r="CF290" s="135">
        <f>'Нарххо 2024'!CF290</f>
        <v>0</v>
      </c>
      <c r="CG290" s="135">
        <f>'Нарххо 2024'!CG290</f>
        <v>0</v>
      </c>
      <c r="CH290" s="169">
        <f>'Нарххо 2024'!CH290</f>
        <v>3.5</v>
      </c>
    </row>
    <row r="291" spans="1:86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69">
        <f>'Нарххо 2024'!CB291</f>
        <v>30</v>
      </c>
      <c r="CC291" s="135">
        <f>'Нарххо 2024'!CC291</f>
        <v>30</v>
      </c>
      <c r="CD291" s="135">
        <f>'Нарххо 2024'!CD291</f>
        <v>30</v>
      </c>
      <c r="CE291" s="135">
        <f>'Нарххо 2024'!CE291</f>
        <v>30</v>
      </c>
      <c r="CF291" s="135">
        <f>'Нарххо 2024'!CF291</f>
        <v>0</v>
      </c>
      <c r="CG291" s="135">
        <f>'Нарххо 2024'!CG291</f>
        <v>0</v>
      </c>
      <c r="CH291" s="169">
        <f>'Нарххо 2024'!CH291</f>
        <v>30</v>
      </c>
    </row>
    <row r="292" spans="1:86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69">
        <f>'Нарххо 2024'!CB292</f>
        <v>7</v>
      </c>
      <c r="CC292" s="135">
        <f>'Нарххо 2024'!CC292</f>
        <v>6.9</v>
      </c>
      <c r="CD292" s="135">
        <f>'Нарххо 2024'!CD292</f>
        <v>6.9</v>
      </c>
      <c r="CE292" s="135">
        <f>'Нарххо 2024'!CE292</f>
        <v>6.9</v>
      </c>
      <c r="CF292" s="135">
        <f>'Нарххо 2024'!CF292</f>
        <v>0</v>
      </c>
      <c r="CG292" s="135">
        <f>'Нарххо 2024'!CG292</f>
        <v>0</v>
      </c>
      <c r="CH292" s="169">
        <f>'Нарххо 2024'!CH292</f>
        <v>6.9000000000000012</v>
      </c>
    </row>
    <row r="293" spans="1:86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69">
        <f>'Нарххо 2024'!CB293</f>
        <v>10.5</v>
      </c>
      <c r="CC293" s="135">
        <f>'Нарххо 2024'!CC293</f>
        <v>10.6</v>
      </c>
      <c r="CD293" s="135">
        <f>'Нарххо 2024'!CD293</f>
        <v>10.6</v>
      </c>
      <c r="CE293" s="135">
        <f>'Нарххо 2024'!CE293</f>
        <v>10.6</v>
      </c>
      <c r="CF293" s="135">
        <f>'Нарххо 2024'!CF293</f>
        <v>0</v>
      </c>
      <c r="CG293" s="135">
        <f>'Нарххо 2024'!CG293</f>
        <v>0</v>
      </c>
      <c r="CH293" s="169">
        <f>'Нарххо 2024'!CH293</f>
        <v>10.6</v>
      </c>
    </row>
    <row r="294" spans="1:86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69">
        <f>'Нарххо 2024'!CB294</f>
        <v>11</v>
      </c>
      <c r="CC294" s="135">
        <f>'Нарххо 2024'!CC294</f>
        <v>11</v>
      </c>
      <c r="CD294" s="135">
        <f>'Нарххо 2024'!CD294</f>
        <v>11</v>
      </c>
      <c r="CE294" s="135">
        <f>'Нарххо 2024'!CE294</f>
        <v>11</v>
      </c>
      <c r="CF294" s="135">
        <f>'Нарххо 2024'!CF294</f>
        <v>0</v>
      </c>
      <c r="CG294" s="135">
        <f>'Нарххо 2024'!CG294</f>
        <v>0</v>
      </c>
      <c r="CH294" s="169">
        <f>'Нарххо 2024'!CH294</f>
        <v>11</v>
      </c>
    </row>
    <row r="295" spans="1:86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69">
        <f>'Нарххо 2024'!CB295</f>
        <v>0</v>
      </c>
      <c r="CC295" s="135">
        <f>'Нарххо 2024'!CC295</f>
        <v>0</v>
      </c>
      <c r="CD295" s="135">
        <f>'Нарххо 2024'!CD295</f>
        <v>0</v>
      </c>
      <c r="CE295" s="135">
        <f>'Нарххо 2024'!CE295</f>
        <v>0</v>
      </c>
      <c r="CF295" s="135">
        <f>'Нарххо 2024'!CF295</f>
        <v>0</v>
      </c>
      <c r="CG295" s="135">
        <f>'Нарххо 2024'!CG295</f>
        <v>0</v>
      </c>
      <c r="CH295" s="169">
        <f>'Нарххо 2024'!CH295</f>
        <v>0</v>
      </c>
    </row>
    <row r="296" spans="1:86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69">
        <f>'Нарххо 2024'!CB296</f>
        <v>10.85</v>
      </c>
      <c r="CC296" s="135">
        <f>'Нарххо 2024'!CC296</f>
        <v>10.86</v>
      </c>
      <c r="CD296" s="135">
        <f>'Нарххо 2024'!CD296</f>
        <v>10.86</v>
      </c>
      <c r="CE296" s="135">
        <f>'Нарххо 2024'!CE296</f>
        <v>10.86</v>
      </c>
      <c r="CF296" s="135">
        <f>'Нарххо 2024'!CF296</f>
        <v>0</v>
      </c>
      <c r="CG296" s="135">
        <f>'Нарххо 2024'!CG296</f>
        <v>0</v>
      </c>
      <c r="CH296" s="169">
        <f>'Нарххо 2024'!CH296</f>
        <v>10.86</v>
      </c>
    </row>
    <row r="297" spans="1:86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69">
        <f>'Нарххо 2024'!CB297</f>
        <v>10.949999999999998</v>
      </c>
      <c r="CC297" s="135">
        <f>'Нарххо 2024'!CC297</f>
        <v>10.93</v>
      </c>
      <c r="CD297" s="135">
        <f>'Нарххо 2024'!CD297</f>
        <v>10.93</v>
      </c>
      <c r="CE297" s="135">
        <f>'Нарххо 2024'!CE297</f>
        <v>10.93</v>
      </c>
      <c r="CF297" s="135">
        <f>'Нарххо 2024'!CF297</f>
        <v>0</v>
      </c>
      <c r="CG297" s="135">
        <f>'Нарххо 2024'!CG297</f>
        <v>0</v>
      </c>
      <c r="CH297" s="169">
        <f>'Нарххо 2024'!CH297</f>
        <v>10.93</v>
      </c>
    </row>
    <row r="298" spans="1:86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261"/>
      <c r="BE298" s="1"/>
      <c r="BF298" s="1"/>
      <c r="BG298" s="1"/>
      <c r="BH298" s="261"/>
      <c r="BJ298" s="1"/>
      <c r="BK298" s="1"/>
      <c r="BL298" s="1"/>
      <c r="BM298" s="1"/>
      <c r="BN298" s="261"/>
      <c r="BP298" s="1"/>
      <c r="BQ298" s="1"/>
      <c r="BR298" s="1"/>
      <c r="BS298" s="261"/>
      <c r="BU298" s="1"/>
      <c r="BV298" s="1"/>
      <c r="BW298" s="1"/>
      <c r="BX298" s="261"/>
      <c r="CA298" s="1"/>
      <c r="CB298" s="261"/>
      <c r="CG298" s="1"/>
      <c r="CH298" s="261"/>
    </row>
    <row r="299" spans="1:86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261"/>
      <c r="BE299" s="1"/>
      <c r="BF299" s="1"/>
      <c r="BG299" s="1"/>
      <c r="BH299" s="261"/>
      <c r="BJ299" s="1"/>
      <c r="BK299" s="1"/>
      <c r="BL299" s="1"/>
      <c r="BM299" s="1"/>
      <c r="BN299" s="261"/>
      <c r="BP299" s="1"/>
      <c r="BQ299" s="1"/>
      <c r="BR299" s="1"/>
      <c r="BS299" s="261"/>
      <c r="BU299" s="1"/>
      <c r="BV299" s="1"/>
      <c r="BW299" s="1"/>
      <c r="BX299" s="261"/>
      <c r="CA299" s="1"/>
      <c r="CB299" s="261"/>
      <c r="CG299" s="1"/>
      <c r="CH299" s="261"/>
    </row>
    <row r="300" spans="1:86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261"/>
      <c r="BE300" s="1"/>
      <c r="BF300" s="1"/>
      <c r="BG300" s="1"/>
      <c r="BH300" s="261"/>
      <c r="BJ300" s="1"/>
      <c r="BK300" s="1"/>
      <c r="BL300" s="1"/>
      <c r="BM300" s="1"/>
      <c r="BN300" s="261"/>
      <c r="BP300" s="1"/>
      <c r="BQ300" s="1"/>
      <c r="BR300" s="1"/>
      <c r="BS300" s="261"/>
      <c r="BU300" s="1"/>
      <c r="BV300" s="1"/>
      <c r="BW300" s="1"/>
      <c r="BX300" s="261"/>
      <c r="CA300" s="1"/>
      <c r="CB300" s="261"/>
      <c r="CG300" s="1"/>
      <c r="CH300" s="261"/>
    </row>
    <row r="301" spans="1:86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261"/>
      <c r="BE301" s="1"/>
      <c r="BF301" s="1"/>
      <c r="BG301" s="1"/>
      <c r="BH301" s="261"/>
      <c r="BJ301" s="1"/>
      <c r="BK301" s="1"/>
      <c r="BL301" s="1"/>
      <c r="BM301" s="1"/>
      <c r="BN301" s="261"/>
      <c r="BP301" s="1"/>
      <c r="BQ301" s="1"/>
      <c r="BR301" s="1"/>
      <c r="BS301" s="261"/>
      <c r="BU301" s="1"/>
      <c r="BV301" s="1"/>
      <c r="BW301" s="1"/>
      <c r="BX301" s="261"/>
      <c r="CA301" s="1"/>
      <c r="CB301" s="261"/>
      <c r="CG301" s="1"/>
      <c r="CH301" s="261"/>
    </row>
    <row r="302" spans="1:86" ht="18" x14ac:dyDescent="0.25">
      <c r="A302" s="282" t="s">
        <v>255</v>
      </c>
      <c r="B302" s="282"/>
      <c r="C302" s="283"/>
      <c r="D302" s="283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  <c r="AC302" s="282"/>
      <c r="AD302" s="282"/>
      <c r="AE302" s="282"/>
      <c r="AF302" s="282"/>
      <c r="AG302" s="282"/>
      <c r="AH302" s="282"/>
      <c r="AI302" s="282"/>
      <c r="AJ302" s="282"/>
      <c r="AK302" s="282"/>
      <c r="AL302" s="282"/>
      <c r="AM302" s="282"/>
      <c r="AN302" s="282"/>
      <c r="AO302" s="282"/>
      <c r="AP302" s="282"/>
      <c r="AQ302" s="282"/>
      <c r="AR302" s="282"/>
      <c r="AS302" s="282"/>
      <c r="AT302" s="282"/>
      <c r="AU302" s="282"/>
      <c r="AV302" s="282"/>
      <c r="AW302" s="282"/>
      <c r="AX302" s="282"/>
      <c r="AY302" s="282"/>
      <c r="AZ302" s="282"/>
      <c r="BA302" s="282"/>
      <c r="BB302" s="282"/>
      <c r="BC302" s="282"/>
      <c r="BD302" s="282"/>
      <c r="BE302" s="282"/>
      <c r="BF302" s="282"/>
      <c r="BG302" s="282"/>
      <c r="BH302" s="282"/>
      <c r="BI302" s="282"/>
      <c r="BJ302" s="282"/>
      <c r="BK302" s="282"/>
      <c r="BL302" s="282"/>
      <c r="BM302" s="282"/>
      <c r="BN302" s="282"/>
      <c r="BO302" s="282"/>
      <c r="BP302" s="282"/>
      <c r="BQ302" s="282"/>
      <c r="BR302" s="282"/>
      <c r="BS302" s="282"/>
      <c r="BT302" s="282"/>
      <c r="BU302" s="282"/>
      <c r="BV302" s="282"/>
      <c r="BW302" s="282"/>
      <c r="BX302" s="282"/>
      <c r="BY302" s="282"/>
      <c r="BZ302" s="282"/>
      <c r="CA302" s="282"/>
      <c r="CB302" s="282"/>
      <c r="CC302" s="282"/>
      <c r="CD302" s="282"/>
      <c r="CE302" s="282"/>
      <c r="CF302" s="282"/>
      <c r="CG302" s="282"/>
      <c r="CH302" s="282"/>
    </row>
    <row r="303" spans="1:86" x14ac:dyDescent="0.3">
      <c r="A303" s="274" t="s">
        <v>156</v>
      </c>
      <c r="B303" s="275"/>
      <c r="C303" s="365" t="s">
        <v>263</v>
      </c>
      <c r="D303" s="283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79"/>
      <c r="P303" s="280"/>
      <c r="Q303" s="280"/>
      <c r="R303" s="280"/>
      <c r="S303" s="280"/>
      <c r="T303" s="280"/>
      <c r="U303" s="280"/>
      <c r="V303" s="280"/>
      <c r="W303" s="280"/>
      <c r="X303" s="280"/>
      <c r="Y303" s="280"/>
      <c r="Z303" s="280"/>
      <c r="AA303" s="280"/>
      <c r="AB303" s="280"/>
      <c r="AC303" s="280"/>
      <c r="AD303" s="280"/>
      <c r="AE303" s="280"/>
      <c r="AF303" s="280"/>
      <c r="AG303" s="280"/>
      <c r="AH303" s="280"/>
      <c r="AI303" s="280"/>
      <c r="AJ303" s="280"/>
      <c r="AK303" s="280"/>
      <c r="AL303" s="280"/>
      <c r="AM303" s="280"/>
      <c r="AN303" s="280"/>
      <c r="AO303" s="280"/>
      <c r="AP303" s="280"/>
      <c r="AQ303" s="280"/>
      <c r="AR303" s="280"/>
      <c r="AS303" s="280"/>
      <c r="AT303" s="280"/>
      <c r="AU303" s="280"/>
      <c r="AV303" s="280"/>
      <c r="AW303" s="280"/>
      <c r="AX303" s="280"/>
      <c r="AY303" s="280"/>
      <c r="AZ303" s="280"/>
      <c r="BA303" s="280"/>
      <c r="BB303" s="280"/>
      <c r="BC303" s="280"/>
      <c r="BD303" s="280"/>
      <c r="BE303" s="280"/>
      <c r="BF303" s="280"/>
      <c r="BG303" s="280"/>
      <c r="BH303" s="280"/>
      <c r="BI303" s="280"/>
      <c r="BJ303" s="280"/>
      <c r="BK303" s="280"/>
      <c r="BL303" s="280"/>
      <c r="BM303" s="280"/>
      <c r="BN303" s="280"/>
      <c r="BO303" s="280"/>
      <c r="BP303" s="280"/>
      <c r="BQ303" s="280"/>
      <c r="BR303" s="280"/>
      <c r="BS303" s="280"/>
      <c r="BT303" s="280"/>
      <c r="BU303" s="280"/>
      <c r="BV303" s="280"/>
      <c r="BW303" s="280"/>
      <c r="BX303" s="280"/>
      <c r="BY303" s="280"/>
      <c r="BZ303" s="280"/>
      <c r="CA303" s="280"/>
      <c r="CB303" s="280"/>
      <c r="CC303" s="280"/>
      <c r="CD303" s="280"/>
      <c r="CE303" s="280"/>
      <c r="CF303" s="280"/>
      <c r="CG303" s="280"/>
      <c r="CH303" s="281"/>
    </row>
    <row r="304" spans="1:86" ht="18.75" customHeight="1" x14ac:dyDescent="0.3">
      <c r="A304" s="218"/>
      <c r="B304" s="198"/>
      <c r="C304" s="362" t="s">
        <v>139</v>
      </c>
      <c r="D304" s="363"/>
      <c r="E304" s="363"/>
      <c r="F304" s="364"/>
      <c r="G304" s="361" t="s">
        <v>256</v>
      </c>
      <c r="H304" s="358" t="s">
        <v>139</v>
      </c>
      <c r="I304" s="359"/>
      <c r="J304" s="359"/>
      <c r="K304" s="360"/>
      <c r="L304" s="361" t="s">
        <v>256</v>
      </c>
      <c r="M304" s="358" t="s">
        <v>139</v>
      </c>
      <c r="N304" s="359"/>
      <c r="O304" s="359"/>
      <c r="P304" s="360"/>
      <c r="Q304" s="361" t="s">
        <v>256</v>
      </c>
      <c r="R304" s="358" t="s">
        <v>139</v>
      </c>
      <c r="S304" s="359"/>
      <c r="T304" s="359"/>
      <c r="U304" s="359"/>
      <c r="V304" s="360"/>
      <c r="W304" s="361" t="s">
        <v>256</v>
      </c>
      <c r="X304" s="358" t="s">
        <v>139</v>
      </c>
      <c r="Y304" s="359"/>
      <c r="Z304" s="359"/>
      <c r="AA304" s="360"/>
      <c r="AB304" s="361" t="s">
        <v>256</v>
      </c>
      <c r="AC304" s="358" t="s">
        <v>139</v>
      </c>
      <c r="AD304" s="359"/>
      <c r="AE304" s="359"/>
      <c r="AF304" s="360"/>
      <c r="AG304" s="361" t="s">
        <v>256</v>
      </c>
      <c r="AH304" s="358" t="s">
        <v>139</v>
      </c>
      <c r="AI304" s="359"/>
      <c r="AJ304" s="359"/>
      <c r="AK304" s="359"/>
      <c r="AL304" s="360"/>
      <c r="AM304" s="361" t="s">
        <v>256</v>
      </c>
      <c r="AN304" s="358" t="s">
        <v>139</v>
      </c>
      <c r="AO304" s="359"/>
      <c r="AP304" s="359"/>
      <c r="AQ304" s="360"/>
      <c r="AR304" s="361" t="s">
        <v>256</v>
      </c>
      <c r="AS304" s="358" t="s">
        <v>139</v>
      </c>
      <c r="AT304" s="359"/>
      <c r="AU304" s="359"/>
      <c r="AV304" s="359"/>
      <c r="AW304" s="256"/>
      <c r="AX304" s="361" t="s">
        <v>256</v>
      </c>
      <c r="AY304" s="358" t="s">
        <v>139</v>
      </c>
      <c r="AZ304" s="359"/>
      <c r="BA304" s="359"/>
      <c r="BB304" s="360"/>
      <c r="BC304" s="361" t="s">
        <v>256</v>
      </c>
      <c r="BD304" s="358" t="s">
        <v>139</v>
      </c>
      <c r="BE304" s="359"/>
      <c r="BF304" s="359"/>
      <c r="BG304" s="360"/>
      <c r="BH304" s="361" t="s">
        <v>256</v>
      </c>
      <c r="BI304" s="358" t="s">
        <v>139</v>
      </c>
      <c r="BJ304" s="359"/>
      <c r="BK304" s="359"/>
      <c r="BL304" s="360"/>
      <c r="BM304" s="266"/>
      <c r="BN304" s="361" t="s">
        <v>256</v>
      </c>
      <c r="BO304" s="358" t="s">
        <v>316</v>
      </c>
      <c r="BP304" s="359"/>
      <c r="BQ304" s="359"/>
      <c r="BR304" s="359"/>
      <c r="BS304" s="361" t="s">
        <v>256</v>
      </c>
      <c r="BT304" s="358" t="s">
        <v>316</v>
      </c>
      <c r="BU304" s="359"/>
      <c r="BV304" s="359"/>
      <c r="BW304" s="359"/>
      <c r="BX304" s="361" t="s">
        <v>256</v>
      </c>
      <c r="BY304" s="358" t="s">
        <v>316</v>
      </c>
      <c r="BZ304" s="359"/>
      <c r="CA304" s="359"/>
      <c r="CB304" s="361" t="s">
        <v>256</v>
      </c>
      <c r="CC304" s="358" t="s">
        <v>316</v>
      </c>
      <c r="CD304" s="359"/>
      <c r="CE304" s="359"/>
      <c r="CF304" s="359"/>
      <c r="CG304" s="359"/>
      <c r="CH304" s="361" t="s">
        <v>256</v>
      </c>
    </row>
    <row r="305" spans="1:86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7"/>
      <c r="H305" s="138" t="s">
        <v>141</v>
      </c>
      <c r="I305" s="138" t="s">
        <v>142</v>
      </c>
      <c r="J305" s="138" t="s">
        <v>143</v>
      </c>
      <c r="K305" s="138" t="s">
        <v>144</v>
      </c>
      <c r="L305" s="287"/>
      <c r="M305" s="138" t="s">
        <v>145</v>
      </c>
      <c r="N305" s="138" t="s">
        <v>146</v>
      </c>
      <c r="O305" s="138" t="s">
        <v>147</v>
      </c>
      <c r="P305" s="138" t="s">
        <v>148</v>
      </c>
      <c r="Q305" s="287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7"/>
      <c r="X305" s="138" t="s">
        <v>159</v>
      </c>
      <c r="Y305" s="138" t="s">
        <v>160</v>
      </c>
      <c r="Z305" s="138" t="s">
        <v>281</v>
      </c>
      <c r="AA305" s="138" t="s">
        <v>282</v>
      </c>
      <c r="AB305" s="287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7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7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7"/>
      <c r="AS305" s="248">
        <v>45537</v>
      </c>
      <c r="AT305" s="138" t="s">
        <v>297</v>
      </c>
      <c r="AU305" s="138" t="s">
        <v>299</v>
      </c>
      <c r="AV305" s="138" t="s">
        <v>300</v>
      </c>
      <c r="AW305" s="138" t="s">
        <v>306</v>
      </c>
      <c r="AX305" s="287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7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7"/>
      <c r="BI305" s="254" t="s">
        <v>311</v>
      </c>
      <c r="BJ305" s="254" t="s">
        <v>312</v>
      </c>
      <c r="BK305" s="254" t="s">
        <v>313</v>
      </c>
      <c r="BL305" s="254" t="s">
        <v>314</v>
      </c>
      <c r="BM305" s="254" t="s">
        <v>315</v>
      </c>
      <c r="BN305" s="287"/>
      <c r="BO305" s="254" t="s">
        <v>317</v>
      </c>
      <c r="BP305" s="254" t="s">
        <v>318</v>
      </c>
      <c r="BQ305" s="254" t="s">
        <v>319</v>
      </c>
      <c r="BR305" s="254" t="s">
        <v>320</v>
      </c>
      <c r="BS305" s="287"/>
      <c r="BT305" s="254" t="s">
        <v>322</v>
      </c>
      <c r="BU305" s="254" t="s">
        <v>323</v>
      </c>
      <c r="BV305" s="254" t="s">
        <v>324</v>
      </c>
      <c r="BW305" s="254" t="s">
        <v>325</v>
      </c>
      <c r="BX305" s="287"/>
      <c r="BY305" s="138" t="s">
        <v>326</v>
      </c>
      <c r="BZ305" s="138" t="s">
        <v>146</v>
      </c>
      <c r="CA305" s="138" t="s">
        <v>327</v>
      </c>
      <c r="CB305" s="287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7"/>
    </row>
    <row r="306" spans="1:86" ht="18" x14ac:dyDescent="0.25">
      <c r="A306" s="294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69" t="e">
        <f>'Нарххо 2024'!CB306</f>
        <v>#DIV/0!</v>
      </c>
      <c r="CC306" s="135">
        <f>'Нарххо 2024'!CC306</f>
        <v>0</v>
      </c>
      <c r="CD306" s="135">
        <f>'Нарххо 2024'!CD306</f>
        <v>0</v>
      </c>
      <c r="CE306" s="135">
        <f>'Нарххо 2024'!CE306</f>
        <v>0</v>
      </c>
      <c r="CF306" s="135">
        <f>'Нарххо 2024'!CF306</f>
        <v>0</v>
      </c>
      <c r="CG306" s="135">
        <f>'Нарххо 2024'!CG306</f>
        <v>0</v>
      </c>
      <c r="CH306" s="169" t="e">
        <f>'Нарххо 2024'!CH306</f>
        <v>#DIV/0!</v>
      </c>
    </row>
    <row r="307" spans="1:86" ht="18" x14ac:dyDescent="0.25">
      <c r="A307" s="295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69">
        <f>'Нарххо 2024'!CB307</f>
        <v>4.833333333333333</v>
      </c>
      <c r="CC307" s="135">
        <f>'Нарххо 2024'!CC307</f>
        <v>5</v>
      </c>
      <c r="CD307" s="135">
        <f>'Нарххо 2024'!CD307</f>
        <v>5</v>
      </c>
      <c r="CE307" s="135">
        <f>'Нарххо 2024'!CE307</f>
        <v>4.5</v>
      </c>
      <c r="CF307" s="135">
        <f>'Нарххо 2024'!CF307</f>
        <v>0</v>
      </c>
      <c r="CG307" s="135">
        <f>'Нарххо 2024'!CG307</f>
        <v>0</v>
      </c>
      <c r="CH307" s="169">
        <f>'Нарххо 2024'!CH307</f>
        <v>4.833333333333333</v>
      </c>
    </row>
    <row r="308" spans="1:86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69">
        <f>'Нарххо 2024'!CB308</f>
        <v>5.333333333333333</v>
      </c>
      <c r="CC308" s="135">
        <f>'Нарххо 2024'!CC308</f>
        <v>6</v>
      </c>
      <c r="CD308" s="135">
        <f>'Нарххо 2024'!CD308</f>
        <v>6</v>
      </c>
      <c r="CE308" s="135">
        <f>'Нарххо 2024'!CE308</f>
        <v>6</v>
      </c>
      <c r="CF308" s="135">
        <f>'Нарххо 2024'!CF308</f>
        <v>0</v>
      </c>
      <c r="CG308" s="135">
        <f>'Нарххо 2024'!CG308</f>
        <v>0</v>
      </c>
      <c r="CH308" s="169">
        <f>'Нарххо 2024'!CH308</f>
        <v>6</v>
      </c>
    </row>
    <row r="309" spans="1:86" ht="18" x14ac:dyDescent="0.25">
      <c r="A309" s="294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69">
        <f>'Нарххо 2024'!CB309</f>
        <v>0</v>
      </c>
      <c r="CC309" s="135">
        <f>'Нарххо 2024'!CC309</f>
        <v>0</v>
      </c>
      <c r="CD309" s="135">
        <f>'Нарххо 2024'!CD309</f>
        <v>0</v>
      </c>
      <c r="CE309" s="135">
        <f>'Нарххо 2024'!CE309</f>
        <v>0</v>
      </c>
      <c r="CF309" s="135">
        <f>'Нарххо 2024'!CF309</f>
        <v>0</v>
      </c>
      <c r="CG309" s="135">
        <f>'Нарххо 2024'!CG309</f>
        <v>0</v>
      </c>
      <c r="CH309" s="169">
        <f>'Нарххо 2024'!CH309</f>
        <v>0</v>
      </c>
    </row>
    <row r="310" spans="1:86" ht="18" x14ac:dyDescent="0.25">
      <c r="A310" s="295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69">
        <f>'Нарххо 2024'!CB310</f>
        <v>1.7</v>
      </c>
      <c r="CC310" s="135">
        <f>'Нарххо 2024'!CC310</f>
        <v>2</v>
      </c>
      <c r="CD310" s="135">
        <f>'Нарххо 2024'!CD310</f>
        <v>2</v>
      </c>
      <c r="CE310" s="135">
        <f>'Нарххо 2024'!CE310</f>
        <v>2</v>
      </c>
      <c r="CF310" s="135">
        <f>'Нарххо 2024'!CF310</f>
        <v>0</v>
      </c>
      <c r="CG310" s="135">
        <f>'Нарххо 2024'!CG310</f>
        <v>0</v>
      </c>
      <c r="CH310" s="169">
        <f>'Нарххо 2024'!CH310</f>
        <v>2</v>
      </c>
    </row>
    <row r="311" spans="1:86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69">
        <f>'Нарххо 2024'!CB311</f>
        <v>3.5333333333333332</v>
      </c>
      <c r="CC311" s="135">
        <f>'Нарххо 2024'!CC311</f>
        <v>3.5</v>
      </c>
      <c r="CD311" s="135">
        <f>'Нарххо 2024'!CD311</f>
        <v>3.5</v>
      </c>
      <c r="CE311" s="135">
        <f>'Нарххо 2024'!CE311</f>
        <v>4.5</v>
      </c>
      <c r="CF311" s="135">
        <f>'Нарххо 2024'!CF311</f>
        <v>0</v>
      </c>
      <c r="CG311" s="135">
        <f>'Нарххо 2024'!CG311</f>
        <v>0</v>
      </c>
      <c r="CH311" s="169">
        <f>'Нарххо 2024'!CH311</f>
        <v>3.8333333333333335</v>
      </c>
    </row>
    <row r="312" spans="1:86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69">
        <f>'Нарххо 2024'!CB312</f>
        <v>22.666666666666668</v>
      </c>
      <c r="CC312" s="135">
        <f>'Нарххо 2024'!CC312</f>
        <v>18</v>
      </c>
      <c r="CD312" s="135">
        <f>'Нарххо 2024'!CD312</f>
        <v>18</v>
      </c>
      <c r="CE312" s="135">
        <f>'Нарххо 2024'!CE312</f>
        <v>25</v>
      </c>
      <c r="CF312" s="135">
        <f>'Нарххо 2024'!CF312</f>
        <v>0</v>
      </c>
      <c r="CG312" s="135">
        <f>'Нарххо 2024'!CG312</f>
        <v>0</v>
      </c>
      <c r="CH312" s="169">
        <f>'Нарххо 2024'!CH312</f>
        <v>20.333333333333332</v>
      </c>
    </row>
    <row r="313" spans="1:86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69">
        <f>'Нарххо 2024'!CB313</f>
        <v>18</v>
      </c>
      <c r="CC313" s="135">
        <f>'Нарххо 2024'!CC313</f>
        <v>18</v>
      </c>
      <c r="CD313" s="135">
        <f>'Нарххо 2024'!CD313</f>
        <v>18</v>
      </c>
      <c r="CE313" s="135">
        <f>'Нарххо 2024'!CE313</f>
        <v>11</v>
      </c>
      <c r="CF313" s="135">
        <f>'Нарххо 2024'!CF313</f>
        <v>0</v>
      </c>
      <c r="CG313" s="135">
        <f>'Нарххо 2024'!CG313</f>
        <v>0</v>
      </c>
      <c r="CH313" s="169">
        <f>'Нарххо 2024'!CH313</f>
        <v>15.666666666666666</v>
      </c>
    </row>
    <row r="314" spans="1:86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69">
        <f>'Нарххо 2024'!CB314</f>
        <v>8</v>
      </c>
      <c r="CC314" s="135">
        <f>'Нарххо 2024'!CC314</f>
        <v>10</v>
      </c>
      <c r="CD314" s="135">
        <f>'Нарххо 2024'!CD314</f>
        <v>10</v>
      </c>
      <c r="CE314" s="135">
        <f>'Нарххо 2024'!CE314</f>
        <v>10</v>
      </c>
      <c r="CF314" s="135">
        <f>'Нарххо 2024'!CF314</f>
        <v>0</v>
      </c>
      <c r="CG314" s="135">
        <f>'Нарххо 2024'!CG314</f>
        <v>0</v>
      </c>
      <c r="CH314" s="169">
        <f>'Нарххо 2024'!CH314</f>
        <v>10</v>
      </c>
    </row>
    <row r="315" spans="1:86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69">
        <f>'Нарххо 2024'!CB315</f>
        <v>17</v>
      </c>
      <c r="CC315" s="135">
        <f>'Нарххо 2024'!CC315</f>
        <v>17</v>
      </c>
      <c r="CD315" s="135">
        <f>'Нарххо 2024'!CD315</f>
        <v>17</v>
      </c>
      <c r="CE315" s="135">
        <f>'Нарххо 2024'!CE315</f>
        <v>17</v>
      </c>
      <c r="CF315" s="135">
        <f>'Нарххо 2024'!CF315</f>
        <v>0</v>
      </c>
      <c r="CG315" s="135">
        <f>'Нарххо 2024'!CG315</f>
        <v>0</v>
      </c>
      <c r="CH315" s="169">
        <f>'Нарххо 2024'!CH315</f>
        <v>17</v>
      </c>
    </row>
    <row r="316" spans="1:86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69">
        <f>'Нарххо 2024'!CB316</f>
        <v>13.666666666666666</v>
      </c>
      <c r="CC316" s="135">
        <f>'Нарххо 2024'!CC316</f>
        <v>14</v>
      </c>
      <c r="CD316" s="135">
        <f>'Нарххо 2024'!CD316</f>
        <v>14</v>
      </c>
      <c r="CE316" s="135">
        <f>'Нарххо 2024'!CE316</f>
        <v>15</v>
      </c>
      <c r="CF316" s="135">
        <f>'Нарххо 2024'!CF316</f>
        <v>0</v>
      </c>
      <c r="CG316" s="135">
        <f>'Нарххо 2024'!CG316</f>
        <v>0</v>
      </c>
      <c r="CH316" s="169">
        <f>'Нарххо 2024'!CH316</f>
        <v>14.333333333333334</v>
      </c>
    </row>
    <row r="317" spans="1:86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69">
        <f>'Нарххо 2024'!CB317</f>
        <v>14</v>
      </c>
      <c r="CC317" s="135">
        <f>'Нарххо 2024'!CC317</f>
        <v>14</v>
      </c>
      <c r="CD317" s="135">
        <f>'Нарххо 2024'!CD317</f>
        <v>16</v>
      </c>
      <c r="CE317" s="135">
        <f>'Нарххо 2024'!CE317</f>
        <v>17</v>
      </c>
      <c r="CF317" s="135">
        <f>'Нарххо 2024'!CF317</f>
        <v>0</v>
      </c>
      <c r="CG317" s="135">
        <f>'Нарххо 2024'!CG317</f>
        <v>0</v>
      </c>
      <c r="CH317" s="169">
        <f>'Нарххо 2024'!CH317</f>
        <v>15.666666666666666</v>
      </c>
    </row>
    <row r="318" spans="1:86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69">
        <f>'Нарххо 2024'!CB318</f>
        <v>85</v>
      </c>
      <c r="CC318" s="135">
        <f>'Нарххо 2024'!CC318</f>
        <v>85</v>
      </c>
      <c r="CD318" s="135">
        <f>'Нарххо 2024'!CD318</f>
        <v>85</v>
      </c>
      <c r="CE318" s="135">
        <f>'Нарххо 2024'!CE318</f>
        <v>85</v>
      </c>
      <c r="CF318" s="135">
        <f>'Нарххо 2024'!CF318</f>
        <v>0</v>
      </c>
      <c r="CG318" s="135">
        <f>'Нарххо 2024'!CG318</f>
        <v>0</v>
      </c>
      <c r="CH318" s="169">
        <f>'Нарххо 2024'!CH318</f>
        <v>85</v>
      </c>
    </row>
    <row r="319" spans="1:86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69">
        <f>'Нарххо 2024'!CB319</f>
        <v>100</v>
      </c>
      <c r="CC319" s="135">
        <f>'Нарххо 2024'!CC319</f>
        <v>100</v>
      </c>
      <c r="CD319" s="135">
        <f>'Нарххо 2024'!CD319</f>
        <v>100</v>
      </c>
      <c r="CE319" s="135">
        <f>'Нарххо 2024'!CE319</f>
        <v>100</v>
      </c>
      <c r="CF319" s="135">
        <f>'Нарххо 2024'!CF319</f>
        <v>0</v>
      </c>
      <c r="CG319" s="135">
        <f>'Нарххо 2024'!CG319</f>
        <v>0</v>
      </c>
      <c r="CH319" s="169">
        <f>'Нарххо 2024'!CH319</f>
        <v>100</v>
      </c>
    </row>
    <row r="320" spans="1:86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69">
        <f>'Нарххо 2024'!CB320</f>
        <v>6</v>
      </c>
      <c r="CC320" s="135">
        <f>'Нарххо 2024'!CC320</f>
        <v>6</v>
      </c>
      <c r="CD320" s="135">
        <f>'Нарххо 2024'!CD320</f>
        <v>6</v>
      </c>
      <c r="CE320" s="135">
        <f>'Нарххо 2024'!CE320</f>
        <v>6</v>
      </c>
      <c r="CF320" s="135">
        <f>'Нарххо 2024'!CF320</f>
        <v>0</v>
      </c>
      <c r="CG320" s="135">
        <f>'Нарххо 2024'!CG320</f>
        <v>0</v>
      </c>
      <c r="CH320" s="169">
        <f>'Нарххо 2024'!CH320</f>
        <v>6</v>
      </c>
    </row>
    <row r="321" spans="1:86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69">
        <f>'Нарххо 2024'!CB321</f>
        <v>11.333333333333334</v>
      </c>
      <c r="CC321" s="135">
        <f>'Нарххо 2024'!CC321</f>
        <v>11</v>
      </c>
      <c r="CD321" s="135">
        <f>'Нарххо 2024'!CD321</f>
        <v>12</v>
      </c>
      <c r="CE321" s="135">
        <f>'Нарххо 2024'!CE321</f>
        <v>12</v>
      </c>
      <c r="CF321" s="135">
        <f>'Нарххо 2024'!CF321</f>
        <v>0</v>
      </c>
      <c r="CG321" s="135">
        <f>'Нарххо 2024'!CG321</f>
        <v>0</v>
      </c>
      <c r="CH321" s="169">
        <f>'Нарххо 2024'!CH321</f>
        <v>11.666666666666666</v>
      </c>
    </row>
    <row r="322" spans="1:86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69">
        <f>'Нарххо 2024'!CB322</f>
        <v>10.333333333333334</v>
      </c>
      <c r="CC322" s="135">
        <f>'Нарххо 2024'!CC322</f>
        <v>11</v>
      </c>
      <c r="CD322" s="135">
        <f>'Нарххо 2024'!CD322</f>
        <v>11</v>
      </c>
      <c r="CE322" s="135">
        <f>'Нарххо 2024'!CE322</f>
        <v>11</v>
      </c>
      <c r="CF322" s="135">
        <f>'Нарххо 2024'!CF322</f>
        <v>0</v>
      </c>
      <c r="CG322" s="135">
        <f>'Нарххо 2024'!CG322</f>
        <v>0</v>
      </c>
      <c r="CH322" s="169">
        <f>'Нарххо 2024'!CH322</f>
        <v>11</v>
      </c>
    </row>
    <row r="323" spans="1:86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69">
        <f>'Нарххо 2024'!CB323</f>
        <v>40</v>
      </c>
      <c r="CC323" s="135">
        <f>'Нарххо 2024'!CC323</f>
        <v>40</v>
      </c>
      <c r="CD323" s="135">
        <f>'Нарххо 2024'!CD323</f>
        <v>40</v>
      </c>
      <c r="CE323" s="135">
        <f>'Нарххо 2024'!CE323</f>
        <v>40</v>
      </c>
      <c r="CF323" s="135">
        <f>'Нарххо 2024'!CF323</f>
        <v>0</v>
      </c>
      <c r="CG323" s="135">
        <f>'Нарххо 2024'!CG323</f>
        <v>0</v>
      </c>
      <c r="CH323" s="169">
        <f>'Нарххо 2024'!CH323</f>
        <v>40</v>
      </c>
    </row>
    <row r="324" spans="1:86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69">
        <f>'Нарххо 2024'!CB324</f>
        <v>53</v>
      </c>
      <c r="CC324" s="135">
        <f>'Нарххо 2024'!CC324</f>
        <v>53</v>
      </c>
      <c r="CD324" s="135">
        <f>'Нарххо 2024'!CD324</f>
        <v>53</v>
      </c>
      <c r="CE324" s="135">
        <f>'Нарххо 2024'!CE324</f>
        <v>53</v>
      </c>
      <c r="CF324" s="135">
        <f>'Нарххо 2024'!CF324</f>
        <v>0</v>
      </c>
      <c r="CG324" s="135">
        <f>'Нарххо 2024'!CG324</f>
        <v>0</v>
      </c>
      <c r="CH324" s="169">
        <f>'Нарххо 2024'!CH324</f>
        <v>53</v>
      </c>
    </row>
    <row r="325" spans="1:86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69">
        <f>'Нарххо 2024'!CB325</f>
        <v>4</v>
      </c>
      <c r="CC325" s="135">
        <f>'Нарххо 2024'!CC325</f>
        <v>4</v>
      </c>
      <c r="CD325" s="135">
        <f>'Нарххо 2024'!CD325</f>
        <v>4</v>
      </c>
      <c r="CE325" s="135">
        <f>'Нарххо 2024'!CE325</f>
        <v>4</v>
      </c>
      <c r="CF325" s="135">
        <f>'Нарххо 2024'!CF325</f>
        <v>0</v>
      </c>
      <c r="CG325" s="135">
        <f>'Нарххо 2024'!CG325</f>
        <v>0</v>
      </c>
      <c r="CH325" s="169">
        <f>'Нарххо 2024'!CH325</f>
        <v>4</v>
      </c>
    </row>
    <row r="326" spans="1:86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69">
        <f>'Нарххо 2024'!CB326</f>
        <v>3.7000000000000006</v>
      </c>
      <c r="CC326" s="135">
        <f>'Нарххо 2024'!CC326</f>
        <v>3.7</v>
      </c>
      <c r="CD326" s="135">
        <f>'Нарххо 2024'!CD326</f>
        <v>3.7</v>
      </c>
      <c r="CE326" s="135">
        <f>'Нарххо 2024'!CE326</f>
        <v>3.7</v>
      </c>
      <c r="CF326" s="135">
        <f>'Нарххо 2024'!CF326</f>
        <v>0</v>
      </c>
      <c r="CG326" s="135">
        <f>'Нарххо 2024'!CG326</f>
        <v>0</v>
      </c>
      <c r="CH326" s="169">
        <f>'Нарххо 2024'!CH326</f>
        <v>3.7000000000000006</v>
      </c>
    </row>
    <row r="327" spans="1:86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69">
        <f>'Нарххо 2024'!CB327</f>
        <v>3.2999999999999994</v>
      </c>
      <c r="CC327" s="135">
        <f>'Нарххо 2024'!CC327</f>
        <v>3.3</v>
      </c>
      <c r="CD327" s="135">
        <f>'Нарххо 2024'!CD327</f>
        <v>3.3</v>
      </c>
      <c r="CE327" s="135">
        <f>'Нарххо 2024'!CE327</f>
        <v>3.3</v>
      </c>
      <c r="CF327" s="135">
        <f>'Нарххо 2024'!CF327</f>
        <v>0</v>
      </c>
      <c r="CG327" s="135">
        <f>'Нарххо 2024'!CG327</f>
        <v>0</v>
      </c>
      <c r="CH327" s="169">
        <f>'Нарххо 2024'!CH327</f>
        <v>3.2999999999999994</v>
      </c>
    </row>
    <row r="328" spans="1:86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69">
        <f>'Нарххо 2024'!CB328</f>
        <v>17</v>
      </c>
      <c r="CC328" s="135">
        <f>'Нарххо 2024'!CC328</f>
        <v>17</v>
      </c>
      <c r="CD328" s="135">
        <f>'Нарххо 2024'!CD328</f>
        <v>17</v>
      </c>
      <c r="CE328" s="135">
        <f>'Нарххо 2024'!CE328</f>
        <v>17</v>
      </c>
      <c r="CF328" s="135">
        <f>'Нарххо 2024'!CF328</f>
        <v>0</v>
      </c>
      <c r="CG328" s="135">
        <f>'Нарххо 2024'!CG328</f>
        <v>0</v>
      </c>
      <c r="CH328" s="169">
        <f>'Нарххо 2024'!CH328</f>
        <v>17</v>
      </c>
    </row>
    <row r="329" spans="1:86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69">
        <f>'Нарххо 2024'!CB329</f>
        <v>20</v>
      </c>
      <c r="CC329" s="135">
        <f>'Нарххо 2024'!CC329</f>
        <v>20</v>
      </c>
      <c r="CD329" s="135">
        <f>'Нарххо 2024'!CD329</f>
        <v>20</v>
      </c>
      <c r="CE329" s="135">
        <f>'Нарххо 2024'!CE329</f>
        <v>20</v>
      </c>
      <c r="CF329" s="135">
        <f>'Нарххо 2024'!CF329</f>
        <v>0</v>
      </c>
      <c r="CG329" s="135">
        <f>'Нарххо 2024'!CG329</f>
        <v>0</v>
      </c>
      <c r="CH329" s="169">
        <f>'Нарххо 2024'!CH329</f>
        <v>20</v>
      </c>
    </row>
    <row r="330" spans="1:86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69">
        <f>'Нарххо 2024'!CB330</f>
        <v>15</v>
      </c>
      <c r="CC330" s="135">
        <f>'Нарххо 2024'!CC330</f>
        <v>15</v>
      </c>
      <c r="CD330" s="135">
        <f>'Нарххо 2024'!CD330</f>
        <v>15</v>
      </c>
      <c r="CE330" s="135">
        <f>'Нарххо 2024'!CE330</f>
        <v>15</v>
      </c>
      <c r="CF330" s="135">
        <f>'Нарххо 2024'!CF330</f>
        <v>0</v>
      </c>
      <c r="CG330" s="135">
        <f>'Нарххо 2024'!CG330</f>
        <v>0</v>
      </c>
      <c r="CH330" s="169">
        <f>'Нарххо 2024'!CH330</f>
        <v>15</v>
      </c>
    </row>
    <row r="331" spans="1:86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69">
        <f>'Нарххо 2024'!CB331</f>
        <v>3.7000000000000006</v>
      </c>
      <c r="CC331" s="135">
        <f>'Нарххо 2024'!CC331</f>
        <v>3.7</v>
      </c>
      <c r="CD331" s="135">
        <f>'Нарххо 2024'!CD331</f>
        <v>3.7</v>
      </c>
      <c r="CE331" s="135">
        <f>'Нарххо 2024'!CE331</f>
        <v>3.7</v>
      </c>
      <c r="CF331" s="135">
        <f>'Нарххо 2024'!CF331</f>
        <v>0</v>
      </c>
      <c r="CG331" s="135">
        <f>'Нарххо 2024'!CG331</f>
        <v>0</v>
      </c>
      <c r="CH331" s="169">
        <f>'Нарххо 2024'!CH331</f>
        <v>3.7000000000000006</v>
      </c>
    </row>
    <row r="332" spans="1:86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69">
        <f>'Нарххо 2024'!CB332</f>
        <v>3</v>
      </c>
      <c r="CC332" s="135">
        <f>'Нарххо 2024'!CC332</f>
        <v>3</v>
      </c>
      <c r="CD332" s="135">
        <f>'Нарххо 2024'!CD332</f>
        <v>3</v>
      </c>
      <c r="CE332" s="135">
        <f>'Нарххо 2024'!CE332</f>
        <v>3</v>
      </c>
      <c r="CF332" s="135">
        <f>'Нарххо 2024'!CF332</f>
        <v>0</v>
      </c>
      <c r="CG332" s="135">
        <f>'Нарххо 2024'!CG332</f>
        <v>0</v>
      </c>
      <c r="CH332" s="169">
        <f>'Нарххо 2024'!CH332</f>
        <v>3</v>
      </c>
    </row>
    <row r="333" spans="1:86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69">
        <f>'Нарххо 2024'!CB333</f>
        <v>32</v>
      </c>
      <c r="CC333" s="135">
        <f>'Нарххо 2024'!CC333</f>
        <v>32</v>
      </c>
      <c r="CD333" s="135">
        <f>'Нарххо 2024'!CD333</f>
        <v>32</v>
      </c>
      <c r="CE333" s="135">
        <f>'Нарххо 2024'!CE333</f>
        <v>32</v>
      </c>
      <c r="CF333" s="135">
        <f>'Нарххо 2024'!CF333</f>
        <v>0</v>
      </c>
      <c r="CG333" s="135">
        <f>'Нарххо 2024'!CG333</f>
        <v>0</v>
      </c>
      <c r="CH333" s="169">
        <f>'Нарххо 2024'!CH333</f>
        <v>32</v>
      </c>
    </row>
    <row r="334" spans="1:86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69">
        <f>'Нарххо 2024'!CB334</f>
        <v>6.8666666666666671</v>
      </c>
      <c r="CC334" s="135">
        <f>'Нарххо 2024'!CC334</f>
        <v>6.8</v>
      </c>
      <c r="CD334" s="135">
        <f>'Нарххо 2024'!CD334</f>
        <v>6.8</v>
      </c>
      <c r="CE334" s="135">
        <f>'Нарххо 2024'!CE334</f>
        <v>6.8</v>
      </c>
      <c r="CF334" s="135">
        <f>'Нарххо 2024'!CF334</f>
        <v>0</v>
      </c>
      <c r="CG334" s="135">
        <f>'Нарххо 2024'!CG334</f>
        <v>0</v>
      </c>
      <c r="CH334" s="169">
        <f>'Нарххо 2024'!CH334</f>
        <v>6.8</v>
      </c>
    </row>
    <row r="335" spans="1:86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69">
        <f>'Нарххо 2024'!CB335</f>
        <v>10.5</v>
      </c>
      <c r="CC335" s="135">
        <f>'Нарххо 2024'!CC335</f>
        <v>10.5</v>
      </c>
      <c r="CD335" s="135">
        <f>'Нарххо 2024'!CD335</f>
        <v>10.5</v>
      </c>
      <c r="CE335" s="135">
        <f>'Нарххо 2024'!CE335</f>
        <v>10.5</v>
      </c>
      <c r="CF335" s="135">
        <f>'Нарххо 2024'!CF335</f>
        <v>0</v>
      </c>
      <c r="CG335" s="135">
        <f>'Нарххо 2024'!CG335</f>
        <v>0</v>
      </c>
      <c r="CH335" s="169">
        <f>'Нарххо 2024'!CH335</f>
        <v>10.5</v>
      </c>
    </row>
    <row r="336" spans="1:86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69">
        <f>'Нарххо 2024'!CB336</f>
        <v>10</v>
      </c>
      <c r="CC336" s="135">
        <f>'Нарххо 2024'!CC336</f>
        <v>10</v>
      </c>
      <c r="CD336" s="135">
        <f>'Нарххо 2024'!CD336</f>
        <v>10</v>
      </c>
      <c r="CE336" s="135">
        <f>'Нарххо 2024'!CE336</f>
        <v>10.199999999999999</v>
      </c>
      <c r="CF336" s="135">
        <f>'Нарххо 2024'!CF336</f>
        <v>0</v>
      </c>
      <c r="CG336" s="135">
        <f>'Нарххо 2024'!CG336</f>
        <v>0</v>
      </c>
      <c r="CH336" s="169">
        <f>'Нарххо 2024'!CH336</f>
        <v>10.066666666666666</v>
      </c>
    </row>
    <row r="337" spans="1:86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69">
        <f>'Нарххо 2024'!CB337</f>
        <v>0</v>
      </c>
      <c r="CC337" s="135">
        <f>'Нарххо 2024'!CC337</f>
        <v>0</v>
      </c>
      <c r="CD337" s="135">
        <f>'Нарххо 2024'!CD337</f>
        <v>0</v>
      </c>
      <c r="CE337" s="135">
        <f>'Нарххо 2024'!CE337</f>
        <v>0</v>
      </c>
      <c r="CF337" s="135">
        <f>'Нарххо 2024'!CF337</f>
        <v>0</v>
      </c>
      <c r="CG337" s="135">
        <f>'Нарххо 2024'!CG337</f>
        <v>0</v>
      </c>
      <c r="CH337" s="169">
        <f>'Нарххо 2024'!CH337</f>
        <v>0</v>
      </c>
    </row>
    <row r="338" spans="1:86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69">
        <f>'Нарххо 2024'!CB338</f>
        <v>10.85</v>
      </c>
      <c r="CC338" s="135">
        <f>'Нарххо 2024'!CC338</f>
        <v>10.86</v>
      </c>
      <c r="CD338" s="135">
        <f>'Нарххо 2024'!CD338</f>
        <v>10.86</v>
      </c>
      <c r="CE338" s="135">
        <f>'Нарххо 2024'!CE338</f>
        <v>10.85</v>
      </c>
      <c r="CF338" s="135">
        <f>'Нарххо 2024'!CF338</f>
        <v>0</v>
      </c>
      <c r="CG338" s="135">
        <f>'Нарххо 2024'!CG338</f>
        <v>0</v>
      </c>
      <c r="CH338" s="169">
        <f>'Нарххо 2024'!CH338</f>
        <v>10.856666666666667</v>
      </c>
    </row>
    <row r="339" spans="1:86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69">
        <f>'Нарххо 2024'!CB339</f>
        <v>10.949999999999998</v>
      </c>
      <c r="CC339" s="135">
        <f>'Нарххо 2024'!CC339</f>
        <v>10.93</v>
      </c>
      <c r="CD339" s="135">
        <f>'Нарххо 2024'!CD339</f>
        <v>10.93</v>
      </c>
      <c r="CE339" s="135">
        <f>'Нарххо 2024'!CE339</f>
        <v>10.9</v>
      </c>
      <c r="CF339" s="135">
        <f>'Нарххо 2024'!CF339</f>
        <v>0</v>
      </c>
      <c r="CG339" s="135">
        <f>'Нарххо 2024'!CG339</f>
        <v>0</v>
      </c>
      <c r="CH339" s="169">
        <f>'Нарххо 2024'!CH339</f>
        <v>10.92</v>
      </c>
    </row>
    <row r="340" spans="1:86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261"/>
      <c r="BE340" s="1"/>
      <c r="BF340" s="1"/>
      <c r="BG340" s="1"/>
      <c r="BH340" s="261"/>
      <c r="BJ340" s="1"/>
      <c r="BK340" s="1"/>
      <c r="BL340" s="1"/>
      <c r="BM340" s="1"/>
      <c r="BN340" s="261"/>
      <c r="BP340" s="1"/>
      <c r="BQ340" s="1"/>
      <c r="BR340" s="1"/>
      <c r="BS340" s="261"/>
      <c r="BU340" s="1"/>
      <c r="BV340" s="1"/>
      <c r="BW340" s="1"/>
      <c r="BX340" s="261"/>
      <c r="CA340" s="1"/>
      <c r="CB340" s="261"/>
      <c r="CG340" s="1"/>
      <c r="CH340" s="261"/>
    </row>
    <row r="341" spans="1:86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261"/>
      <c r="BE341" s="1"/>
      <c r="BF341" s="1"/>
      <c r="BG341" s="1"/>
      <c r="BH341" s="261"/>
      <c r="BJ341" s="1"/>
      <c r="BK341" s="1"/>
      <c r="BL341" s="1"/>
      <c r="BM341" s="1"/>
      <c r="BN341" s="261"/>
      <c r="BP341" s="1"/>
      <c r="BQ341" s="1"/>
      <c r="BR341" s="1"/>
      <c r="BS341" s="261"/>
      <c r="BU341" s="1"/>
      <c r="BV341" s="1"/>
      <c r="BW341" s="1"/>
      <c r="BX341" s="261"/>
      <c r="CA341" s="1"/>
      <c r="CB341" s="261"/>
      <c r="CG341" s="1"/>
      <c r="CH341" s="261"/>
    </row>
    <row r="342" spans="1:86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261"/>
      <c r="BE342" s="1"/>
      <c r="BF342" s="1"/>
      <c r="BG342" s="1"/>
      <c r="BH342" s="261"/>
      <c r="BJ342" s="1"/>
      <c r="BK342" s="1"/>
      <c r="BL342" s="1"/>
      <c r="BM342" s="1"/>
      <c r="BN342" s="261"/>
      <c r="BP342" s="1"/>
      <c r="BQ342" s="1"/>
      <c r="BR342" s="1"/>
      <c r="BS342" s="261"/>
      <c r="BU342" s="1"/>
      <c r="BV342" s="1"/>
      <c r="BW342" s="1"/>
      <c r="BX342" s="261"/>
      <c r="CA342" s="1"/>
      <c r="CB342" s="261"/>
      <c r="CG342" s="1"/>
      <c r="CH342" s="261"/>
    </row>
    <row r="343" spans="1:86" ht="18" x14ac:dyDescent="0.25">
      <c r="A343" s="282" t="s">
        <v>255</v>
      </c>
      <c r="B343" s="282"/>
      <c r="C343" s="283"/>
      <c r="D343" s="283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  <c r="AC343" s="282"/>
      <c r="AD343" s="282"/>
      <c r="AE343" s="282"/>
      <c r="AF343" s="282"/>
      <c r="AG343" s="282"/>
      <c r="AH343" s="282"/>
      <c r="AI343" s="282"/>
      <c r="AJ343" s="282"/>
      <c r="AK343" s="282"/>
      <c r="AL343" s="282"/>
      <c r="AM343" s="282"/>
      <c r="AN343" s="282"/>
      <c r="AO343" s="282"/>
      <c r="AP343" s="282"/>
      <c r="AQ343" s="282"/>
      <c r="AR343" s="282"/>
      <c r="AS343" s="282"/>
      <c r="AT343" s="282"/>
      <c r="AU343" s="282"/>
      <c r="AV343" s="282"/>
      <c r="AW343" s="282"/>
      <c r="AX343" s="282"/>
      <c r="AY343" s="282"/>
      <c r="AZ343" s="282"/>
      <c r="BA343" s="282"/>
      <c r="BB343" s="282"/>
      <c r="BC343" s="282"/>
      <c r="BD343" s="282"/>
      <c r="BE343" s="282"/>
      <c r="BF343" s="282"/>
      <c r="BG343" s="282"/>
      <c r="BH343" s="282"/>
      <c r="BI343" s="282"/>
      <c r="BJ343" s="282"/>
      <c r="BK343" s="282"/>
      <c r="BL343" s="282"/>
      <c r="BM343" s="282"/>
      <c r="BN343" s="282"/>
      <c r="BO343" s="282"/>
      <c r="BP343" s="282"/>
      <c r="BQ343" s="282"/>
      <c r="BR343" s="282"/>
      <c r="BS343" s="282"/>
      <c r="BT343" s="282"/>
      <c r="BU343" s="282"/>
      <c r="BV343" s="282"/>
      <c r="BW343" s="282"/>
      <c r="BX343" s="282"/>
      <c r="BY343" s="282"/>
      <c r="BZ343" s="282"/>
      <c r="CA343" s="282"/>
      <c r="CB343" s="282"/>
      <c r="CC343" s="282"/>
      <c r="CD343" s="282"/>
      <c r="CE343" s="282"/>
      <c r="CF343" s="282"/>
      <c r="CG343" s="282"/>
      <c r="CH343" s="282"/>
    </row>
    <row r="344" spans="1:86" x14ac:dyDescent="0.3">
      <c r="A344" s="274" t="s">
        <v>156</v>
      </c>
      <c r="B344" s="275"/>
      <c r="C344" s="365" t="s">
        <v>264</v>
      </c>
      <c r="D344" s="283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79"/>
      <c r="P344" s="280"/>
      <c r="Q344" s="280"/>
      <c r="R344" s="280"/>
      <c r="S344" s="280"/>
      <c r="T344" s="280"/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80"/>
      <c r="AI344" s="280"/>
      <c r="AJ344" s="280"/>
      <c r="AK344" s="280"/>
      <c r="AL344" s="280"/>
      <c r="AM344" s="280"/>
      <c r="AN344" s="280"/>
      <c r="AO344" s="280"/>
      <c r="AP344" s="280"/>
      <c r="AQ344" s="280"/>
      <c r="AR344" s="280"/>
      <c r="AS344" s="280"/>
      <c r="AT344" s="280"/>
      <c r="AU344" s="280"/>
      <c r="AV344" s="280"/>
      <c r="AW344" s="280"/>
      <c r="AX344" s="280"/>
      <c r="AY344" s="280"/>
      <c r="AZ344" s="280"/>
      <c r="BA344" s="280"/>
      <c r="BB344" s="280"/>
      <c r="BC344" s="280"/>
      <c r="BD344" s="280"/>
      <c r="BE344" s="280"/>
      <c r="BF344" s="280"/>
      <c r="BG344" s="280"/>
      <c r="BH344" s="280"/>
      <c r="BI344" s="280"/>
      <c r="BJ344" s="280"/>
      <c r="BK344" s="280"/>
      <c r="BL344" s="280"/>
      <c r="BM344" s="280"/>
      <c r="BN344" s="280"/>
      <c r="BO344" s="280"/>
      <c r="BP344" s="280"/>
      <c r="BQ344" s="280"/>
      <c r="BR344" s="280"/>
      <c r="BS344" s="280"/>
      <c r="BT344" s="280"/>
      <c r="BU344" s="280"/>
      <c r="BV344" s="280"/>
      <c r="BW344" s="280"/>
      <c r="BX344" s="280"/>
      <c r="BY344" s="280"/>
      <c r="BZ344" s="280"/>
      <c r="CA344" s="280"/>
      <c r="CB344" s="280"/>
      <c r="CC344" s="280"/>
      <c r="CD344" s="280"/>
      <c r="CE344" s="280"/>
      <c r="CF344" s="280"/>
      <c r="CG344" s="280"/>
      <c r="CH344" s="281"/>
    </row>
    <row r="345" spans="1:86" ht="18.75" customHeight="1" x14ac:dyDescent="0.3">
      <c r="A345" s="218"/>
      <c r="B345" s="198"/>
      <c r="C345" s="362" t="s">
        <v>139</v>
      </c>
      <c r="D345" s="363"/>
      <c r="E345" s="363"/>
      <c r="F345" s="364"/>
      <c r="G345" s="361" t="s">
        <v>256</v>
      </c>
      <c r="H345" s="358" t="s">
        <v>139</v>
      </c>
      <c r="I345" s="359"/>
      <c r="J345" s="359"/>
      <c r="K345" s="360"/>
      <c r="L345" s="361" t="s">
        <v>256</v>
      </c>
      <c r="M345" s="358" t="s">
        <v>139</v>
      </c>
      <c r="N345" s="359"/>
      <c r="O345" s="359"/>
      <c r="P345" s="360"/>
      <c r="Q345" s="361" t="s">
        <v>256</v>
      </c>
      <c r="R345" s="358" t="s">
        <v>139</v>
      </c>
      <c r="S345" s="359"/>
      <c r="T345" s="359"/>
      <c r="U345" s="359"/>
      <c r="V345" s="360"/>
      <c r="W345" s="361" t="s">
        <v>256</v>
      </c>
      <c r="X345" s="358" t="s">
        <v>139</v>
      </c>
      <c r="Y345" s="359"/>
      <c r="Z345" s="359"/>
      <c r="AA345" s="360"/>
      <c r="AB345" s="361" t="s">
        <v>256</v>
      </c>
      <c r="AC345" s="358" t="s">
        <v>139</v>
      </c>
      <c r="AD345" s="359"/>
      <c r="AE345" s="359"/>
      <c r="AF345" s="360"/>
      <c r="AG345" s="361" t="s">
        <v>256</v>
      </c>
      <c r="AH345" s="358" t="s">
        <v>139</v>
      </c>
      <c r="AI345" s="359"/>
      <c r="AJ345" s="359"/>
      <c r="AK345" s="359"/>
      <c r="AL345" s="360"/>
      <c r="AM345" s="361" t="s">
        <v>256</v>
      </c>
      <c r="AN345" s="358" t="s">
        <v>139</v>
      </c>
      <c r="AO345" s="359"/>
      <c r="AP345" s="359"/>
      <c r="AQ345" s="360"/>
      <c r="AR345" s="361" t="s">
        <v>256</v>
      </c>
      <c r="AS345" s="358" t="s">
        <v>139</v>
      </c>
      <c r="AT345" s="359"/>
      <c r="AU345" s="359"/>
      <c r="AV345" s="359"/>
      <c r="AW345" s="256"/>
      <c r="AX345" s="361" t="s">
        <v>256</v>
      </c>
      <c r="AY345" s="358" t="s">
        <v>139</v>
      </c>
      <c r="AZ345" s="359"/>
      <c r="BA345" s="359"/>
      <c r="BB345" s="360"/>
      <c r="BC345" s="361" t="s">
        <v>256</v>
      </c>
      <c r="BD345" s="358" t="s">
        <v>139</v>
      </c>
      <c r="BE345" s="359"/>
      <c r="BF345" s="359"/>
      <c r="BG345" s="360"/>
      <c r="BH345" s="361" t="s">
        <v>256</v>
      </c>
      <c r="BI345" s="358" t="s">
        <v>139</v>
      </c>
      <c r="BJ345" s="359"/>
      <c r="BK345" s="359"/>
      <c r="BL345" s="360"/>
      <c r="BM345" s="266"/>
      <c r="BN345" s="361" t="s">
        <v>256</v>
      </c>
      <c r="BO345" s="358" t="s">
        <v>316</v>
      </c>
      <c r="BP345" s="359"/>
      <c r="BQ345" s="359"/>
      <c r="BR345" s="359"/>
      <c r="BS345" s="361" t="s">
        <v>256</v>
      </c>
      <c r="BT345" s="358" t="s">
        <v>316</v>
      </c>
      <c r="BU345" s="359"/>
      <c r="BV345" s="359"/>
      <c r="BW345" s="359"/>
      <c r="BX345" s="361" t="s">
        <v>256</v>
      </c>
      <c r="BY345" s="358" t="s">
        <v>316</v>
      </c>
      <c r="BZ345" s="359"/>
      <c r="CA345" s="359"/>
      <c r="CB345" s="361" t="s">
        <v>256</v>
      </c>
      <c r="CC345" s="358" t="s">
        <v>316</v>
      </c>
      <c r="CD345" s="359"/>
      <c r="CE345" s="359"/>
      <c r="CF345" s="359"/>
      <c r="CG345" s="359"/>
      <c r="CH345" s="361" t="s">
        <v>256</v>
      </c>
    </row>
    <row r="346" spans="1:86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7"/>
      <c r="H346" s="138" t="s">
        <v>141</v>
      </c>
      <c r="I346" s="138" t="s">
        <v>142</v>
      </c>
      <c r="J346" s="138" t="s">
        <v>143</v>
      </c>
      <c r="K346" s="138" t="s">
        <v>144</v>
      </c>
      <c r="L346" s="287"/>
      <c r="M346" s="138" t="s">
        <v>145</v>
      </c>
      <c r="N346" s="138" t="s">
        <v>146</v>
      </c>
      <c r="O346" s="138" t="s">
        <v>147</v>
      </c>
      <c r="P346" s="138" t="s">
        <v>148</v>
      </c>
      <c r="Q346" s="287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7"/>
      <c r="X346" s="138" t="s">
        <v>159</v>
      </c>
      <c r="Y346" s="138" t="s">
        <v>160</v>
      </c>
      <c r="Z346" s="138" t="s">
        <v>281</v>
      </c>
      <c r="AA346" s="138" t="s">
        <v>282</v>
      </c>
      <c r="AB346" s="287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7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7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7"/>
      <c r="AS346" s="248">
        <v>45537</v>
      </c>
      <c r="AT346" s="138" t="s">
        <v>297</v>
      </c>
      <c r="AU346" s="138" t="s">
        <v>299</v>
      </c>
      <c r="AV346" s="138" t="s">
        <v>300</v>
      </c>
      <c r="AW346" s="138" t="s">
        <v>306</v>
      </c>
      <c r="AX346" s="287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7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7"/>
      <c r="BI346" s="254" t="s">
        <v>311</v>
      </c>
      <c r="BJ346" s="254" t="s">
        <v>312</v>
      </c>
      <c r="BK346" s="254" t="s">
        <v>313</v>
      </c>
      <c r="BL346" s="254" t="s">
        <v>314</v>
      </c>
      <c r="BM346" s="254" t="s">
        <v>315</v>
      </c>
      <c r="BN346" s="287"/>
      <c r="BO346" s="254" t="s">
        <v>317</v>
      </c>
      <c r="BP346" s="254" t="s">
        <v>318</v>
      </c>
      <c r="BQ346" s="254" t="s">
        <v>319</v>
      </c>
      <c r="BR346" s="254" t="s">
        <v>320</v>
      </c>
      <c r="BS346" s="287"/>
      <c r="BT346" s="254" t="s">
        <v>322</v>
      </c>
      <c r="BU346" s="254" t="s">
        <v>323</v>
      </c>
      <c r="BV346" s="254" t="s">
        <v>324</v>
      </c>
      <c r="BW346" s="254" t="s">
        <v>325</v>
      </c>
      <c r="BX346" s="287"/>
      <c r="BY346" s="138" t="s">
        <v>326</v>
      </c>
      <c r="BZ346" s="138" t="s">
        <v>146</v>
      </c>
      <c r="CA346" s="138" t="s">
        <v>327</v>
      </c>
      <c r="CB346" s="287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7"/>
    </row>
    <row r="347" spans="1:86" ht="18" x14ac:dyDescent="0.25">
      <c r="A347" s="294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69" t="e">
        <f>'Нарххо 2024'!CB347</f>
        <v>#DIV/0!</v>
      </c>
      <c r="CC347" s="135">
        <f>'Нарххо 2024'!CC347</f>
        <v>0</v>
      </c>
      <c r="CD347" s="135">
        <f>'Нарххо 2024'!CD347</f>
        <v>0</v>
      </c>
      <c r="CE347" s="135">
        <f>'Нарххо 2024'!CE347</f>
        <v>0</v>
      </c>
      <c r="CF347" s="135">
        <f>'Нарххо 2024'!CF347</f>
        <v>0</v>
      </c>
      <c r="CG347" s="135">
        <f>'Нарххо 2024'!CG347</f>
        <v>0</v>
      </c>
      <c r="CH347" s="169" t="e">
        <f>'Нарххо 2024'!CH347</f>
        <v>#DIV/0!</v>
      </c>
    </row>
    <row r="348" spans="1:86" ht="18" x14ac:dyDescent="0.25">
      <c r="A348" s="295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69">
        <f>'Нарххо 2024'!CB348</f>
        <v>5.5</v>
      </c>
      <c r="CC348" s="135">
        <f>'Нарххо 2024'!CC348</f>
        <v>5.5</v>
      </c>
      <c r="CD348" s="135">
        <f>'Нарххо 2024'!CD348</f>
        <v>5.5</v>
      </c>
      <c r="CE348" s="135">
        <f>'Нарххо 2024'!CE348</f>
        <v>6</v>
      </c>
      <c r="CF348" s="135">
        <f>'Нарххо 2024'!CF348</f>
        <v>0</v>
      </c>
      <c r="CG348" s="135">
        <f>'Нарххо 2024'!CG348</f>
        <v>0</v>
      </c>
      <c r="CH348" s="169">
        <f>'Нарххо 2024'!CH348</f>
        <v>5.666666666666667</v>
      </c>
    </row>
    <row r="349" spans="1:86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69">
        <f>'Нарххо 2024'!CB349</f>
        <v>6.5</v>
      </c>
      <c r="CC349" s="135">
        <f>'Нарххо 2024'!CC349</f>
        <v>6.5</v>
      </c>
      <c r="CD349" s="135">
        <f>'Нарххо 2024'!CD349</f>
        <v>7</v>
      </c>
      <c r="CE349" s="135">
        <f>'Нарххо 2024'!CE349</f>
        <v>6.5</v>
      </c>
      <c r="CF349" s="135">
        <f>'Нарххо 2024'!CF349</f>
        <v>0</v>
      </c>
      <c r="CG349" s="135">
        <f>'Нарххо 2024'!CG349</f>
        <v>0</v>
      </c>
      <c r="CH349" s="169">
        <f>'Нарххо 2024'!CH349</f>
        <v>6.666666666666667</v>
      </c>
    </row>
    <row r="350" spans="1:86" ht="18" x14ac:dyDescent="0.25">
      <c r="A350" s="294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69">
        <f>'Нарххо 2024'!CB350</f>
        <v>0</v>
      </c>
      <c r="CC350" s="135">
        <f>'Нарххо 2024'!CC350</f>
        <v>0</v>
      </c>
      <c r="CD350" s="135">
        <f>'Нарххо 2024'!CD350</f>
        <v>0</v>
      </c>
      <c r="CE350" s="135">
        <f>'Нарххо 2024'!CE350</f>
        <v>0</v>
      </c>
      <c r="CF350" s="135">
        <f>'Нарххо 2024'!CF350</f>
        <v>0</v>
      </c>
      <c r="CG350" s="135">
        <f>'Нарххо 2024'!CG350</f>
        <v>0</v>
      </c>
      <c r="CH350" s="169">
        <f>'Нарххо 2024'!CH350</f>
        <v>0</v>
      </c>
    </row>
    <row r="351" spans="1:86" ht="18" x14ac:dyDescent="0.25">
      <c r="A351" s="295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69">
        <f>'Нарххо 2024'!CB351</f>
        <v>2.5</v>
      </c>
      <c r="CC351" s="135">
        <f>'Нарххо 2024'!CC351</f>
        <v>2.5</v>
      </c>
      <c r="CD351" s="135">
        <f>'Нарххо 2024'!CD351</f>
        <v>3.3</v>
      </c>
      <c r="CE351" s="135">
        <f>'Нарххо 2024'!CE351</f>
        <v>3.3</v>
      </c>
      <c r="CF351" s="135">
        <f>'Нарххо 2024'!CF351</f>
        <v>0</v>
      </c>
      <c r="CG351" s="135">
        <f>'Нарххо 2024'!CG351</f>
        <v>0</v>
      </c>
      <c r="CH351" s="169">
        <f>'Нарххо 2024'!CH351</f>
        <v>3.0333333333333332</v>
      </c>
    </row>
    <row r="352" spans="1:86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69">
        <f>'Нарххо 2024'!CB352</f>
        <v>4.166666666666667</v>
      </c>
      <c r="CC352" s="135">
        <f>'Нарххо 2024'!CC352</f>
        <v>5</v>
      </c>
      <c r="CD352" s="135">
        <f>'Нарххо 2024'!CD352</f>
        <v>6</v>
      </c>
      <c r="CE352" s="135">
        <f>'Нарххо 2024'!CE352</f>
        <v>6</v>
      </c>
      <c r="CF352" s="135">
        <f>'Нарххо 2024'!CF352</f>
        <v>0</v>
      </c>
      <c r="CG352" s="135">
        <f>'Нарххо 2024'!CG352</f>
        <v>0</v>
      </c>
      <c r="CH352" s="169">
        <f>'Нарххо 2024'!CH352</f>
        <v>5.666666666666667</v>
      </c>
    </row>
    <row r="353" spans="1:86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69">
        <f>'Нарххо 2024'!CB353</f>
        <v>20</v>
      </c>
      <c r="CC353" s="135">
        <f>'Нарххо 2024'!CC353</f>
        <v>15</v>
      </c>
      <c r="CD353" s="135">
        <f>'Нарххо 2024'!CD353</f>
        <v>13</v>
      </c>
      <c r="CE353" s="135">
        <f>'Нарххо 2024'!CE353</f>
        <v>20</v>
      </c>
      <c r="CF353" s="135">
        <f>'Нарххо 2024'!CF353</f>
        <v>0</v>
      </c>
      <c r="CG353" s="135">
        <f>'Нарххо 2024'!CG353</f>
        <v>0</v>
      </c>
      <c r="CH353" s="169">
        <f>'Нарххо 2024'!CH353</f>
        <v>16</v>
      </c>
    </row>
    <row r="354" spans="1:86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69">
        <f>'Нарххо 2024'!CB354</f>
        <v>21.333333333333332</v>
      </c>
      <c r="CC354" s="135">
        <f>'Нарххо 2024'!CC354</f>
        <v>18</v>
      </c>
      <c r="CD354" s="135">
        <f>'Нарххо 2024'!CD354</f>
        <v>15</v>
      </c>
      <c r="CE354" s="135">
        <f>'Нарххо 2024'!CE354</f>
        <v>13</v>
      </c>
      <c r="CF354" s="135">
        <f>'Нарххо 2024'!CF354</f>
        <v>0</v>
      </c>
      <c r="CG354" s="135">
        <f>'Нарххо 2024'!CG354</f>
        <v>0</v>
      </c>
      <c r="CH354" s="169">
        <f>'Нарххо 2024'!CH354</f>
        <v>15.333333333333334</v>
      </c>
    </row>
    <row r="355" spans="1:86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69">
        <f>'Нарххо 2024'!CB355</f>
        <v>5</v>
      </c>
      <c r="CC355" s="135">
        <f>'Нарххо 2024'!CC355</f>
        <v>5</v>
      </c>
      <c r="CD355" s="135">
        <f>'Нарххо 2024'!CD355</f>
        <v>5</v>
      </c>
      <c r="CE355" s="135">
        <f>'Нарххо 2024'!CE355</f>
        <v>5</v>
      </c>
      <c r="CF355" s="135">
        <f>'Нарххо 2024'!CF355</f>
        <v>0</v>
      </c>
      <c r="CG355" s="135">
        <f>'Нарххо 2024'!CG355</f>
        <v>0</v>
      </c>
      <c r="CH355" s="169">
        <f>'Нарххо 2024'!CH355</f>
        <v>5</v>
      </c>
    </row>
    <row r="356" spans="1:86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69">
        <f>'Нарххо 2024'!CB356</f>
        <v>19</v>
      </c>
      <c r="CC356" s="135">
        <f>'Нарххо 2024'!CC356</f>
        <v>15</v>
      </c>
      <c r="CD356" s="135">
        <f>'Нарххо 2024'!CD356</f>
        <v>15</v>
      </c>
      <c r="CE356" s="135">
        <f>'Нарххо 2024'!CE356</f>
        <v>18</v>
      </c>
      <c r="CF356" s="135">
        <f>'Нарххо 2024'!CF356</f>
        <v>0</v>
      </c>
      <c r="CG356" s="135">
        <f>'Нарххо 2024'!CG356</f>
        <v>0</v>
      </c>
      <c r="CH356" s="169">
        <f>'Нарххо 2024'!CH356</f>
        <v>16</v>
      </c>
    </row>
    <row r="357" spans="1:86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69">
        <f>'Нарххо 2024'!CB357</f>
        <v>15</v>
      </c>
      <c r="CC357" s="135">
        <f>'Нарххо 2024'!CC357</f>
        <v>18</v>
      </c>
      <c r="CD357" s="135">
        <f>'Нарххо 2024'!CD357</f>
        <v>18</v>
      </c>
      <c r="CE357" s="135">
        <f>'Нарххо 2024'!CE357</f>
        <v>16</v>
      </c>
      <c r="CF357" s="135">
        <f>'Нарххо 2024'!CF357</f>
        <v>0</v>
      </c>
      <c r="CG357" s="135">
        <f>'Нарххо 2024'!CG357</f>
        <v>0</v>
      </c>
      <c r="CH357" s="169">
        <f>'Нарххо 2024'!CH357</f>
        <v>17.333333333333332</v>
      </c>
    </row>
    <row r="358" spans="1:86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69">
        <f>'Нарххо 2024'!CB358</f>
        <v>17.333333333333332</v>
      </c>
      <c r="CC358" s="135">
        <f>'Нарххо 2024'!CC358</f>
        <v>19</v>
      </c>
      <c r="CD358" s="135">
        <f>'Нарххо 2024'!CD358</f>
        <v>19</v>
      </c>
      <c r="CE358" s="135">
        <f>'Нарххо 2024'!CE358</f>
        <v>19</v>
      </c>
      <c r="CF358" s="135">
        <f>'Нарххо 2024'!CF358</f>
        <v>0</v>
      </c>
      <c r="CG358" s="135">
        <f>'Нарххо 2024'!CG358</f>
        <v>0</v>
      </c>
      <c r="CH358" s="169">
        <f>'Нарххо 2024'!CH358</f>
        <v>19</v>
      </c>
    </row>
    <row r="359" spans="1:86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69">
        <f>'Нарххо 2024'!CB359</f>
        <v>90</v>
      </c>
      <c r="CC359" s="135">
        <f>'Нарххо 2024'!CC359</f>
        <v>90</v>
      </c>
      <c r="CD359" s="135">
        <f>'Нарххо 2024'!CD359</f>
        <v>90</v>
      </c>
      <c r="CE359" s="135">
        <f>'Нарххо 2024'!CE359</f>
        <v>90</v>
      </c>
      <c r="CF359" s="135">
        <f>'Нарххо 2024'!CF359</f>
        <v>0</v>
      </c>
      <c r="CG359" s="135">
        <f>'Нарххо 2024'!CG359</f>
        <v>0</v>
      </c>
      <c r="CH359" s="169">
        <f>'Нарххо 2024'!CH359</f>
        <v>90</v>
      </c>
    </row>
    <row r="360" spans="1:86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69">
        <f>'Нарххо 2024'!CB360</f>
        <v>100</v>
      </c>
      <c r="CC360" s="135">
        <f>'Нарххо 2024'!CC360</f>
        <v>100</v>
      </c>
      <c r="CD360" s="135">
        <f>'Нарххо 2024'!CD360</f>
        <v>100</v>
      </c>
      <c r="CE360" s="135">
        <f>'Нарххо 2024'!CE360</f>
        <v>100</v>
      </c>
      <c r="CF360" s="135">
        <f>'Нарххо 2024'!CF360</f>
        <v>0</v>
      </c>
      <c r="CG360" s="135">
        <f>'Нарххо 2024'!CG360</f>
        <v>0</v>
      </c>
      <c r="CH360" s="169">
        <f>'Нарххо 2024'!CH360</f>
        <v>100</v>
      </c>
    </row>
    <row r="361" spans="1:86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69">
        <f>'Нарххо 2024'!CB361</f>
        <v>5</v>
      </c>
      <c r="CC361" s="135">
        <f>'Нарххо 2024'!CC361</f>
        <v>5</v>
      </c>
      <c r="CD361" s="135">
        <f>'Нарххо 2024'!CD361</f>
        <v>5</v>
      </c>
      <c r="CE361" s="135">
        <f>'Нарххо 2024'!CE361</f>
        <v>5</v>
      </c>
      <c r="CF361" s="135">
        <f>'Нарххо 2024'!CF361</f>
        <v>0</v>
      </c>
      <c r="CG361" s="135">
        <f>'Нарххо 2024'!CG361</f>
        <v>0</v>
      </c>
      <c r="CH361" s="169">
        <f>'Нарххо 2024'!CH361</f>
        <v>5</v>
      </c>
    </row>
    <row r="362" spans="1:86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69">
        <f>'Нарххо 2024'!CB362</f>
        <v>11.166666666666666</v>
      </c>
      <c r="CC362" s="135">
        <f>'Нарххо 2024'!CC362</f>
        <v>13</v>
      </c>
      <c r="CD362" s="135">
        <f>'Нарххо 2024'!CD362</f>
        <v>13</v>
      </c>
      <c r="CE362" s="135">
        <f>'Нарххо 2024'!CE362</f>
        <v>13</v>
      </c>
      <c r="CF362" s="135">
        <f>'Нарххо 2024'!CF362</f>
        <v>0</v>
      </c>
      <c r="CG362" s="135">
        <f>'Нарххо 2024'!CG362</f>
        <v>0</v>
      </c>
      <c r="CH362" s="169">
        <f>'Нарххо 2024'!CH362</f>
        <v>13</v>
      </c>
    </row>
    <row r="363" spans="1:86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69">
        <f>'Нарххо 2024'!CB363</f>
        <v>11</v>
      </c>
      <c r="CC363" s="135">
        <f>'Нарххо 2024'!CC363</f>
        <v>11</v>
      </c>
      <c r="CD363" s="135">
        <f>'Нарххо 2024'!CD363</f>
        <v>11</v>
      </c>
      <c r="CE363" s="135">
        <f>'Нарххо 2024'!CE363</f>
        <v>11</v>
      </c>
      <c r="CF363" s="135">
        <f>'Нарххо 2024'!CF363</f>
        <v>0</v>
      </c>
      <c r="CG363" s="135">
        <f>'Нарххо 2024'!CG363</f>
        <v>0</v>
      </c>
      <c r="CH363" s="169">
        <f>'Нарххо 2024'!CH363</f>
        <v>11</v>
      </c>
    </row>
    <row r="364" spans="1:86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69">
        <f>'Нарххо 2024'!CB364</f>
        <v>42</v>
      </c>
      <c r="CC364" s="135">
        <f>'Нарххо 2024'!CC364</f>
        <v>42</v>
      </c>
      <c r="CD364" s="135">
        <f>'Нарххо 2024'!CD364</f>
        <v>42</v>
      </c>
      <c r="CE364" s="135">
        <f>'Нарххо 2024'!CE364</f>
        <v>42</v>
      </c>
      <c r="CF364" s="135">
        <f>'Нарххо 2024'!CF364</f>
        <v>0</v>
      </c>
      <c r="CG364" s="135">
        <f>'Нарххо 2024'!CG364</f>
        <v>0</v>
      </c>
      <c r="CH364" s="169">
        <f>'Нарххо 2024'!CH364</f>
        <v>42</v>
      </c>
    </row>
    <row r="365" spans="1:86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69">
        <f>'Нарххо 2024'!CB365</f>
        <v>44</v>
      </c>
      <c r="CC365" s="135">
        <f>'Нарххо 2024'!CC365</f>
        <v>44</v>
      </c>
      <c r="CD365" s="135">
        <f>'Нарххо 2024'!CD365</f>
        <v>44</v>
      </c>
      <c r="CE365" s="135">
        <f>'Нарххо 2024'!CE365</f>
        <v>44</v>
      </c>
      <c r="CF365" s="135">
        <f>'Нарххо 2024'!CF365</f>
        <v>0</v>
      </c>
      <c r="CG365" s="135">
        <f>'Нарххо 2024'!CG365</f>
        <v>0</v>
      </c>
      <c r="CH365" s="169">
        <f>'Нарххо 2024'!CH365</f>
        <v>44</v>
      </c>
    </row>
    <row r="366" spans="1:86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69">
        <f>'Нарххо 2024'!CB366</f>
        <v>4.4000000000000004</v>
      </c>
      <c r="CC366" s="135">
        <f>'Нарххо 2024'!CC366</f>
        <v>4.4000000000000004</v>
      </c>
      <c r="CD366" s="135">
        <f>'Нарххо 2024'!CD366</f>
        <v>4.4000000000000004</v>
      </c>
      <c r="CE366" s="135">
        <f>'Нарххо 2024'!CE366</f>
        <v>4.4000000000000004</v>
      </c>
      <c r="CF366" s="135">
        <f>'Нарххо 2024'!CF366</f>
        <v>0</v>
      </c>
      <c r="CG366" s="135">
        <f>'Нарххо 2024'!CG366</f>
        <v>0</v>
      </c>
      <c r="CH366" s="169">
        <f>'Нарххо 2024'!CH366</f>
        <v>4.4000000000000004</v>
      </c>
    </row>
    <row r="367" spans="1:86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69">
        <f>'Нарххо 2024'!CB367</f>
        <v>4</v>
      </c>
      <c r="CC367" s="135">
        <f>'Нарххо 2024'!CC367</f>
        <v>4</v>
      </c>
      <c r="CD367" s="135">
        <f>'Нарххо 2024'!CD367</f>
        <v>4</v>
      </c>
      <c r="CE367" s="135">
        <f>'Нарххо 2024'!CE367</f>
        <v>4</v>
      </c>
      <c r="CF367" s="135">
        <f>'Нарххо 2024'!CF367</f>
        <v>0</v>
      </c>
      <c r="CG367" s="135">
        <f>'Нарххо 2024'!CG367</f>
        <v>0</v>
      </c>
      <c r="CH367" s="169">
        <f>'Нарххо 2024'!CH367</f>
        <v>4</v>
      </c>
    </row>
    <row r="368" spans="1:86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69">
        <f>'Нарххо 2024'!CB368</f>
        <v>3.7666666666666671</v>
      </c>
      <c r="CC368" s="135">
        <f>'Нарххо 2024'!CC368</f>
        <v>3.3</v>
      </c>
      <c r="CD368" s="135">
        <f>'Нарххо 2024'!CD368</f>
        <v>3.3</v>
      </c>
      <c r="CE368" s="135">
        <f>'Нарххо 2024'!CE368</f>
        <v>3.3</v>
      </c>
      <c r="CF368" s="135">
        <f>'Нарххо 2024'!CF368</f>
        <v>0</v>
      </c>
      <c r="CG368" s="135">
        <f>'Нарххо 2024'!CG368</f>
        <v>0</v>
      </c>
      <c r="CH368" s="169">
        <f>'Нарххо 2024'!CH368</f>
        <v>3.2999999999999994</v>
      </c>
    </row>
    <row r="369" spans="1:86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69">
        <f>'Нарххо 2024'!CB369</f>
        <v>15</v>
      </c>
      <c r="CC369" s="135">
        <f>'Нарххо 2024'!CC369</f>
        <v>15</v>
      </c>
      <c r="CD369" s="135">
        <f>'Нарххо 2024'!CD369</f>
        <v>15</v>
      </c>
      <c r="CE369" s="135">
        <f>'Нарххо 2024'!CE369</f>
        <v>16</v>
      </c>
      <c r="CF369" s="135">
        <f>'Нарххо 2024'!CF369</f>
        <v>0</v>
      </c>
      <c r="CG369" s="135">
        <f>'Нарххо 2024'!CG369</f>
        <v>0</v>
      </c>
      <c r="CH369" s="169">
        <f>'Нарххо 2024'!CH369</f>
        <v>15.333333333333334</v>
      </c>
    </row>
    <row r="370" spans="1:86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69">
        <f>'Нарххо 2024'!CB370</f>
        <v>18</v>
      </c>
      <c r="CC370" s="135">
        <f>'Нарххо 2024'!CC370</f>
        <v>18</v>
      </c>
      <c r="CD370" s="135">
        <f>'Нарххо 2024'!CD370</f>
        <v>18</v>
      </c>
      <c r="CE370" s="135">
        <f>'Нарххо 2024'!CE370</f>
        <v>18</v>
      </c>
      <c r="CF370" s="135">
        <f>'Нарххо 2024'!CF370</f>
        <v>0</v>
      </c>
      <c r="CG370" s="135">
        <f>'Нарххо 2024'!CG370</f>
        <v>0</v>
      </c>
      <c r="CH370" s="169">
        <f>'Нарххо 2024'!CH370</f>
        <v>18</v>
      </c>
    </row>
    <row r="371" spans="1:86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69">
        <f>'Нарххо 2024'!CB371</f>
        <v>16</v>
      </c>
      <c r="CC371" s="135">
        <f>'Нарххо 2024'!CC371</f>
        <v>16</v>
      </c>
      <c r="CD371" s="135">
        <f>'Нарххо 2024'!CD371</f>
        <v>16</v>
      </c>
      <c r="CE371" s="135">
        <f>'Нарххо 2024'!CE371</f>
        <v>16</v>
      </c>
      <c r="CF371" s="135">
        <f>'Нарххо 2024'!CF371</f>
        <v>0</v>
      </c>
      <c r="CG371" s="135">
        <f>'Нарххо 2024'!CG371</f>
        <v>0</v>
      </c>
      <c r="CH371" s="169">
        <f>'Нарххо 2024'!CH371</f>
        <v>16</v>
      </c>
    </row>
    <row r="372" spans="1:86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69">
        <f>'Нарххо 2024'!CB372</f>
        <v>3.5</v>
      </c>
      <c r="CC372" s="135">
        <f>'Нарххо 2024'!CC372</f>
        <v>3.5</v>
      </c>
      <c r="CD372" s="135">
        <f>'Нарххо 2024'!CD372</f>
        <v>3.5</v>
      </c>
      <c r="CE372" s="135">
        <f>'Нарххо 2024'!CE372</f>
        <v>3.5</v>
      </c>
      <c r="CF372" s="135">
        <f>'Нарххо 2024'!CF372</f>
        <v>0</v>
      </c>
      <c r="CG372" s="135">
        <f>'Нарххо 2024'!CG372</f>
        <v>0</v>
      </c>
      <c r="CH372" s="169">
        <f>'Нарххо 2024'!CH372</f>
        <v>3.5</v>
      </c>
    </row>
    <row r="373" spans="1:86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69">
        <f>'Нарххо 2024'!CB373</f>
        <v>3</v>
      </c>
      <c r="CC373" s="135">
        <f>'Нарххо 2024'!CC373</f>
        <v>3</v>
      </c>
      <c r="CD373" s="135">
        <f>'Нарххо 2024'!CD373</f>
        <v>3</v>
      </c>
      <c r="CE373" s="135">
        <f>'Нарххо 2024'!CE373</f>
        <v>3</v>
      </c>
      <c r="CF373" s="135">
        <f>'Нарххо 2024'!CF373</f>
        <v>0</v>
      </c>
      <c r="CG373" s="135">
        <f>'Нарххо 2024'!CG373</f>
        <v>0</v>
      </c>
      <c r="CH373" s="169">
        <f>'Нарххо 2024'!CH373</f>
        <v>3</v>
      </c>
    </row>
    <row r="374" spans="1:86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69">
        <f>'Нарххо 2024'!CB374</f>
        <v>28</v>
      </c>
      <c r="CC374" s="135">
        <f>'Нарххо 2024'!CC374</f>
        <v>28</v>
      </c>
      <c r="CD374" s="135">
        <f>'Нарххо 2024'!CD374</f>
        <v>28</v>
      </c>
      <c r="CE374" s="135">
        <f>'Нарххо 2024'!CE374</f>
        <v>28</v>
      </c>
      <c r="CF374" s="135">
        <f>'Нарххо 2024'!CF374</f>
        <v>0</v>
      </c>
      <c r="CG374" s="135">
        <f>'Нарххо 2024'!CG374</f>
        <v>0</v>
      </c>
      <c r="CH374" s="169">
        <f>'Нарххо 2024'!CH374</f>
        <v>28</v>
      </c>
    </row>
    <row r="375" spans="1:86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69">
        <f>'Нарххо 2024'!CB375</f>
        <v>7</v>
      </c>
      <c r="CC375" s="135">
        <f>'Нарххо 2024'!CC375</f>
        <v>7</v>
      </c>
      <c r="CD375" s="135">
        <f>'Нарххо 2024'!CD375</f>
        <v>6.9</v>
      </c>
      <c r="CE375" s="135">
        <f>'Нарххо 2024'!CE375</f>
        <v>6.9</v>
      </c>
      <c r="CF375" s="135">
        <f>'Нарххо 2024'!CF375</f>
        <v>0</v>
      </c>
      <c r="CG375" s="135">
        <f>'Нарххо 2024'!CG375</f>
        <v>0</v>
      </c>
      <c r="CH375" s="169">
        <f>'Нарххо 2024'!CH375</f>
        <v>6.9333333333333336</v>
      </c>
    </row>
    <row r="376" spans="1:86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69">
        <f>'Нарххо 2024'!CB376</f>
        <v>10.800000000000002</v>
      </c>
      <c r="CC376" s="135">
        <f>'Нарххо 2024'!CC376</f>
        <v>10.8</v>
      </c>
      <c r="CD376" s="135">
        <f>'Нарххо 2024'!CD376</f>
        <v>10.8</v>
      </c>
      <c r="CE376" s="135">
        <f>'Нарххо 2024'!CE376</f>
        <v>10.8</v>
      </c>
      <c r="CF376" s="135">
        <f>'Нарххо 2024'!CF376</f>
        <v>0</v>
      </c>
      <c r="CG376" s="135">
        <f>'Нарххо 2024'!CG376</f>
        <v>0</v>
      </c>
      <c r="CH376" s="169">
        <f>'Нарххо 2024'!CH376</f>
        <v>10.800000000000002</v>
      </c>
    </row>
    <row r="377" spans="1:86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69">
        <f>'Нарххо 2024'!CB377</f>
        <v>11.6</v>
      </c>
      <c r="CC377" s="135">
        <f>'Нарххо 2024'!CC377</f>
        <v>11.6</v>
      </c>
      <c r="CD377" s="135">
        <f>'Нарххо 2024'!CD377</f>
        <v>11.6</v>
      </c>
      <c r="CE377" s="135">
        <f>'Нарххо 2024'!CE377</f>
        <v>11.6</v>
      </c>
      <c r="CF377" s="135">
        <f>'Нарххо 2024'!CF377</f>
        <v>0</v>
      </c>
      <c r="CG377" s="135">
        <f>'Нарххо 2024'!CG377</f>
        <v>0</v>
      </c>
      <c r="CH377" s="169">
        <f>'Нарххо 2024'!CH377</f>
        <v>11.6</v>
      </c>
    </row>
    <row r="378" spans="1:86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69">
        <f>'Нарххо 2024'!CB378</f>
        <v>0</v>
      </c>
      <c r="CC378" s="135">
        <f>'Нарххо 2024'!CC378</f>
        <v>0</v>
      </c>
      <c r="CD378" s="135">
        <f>'Нарххо 2024'!CD378</f>
        <v>0</v>
      </c>
      <c r="CE378" s="135">
        <f>'Нарххо 2024'!CE378</f>
        <v>0</v>
      </c>
      <c r="CF378" s="135">
        <f>'Нарххо 2024'!CF378</f>
        <v>0</v>
      </c>
      <c r="CG378" s="135">
        <f>'Нарххо 2024'!CG378</f>
        <v>0</v>
      </c>
      <c r="CH378" s="169">
        <f>'Нарххо 2024'!CH378</f>
        <v>0</v>
      </c>
    </row>
    <row r="379" spans="1:86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69">
        <f>'Нарххо 2024'!CB379</f>
        <v>10.85</v>
      </c>
      <c r="CC379" s="135">
        <f>'Нарххо 2024'!CC379</f>
        <v>10.86</v>
      </c>
      <c r="CD379" s="135">
        <f>'Нарххо 2024'!CD379</f>
        <v>10.86</v>
      </c>
      <c r="CE379" s="135">
        <f>'Нарххо 2024'!CE379</f>
        <v>10.85</v>
      </c>
      <c r="CF379" s="135">
        <f>'Нарххо 2024'!CF379</f>
        <v>0</v>
      </c>
      <c r="CG379" s="135">
        <f>'Нарххо 2024'!CG379</f>
        <v>0</v>
      </c>
      <c r="CH379" s="169">
        <f>'Нарххо 2024'!CH379</f>
        <v>10.856666666666667</v>
      </c>
    </row>
    <row r="380" spans="1:86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69">
        <f>'Нарххо 2024'!CB380</f>
        <v>10.949999999999998</v>
      </c>
      <c r="CC380" s="135">
        <f>'Нарххо 2024'!CC380</f>
        <v>10.93</v>
      </c>
      <c r="CD380" s="135">
        <f>'Нарххо 2024'!CD380</f>
        <v>10.93</v>
      </c>
      <c r="CE380" s="135">
        <f>'Нарххо 2024'!CE380</f>
        <v>10.9</v>
      </c>
      <c r="CF380" s="135">
        <f>'Нарххо 2024'!CF380</f>
        <v>0</v>
      </c>
      <c r="CG380" s="135">
        <f>'Нарххо 2024'!CG380</f>
        <v>0</v>
      </c>
      <c r="CH380" s="169">
        <f>'Нарххо 2024'!CH380</f>
        <v>10.92</v>
      </c>
    </row>
    <row r="381" spans="1:86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261"/>
      <c r="BE381" s="1"/>
      <c r="BF381" s="1"/>
      <c r="BG381" s="1"/>
      <c r="BH381" s="261"/>
      <c r="BJ381" s="1"/>
      <c r="BK381" s="1"/>
      <c r="BL381" s="1"/>
      <c r="BM381" s="1"/>
      <c r="BN381" s="261"/>
      <c r="BP381" s="1"/>
      <c r="BQ381" s="1"/>
      <c r="BR381" s="1"/>
      <c r="BS381" s="261"/>
      <c r="BU381" s="1"/>
      <c r="BV381" s="1"/>
      <c r="BW381" s="1"/>
      <c r="BX381" s="261"/>
      <c r="CA381" s="1"/>
      <c r="CB381" s="261"/>
      <c r="CG381" s="1"/>
      <c r="CH381" s="261"/>
    </row>
    <row r="382" spans="1:86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261"/>
      <c r="BE382" s="1"/>
      <c r="BF382" s="1"/>
      <c r="BG382" s="1"/>
      <c r="BH382" s="261"/>
      <c r="BJ382" s="1"/>
      <c r="BK382" s="1"/>
      <c r="BL382" s="1"/>
      <c r="BM382" s="1"/>
      <c r="BN382" s="261"/>
      <c r="BP382" s="1"/>
      <c r="BQ382" s="1"/>
      <c r="BR382" s="1"/>
      <c r="BS382" s="261"/>
      <c r="BU382" s="1"/>
      <c r="BV382" s="1"/>
      <c r="BW382" s="1"/>
      <c r="BX382" s="261"/>
      <c r="CA382" s="1"/>
      <c r="CB382" s="261"/>
      <c r="CG382" s="1"/>
      <c r="CH382" s="261"/>
    </row>
    <row r="383" spans="1:86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261"/>
      <c r="BE383" s="1"/>
      <c r="BF383" s="1"/>
      <c r="BG383" s="1"/>
      <c r="BH383" s="261"/>
      <c r="BJ383" s="1"/>
      <c r="BK383" s="1"/>
      <c r="BL383" s="1"/>
      <c r="BM383" s="1"/>
      <c r="BN383" s="261"/>
      <c r="BP383" s="1"/>
      <c r="BQ383" s="1"/>
      <c r="BR383" s="1"/>
      <c r="BS383" s="261"/>
      <c r="BU383" s="1"/>
      <c r="BV383" s="1"/>
      <c r="BW383" s="1"/>
      <c r="BX383" s="261"/>
      <c r="CA383" s="1"/>
      <c r="CB383" s="261"/>
      <c r="CG383" s="1"/>
      <c r="CH383" s="261"/>
    </row>
    <row r="384" spans="1:86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261"/>
      <c r="BE384" s="1"/>
      <c r="BF384" s="1"/>
      <c r="BG384" s="1"/>
      <c r="BH384" s="261"/>
      <c r="BJ384" s="1"/>
      <c r="BK384" s="1"/>
      <c r="BL384" s="1"/>
      <c r="BM384" s="1"/>
      <c r="BN384" s="261"/>
      <c r="BP384" s="1"/>
      <c r="BQ384" s="1"/>
      <c r="BR384" s="1"/>
      <c r="BS384" s="261"/>
      <c r="BU384" s="1"/>
      <c r="BV384" s="1"/>
      <c r="BW384" s="1"/>
      <c r="BX384" s="261"/>
      <c r="CA384" s="1"/>
      <c r="CB384" s="261"/>
      <c r="CG384" s="1"/>
      <c r="CH384" s="261"/>
    </row>
    <row r="385" spans="1:86" ht="18" x14ac:dyDescent="0.25">
      <c r="A385" s="282" t="s">
        <v>255</v>
      </c>
      <c r="B385" s="282"/>
      <c r="C385" s="283"/>
      <c r="D385" s="283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  <c r="AC385" s="282"/>
      <c r="AD385" s="282"/>
      <c r="AE385" s="282"/>
      <c r="AF385" s="282"/>
      <c r="AG385" s="282"/>
      <c r="AH385" s="282"/>
      <c r="AI385" s="282"/>
      <c r="AJ385" s="282"/>
      <c r="AK385" s="282"/>
      <c r="AL385" s="282"/>
      <c r="AM385" s="282"/>
      <c r="AN385" s="282"/>
      <c r="AO385" s="282"/>
      <c r="AP385" s="282"/>
      <c r="AQ385" s="282"/>
      <c r="AR385" s="282"/>
      <c r="AS385" s="282"/>
      <c r="AT385" s="282"/>
      <c r="AU385" s="282"/>
      <c r="AV385" s="282"/>
      <c r="AW385" s="282"/>
      <c r="AX385" s="282"/>
      <c r="AY385" s="282"/>
      <c r="AZ385" s="282"/>
      <c r="BA385" s="282"/>
      <c r="BB385" s="282"/>
      <c r="BC385" s="282"/>
      <c r="BD385" s="282"/>
      <c r="BE385" s="282"/>
      <c r="BF385" s="282"/>
      <c r="BG385" s="282"/>
      <c r="BH385" s="282"/>
      <c r="BI385" s="282"/>
      <c r="BJ385" s="282"/>
      <c r="BK385" s="282"/>
      <c r="BL385" s="282"/>
      <c r="BM385" s="282"/>
      <c r="BN385" s="282"/>
      <c r="BO385" s="282"/>
      <c r="BP385" s="282"/>
      <c r="BQ385" s="282"/>
      <c r="BR385" s="282"/>
      <c r="BS385" s="282"/>
      <c r="BT385" s="282"/>
      <c r="BU385" s="282"/>
      <c r="BV385" s="282"/>
      <c r="BW385" s="282"/>
      <c r="BX385" s="282"/>
      <c r="BY385" s="282"/>
      <c r="BZ385" s="282"/>
      <c r="CA385" s="282"/>
      <c r="CB385" s="282"/>
      <c r="CC385" s="282"/>
      <c r="CD385" s="282"/>
      <c r="CE385" s="282"/>
      <c r="CF385" s="282"/>
      <c r="CG385" s="282"/>
      <c r="CH385" s="282"/>
    </row>
    <row r="386" spans="1:86" x14ac:dyDescent="0.3">
      <c r="A386" s="274" t="s">
        <v>156</v>
      </c>
      <c r="B386" s="275"/>
      <c r="C386" s="365" t="s">
        <v>265</v>
      </c>
      <c r="D386" s="283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79"/>
      <c r="P386" s="280"/>
      <c r="Q386" s="280"/>
      <c r="R386" s="280"/>
      <c r="S386" s="280"/>
      <c r="T386" s="280"/>
      <c r="U386" s="280"/>
      <c r="V386" s="280"/>
      <c r="W386" s="280"/>
      <c r="X386" s="280"/>
      <c r="Y386" s="280"/>
      <c r="Z386" s="280"/>
      <c r="AA386" s="280"/>
      <c r="AB386" s="280"/>
      <c r="AC386" s="280"/>
      <c r="AD386" s="280"/>
      <c r="AE386" s="280"/>
      <c r="AF386" s="280"/>
      <c r="AG386" s="280"/>
      <c r="AH386" s="280"/>
      <c r="AI386" s="280"/>
      <c r="AJ386" s="280"/>
      <c r="AK386" s="280"/>
      <c r="AL386" s="280"/>
      <c r="AM386" s="280"/>
      <c r="AN386" s="280"/>
      <c r="AO386" s="280"/>
      <c r="AP386" s="280"/>
      <c r="AQ386" s="280"/>
      <c r="AR386" s="280"/>
      <c r="AS386" s="280"/>
      <c r="AT386" s="280"/>
      <c r="AU386" s="280"/>
      <c r="AV386" s="280"/>
      <c r="AW386" s="280"/>
      <c r="AX386" s="280"/>
      <c r="AY386" s="280"/>
      <c r="AZ386" s="280"/>
      <c r="BA386" s="280"/>
      <c r="BB386" s="280"/>
      <c r="BC386" s="280"/>
      <c r="BD386" s="280"/>
      <c r="BE386" s="280"/>
      <c r="BF386" s="280"/>
      <c r="BG386" s="280"/>
      <c r="BH386" s="280"/>
      <c r="BI386" s="280"/>
      <c r="BJ386" s="280"/>
      <c r="BK386" s="280"/>
      <c r="BL386" s="280"/>
      <c r="BM386" s="280"/>
      <c r="BN386" s="280"/>
      <c r="BO386" s="280"/>
      <c r="BP386" s="280"/>
      <c r="BQ386" s="280"/>
      <c r="BR386" s="280"/>
      <c r="BS386" s="280"/>
      <c r="BT386" s="280"/>
      <c r="BU386" s="280"/>
      <c r="BV386" s="280"/>
      <c r="BW386" s="280"/>
      <c r="BX386" s="280"/>
      <c r="BY386" s="280"/>
      <c r="BZ386" s="280"/>
      <c r="CA386" s="280"/>
      <c r="CB386" s="280"/>
      <c r="CC386" s="280"/>
      <c r="CD386" s="280"/>
      <c r="CE386" s="280"/>
      <c r="CF386" s="280"/>
      <c r="CG386" s="280"/>
      <c r="CH386" s="281"/>
    </row>
    <row r="387" spans="1:86" ht="18.75" customHeight="1" x14ac:dyDescent="0.3">
      <c r="A387" s="218"/>
      <c r="B387" s="198"/>
      <c r="C387" s="362" t="s">
        <v>139</v>
      </c>
      <c r="D387" s="363"/>
      <c r="E387" s="363"/>
      <c r="F387" s="364"/>
      <c r="G387" s="361" t="s">
        <v>256</v>
      </c>
      <c r="H387" s="358" t="s">
        <v>139</v>
      </c>
      <c r="I387" s="359"/>
      <c r="J387" s="359"/>
      <c r="K387" s="360"/>
      <c r="L387" s="361" t="s">
        <v>256</v>
      </c>
      <c r="M387" s="358" t="s">
        <v>139</v>
      </c>
      <c r="N387" s="359"/>
      <c r="O387" s="359"/>
      <c r="P387" s="360"/>
      <c r="Q387" s="361" t="s">
        <v>256</v>
      </c>
      <c r="R387" s="358" t="s">
        <v>139</v>
      </c>
      <c r="S387" s="359"/>
      <c r="T387" s="359"/>
      <c r="U387" s="359"/>
      <c r="V387" s="360"/>
      <c r="W387" s="361" t="s">
        <v>256</v>
      </c>
      <c r="X387" s="358" t="s">
        <v>139</v>
      </c>
      <c r="Y387" s="359"/>
      <c r="Z387" s="359"/>
      <c r="AA387" s="360"/>
      <c r="AB387" s="361" t="s">
        <v>256</v>
      </c>
      <c r="AC387" s="358" t="s">
        <v>139</v>
      </c>
      <c r="AD387" s="359"/>
      <c r="AE387" s="359"/>
      <c r="AF387" s="360"/>
      <c r="AG387" s="361" t="s">
        <v>256</v>
      </c>
      <c r="AH387" s="358" t="s">
        <v>139</v>
      </c>
      <c r="AI387" s="359"/>
      <c r="AJ387" s="359"/>
      <c r="AK387" s="359"/>
      <c r="AL387" s="360"/>
      <c r="AM387" s="361" t="s">
        <v>256</v>
      </c>
      <c r="AN387" s="358" t="s">
        <v>139</v>
      </c>
      <c r="AO387" s="359"/>
      <c r="AP387" s="359"/>
      <c r="AQ387" s="360"/>
      <c r="AR387" s="361" t="s">
        <v>256</v>
      </c>
      <c r="AS387" s="358" t="s">
        <v>139</v>
      </c>
      <c r="AT387" s="359"/>
      <c r="AU387" s="359"/>
      <c r="AV387" s="359"/>
      <c r="AW387" s="256"/>
      <c r="AX387" s="361" t="s">
        <v>256</v>
      </c>
      <c r="AY387" s="358" t="s">
        <v>139</v>
      </c>
      <c r="AZ387" s="359"/>
      <c r="BA387" s="359"/>
      <c r="BB387" s="360"/>
      <c r="BC387" s="361" t="s">
        <v>256</v>
      </c>
      <c r="BD387" s="358" t="s">
        <v>139</v>
      </c>
      <c r="BE387" s="359"/>
      <c r="BF387" s="359"/>
      <c r="BG387" s="360"/>
      <c r="BH387" s="361" t="s">
        <v>256</v>
      </c>
      <c r="BI387" s="358" t="s">
        <v>139</v>
      </c>
      <c r="BJ387" s="359"/>
      <c r="BK387" s="359"/>
      <c r="BL387" s="360"/>
      <c r="BM387" s="266"/>
      <c r="BN387" s="361" t="s">
        <v>256</v>
      </c>
      <c r="BO387" s="358" t="s">
        <v>316</v>
      </c>
      <c r="BP387" s="359"/>
      <c r="BQ387" s="359"/>
      <c r="BR387" s="359"/>
      <c r="BS387" s="361" t="s">
        <v>256</v>
      </c>
      <c r="BT387" s="358" t="s">
        <v>316</v>
      </c>
      <c r="BU387" s="359"/>
      <c r="BV387" s="359"/>
      <c r="BW387" s="359"/>
      <c r="BX387" s="361" t="s">
        <v>256</v>
      </c>
      <c r="BY387" s="358" t="s">
        <v>316</v>
      </c>
      <c r="BZ387" s="359"/>
      <c r="CA387" s="359"/>
      <c r="CB387" s="361" t="s">
        <v>256</v>
      </c>
      <c r="CC387" s="358" t="s">
        <v>316</v>
      </c>
      <c r="CD387" s="359"/>
      <c r="CE387" s="359"/>
      <c r="CF387" s="359"/>
      <c r="CG387" s="359"/>
      <c r="CH387" s="361" t="s">
        <v>256</v>
      </c>
    </row>
    <row r="388" spans="1:86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7"/>
      <c r="H388" s="138" t="s">
        <v>141</v>
      </c>
      <c r="I388" s="138" t="s">
        <v>142</v>
      </c>
      <c r="J388" s="138" t="s">
        <v>143</v>
      </c>
      <c r="K388" s="138" t="s">
        <v>144</v>
      </c>
      <c r="L388" s="287"/>
      <c r="M388" s="138" t="s">
        <v>145</v>
      </c>
      <c r="N388" s="138" t="s">
        <v>146</v>
      </c>
      <c r="O388" s="138" t="s">
        <v>147</v>
      </c>
      <c r="P388" s="138" t="s">
        <v>148</v>
      </c>
      <c r="Q388" s="287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7"/>
      <c r="X388" s="138" t="s">
        <v>159</v>
      </c>
      <c r="Y388" s="138" t="s">
        <v>160</v>
      </c>
      <c r="Z388" s="138" t="s">
        <v>281</v>
      </c>
      <c r="AA388" s="138" t="s">
        <v>282</v>
      </c>
      <c r="AB388" s="287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7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7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7"/>
      <c r="AS388" s="248">
        <v>45537</v>
      </c>
      <c r="AT388" s="138" t="s">
        <v>297</v>
      </c>
      <c r="AU388" s="138" t="s">
        <v>299</v>
      </c>
      <c r="AV388" s="138" t="s">
        <v>300</v>
      </c>
      <c r="AW388" s="138" t="s">
        <v>306</v>
      </c>
      <c r="AX388" s="287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7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7"/>
      <c r="BI388" s="254" t="s">
        <v>311</v>
      </c>
      <c r="BJ388" s="254" t="s">
        <v>312</v>
      </c>
      <c r="BK388" s="254" t="s">
        <v>313</v>
      </c>
      <c r="BL388" s="254" t="s">
        <v>314</v>
      </c>
      <c r="BM388" s="254" t="s">
        <v>315</v>
      </c>
      <c r="BN388" s="287"/>
      <c r="BO388" s="254" t="s">
        <v>317</v>
      </c>
      <c r="BP388" s="254" t="s">
        <v>318</v>
      </c>
      <c r="BQ388" s="254" t="s">
        <v>319</v>
      </c>
      <c r="BR388" s="254" t="s">
        <v>320</v>
      </c>
      <c r="BS388" s="287"/>
      <c r="BT388" s="254" t="s">
        <v>322</v>
      </c>
      <c r="BU388" s="254" t="s">
        <v>323</v>
      </c>
      <c r="BV388" s="254" t="s">
        <v>324</v>
      </c>
      <c r="BW388" s="254" t="s">
        <v>325</v>
      </c>
      <c r="BX388" s="287"/>
      <c r="BY388" s="138" t="s">
        <v>326</v>
      </c>
      <c r="BZ388" s="138" t="s">
        <v>146</v>
      </c>
      <c r="CA388" s="138" t="s">
        <v>327</v>
      </c>
      <c r="CB388" s="287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7"/>
    </row>
    <row r="389" spans="1:86" ht="18" x14ac:dyDescent="0.25">
      <c r="A389" s="294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69" t="e">
        <f>'Нарххо 2024'!CB389</f>
        <v>#DIV/0!</v>
      </c>
      <c r="CC389" s="135">
        <f>'Нарххо 2024'!CC389</f>
        <v>0</v>
      </c>
      <c r="CD389" s="135">
        <f>'Нарххо 2024'!CD389</f>
        <v>0</v>
      </c>
      <c r="CE389" s="135">
        <f>'Нарххо 2024'!CE389</f>
        <v>0</v>
      </c>
      <c r="CF389" s="135">
        <f>'Нарххо 2024'!CF389</f>
        <v>0</v>
      </c>
      <c r="CG389" s="135">
        <f>'Нарххо 2024'!CG389</f>
        <v>0</v>
      </c>
      <c r="CH389" s="169" t="e">
        <f>'Нарххо 2024'!CH389</f>
        <v>#DIV/0!</v>
      </c>
    </row>
    <row r="390" spans="1:86" ht="18" x14ac:dyDescent="0.25">
      <c r="A390" s="295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69">
        <f>'Нарххо 2024'!CB390</f>
        <v>5.833333333333333</v>
      </c>
      <c r="CC390" s="135">
        <f>'Нарххо 2024'!CC390</f>
        <v>5.5</v>
      </c>
      <c r="CD390" s="135">
        <f>'Нарххо 2024'!CD390</f>
        <v>5.5</v>
      </c>
      <c r="CE390" s="135">
        <f>'Нарххо 2024'!CE390</f>
        <v>5.5</v>
      </c>
      <c r="CF390" s="135">
        <f>'Нарххо 2024'!CF390</f>
        <v>0</v>
      </c>
      <c r="CG390" s="135">
        <f>'Нарххо 2024'!CG390</f>
        <v>0</v>
      </c>
      <c r="CH390" s="169">
        <f>'Нарххо 2024'!CH390</f>
        <v>5.5</v>
      </c>
    </row>
    <row r="391" spans="1:86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69">
        <f>'Нарххо 2024'!CB391</f>
        <v>5.5</v>
      </c>
      <c r="CC391" s="135">
        <f>'Нарххо 2024'!CC391</f>
        <v>5.5</v>
      </c>
      <c r="CD391" s="135">
        <f>'Нарххо 2024'!CD391</f>
        <v>6</v>
      </c>
      <c r="CE391" s="135">
        <f>'Нарххо 2024'!CE391</f>
        <v>6</v>
      </c>
      <c r="CF391" s="135">
        <f>'Нарххо 2024'!CF391</f>
        <v>0</v>
      </c>
      <c r="CG391" s="135">
        <f>'Нарххо 2024'!CG391</f>
        <v>0</v>
      </c>
      <c r="CH391" s="169">
        <f>'Нарххо 2024'!CH391</f>
        <v>5.833333333333333</v>
      </c>
    </row>
    <row r="392" spans="1:86" ht="18" x14ac:dyDescent="0.25">
      <c r="A392" s="294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69">
        <f>'Нарххо 2024'!CB392</f>
        <v>0</v>
      </c>
      <c r="CC392" s="135">
        <f>'Нарххо 2024'!CC392</f>
        <v>0</v>
      </c>
      <c r="CD392" s="135">
        <f>'Нарххо 2024'!CD392</f>
        <v>0</v>
      </c>
      <c r="CE392" s="135">
        <f>'Нарххо 2024'!CE392</f>
        <v>0</v>
      </c>
      <c r="CF392" s="135">
        <f>'Нарххо 2024'!CF392</f>
        <v>0</v>
      </c>
      <c r="CG392" s="135">
        <f>'Нарххо 2024'!CG392</f>
        <v>0</v>
      </c>
      <c r="CH392" s="169">
        <f>'Нарххо 2024'!CH392</f>
        <v>0</v>
      </c>
    </row>
    <row r="393" spans="1:86" ht="18" x14ac:dyDescent="0.25">
      <c r="A393" s="295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69">
        <f>'Нарххо 2024'!CB393</f>
        <v>2</v>
      </c>
      <c r="CC393" s="135">
        <f>'Нарххо 2024'!CC393</f>
        <v>2</v>
      </c>
      <c r="CD393" s="135">
        <f>'Нарххо 2024'!CD393</f>
        <v>2</v>
      </c>
      <c r="CE393" s="135">
        <f>'Нарххо 2024'!CE393</f>
        <v>2</v>
      </c>
      <c r="CF393" s="135">
        <f>'Нарххо 2024'!CF393</f>
        <v>0</v>
      </c>
      <c r="CG393" s="135">
        <f>'Нарххо 2024'!CG393</f>
        <v>0</v>
      </c>
      <c r="CH393" s="169">
        <f>'Нарххо 2024'!CH393</f>
        <v>2</v>
      </c>
    </row>
    <row r="394" spans="1:86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69">
        <f>'Нарххо 2024'!CB394</f>
        <v>3.5333333333333332</v>
      </c>
      <c r="CC394" s="135">
        <f>'Нарххо 2024'!CC394</f>
        <v>4.5</v>
      </c>
      <c r="CD394" s="135">
        <f>'Нарххо 2024'!CD394</f>
        <v>4.5</v>
      </c>
      <c r="CE394" s="135">
        <f>'Нарххо 2024'!CE394</f>
        <v>4.5</v>
      </c>
      <c r="CF394" s="135">
        <f>'Нарххо 2024'!CF394</f>
        <v>0</v>
      </c>
      <c r="CG394" s="135">
        <f>'Нарххо 2024'!CG394</f>
        <v>0</v>
      </c>
      <c r="CH394" s="169">
        <f>'Нарххо 2024'!CH394</f>
        <v>4.5</v>
      </c>
    </row>
    <row r="395" spans="1:86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69">
        <f>'Нарххо 2024'!CB395</f>
        <v>19.333333333333332</v>
      </c>
      <c r="CC395" s="135">
        <f>'Нарххо 2024'!CC395</f>
        <v>18</v>
      </c>
      <c r="CD395" s="135">
        <f>'Нарххо 2024'!CD395</f>
        <v>18</v>
      </c>
      <c r="CE395" s="135">
        <f>'Нарххо 2024'!CE395</f>
        <v>30</v>
      </c>
      <c r="CF395" s="135">
        <f>'Нарххо 2024'!CF395</f>
        <v>0</v>
      </c>
      <c r="CG395" s="135">
        <f>'Нарххо 2024'!CG395</f>
        <v>0</v>
      </c>
      <c r="CH395" s="169">
        <f>'Нарххо 2024'!CH395</f>
        <v>22</v>
      </c>
    </row>
    <row r="396" spans="1:86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69">
        <f>'Нарххо 2024'!CB396</f>
        <v>19.333333333333332</v>
      </c>
      <c r="CC396" s="135">
        <f>'Нарххо 2024'!CC396</f>
        <v>18</v>
      </c>
      <c r="CD396" s="135">
        <f>'Нарххо 2024'!CD396</f>
        <v>16</v>
      </c>
      <c r="CE396" s="135">
        <f>'Нарххо 2024'!CE396</f>
        <v>12</v>
      </c>
      <c r="CF396" s="135">
        <f>'Нарххо 2024'!CF396</f>
        <v>0</v>
      </c>
      <c r="CG396" s="135">
        <f>'Нарххо 2024'!CG396</f>
        <v>0</v>
      </c>
      <c r="CH396" s="169">
        <f>'Нарххо 2024'!CH396</f>
        <v>15.333333333333334</v>
      </c>
    </row>
    <row r="397" spans="1:86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69">
        <f>'Нарххо 2024'!CB397</f>
        <v>6</v>
      </c>
      <c r="CC397" s="135">
        <f>'Нарххо 2024'!CC397</f>
        <v>6</v>
      </c>
      <c r="CD397" s="135">
        <f>'Нарххо 2024'!CD397</f>
        <v>6</v>
      </c>
      <c r="CE397" s="135">
        <f>'Нарххо 2024'!CE397</f>
        <v>6</v>
      </c>
      <c r="CF397" s="135">
        <f>'Нарххо 2024'!CF397</f>
        <v>0</v>
      </c>
      <c r="CG397" s="135">
        <f>'Нарххо 2024'!CG397</f>
        <v>0</v>
      </c>
      <c r="CH397" s="169">
        <f>'Нарххо 2024'!CH397</f>
        <v>6</v>
      </c>
    </row>
    <row r="398" spans="1:86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69">
        <f>'Нарххо 2024'!CB398</f>
        <v>15</v>
      </c>
      <c r="CC398" s="135">
        <f>'Нарххо 2024'!CC398</f>
        <v>15</v>
      </c>
      <c r="CD398" s="135">
        <f>'Нарххо 2024'!CD398</f>
        <v>15</v>
      </c>
      <c r="CE398" s="135">
        <f>'Нарххо 2024'!CE398</f>
        <v>15</v>
      </c>
      <c r="CF398" s="135">
        <f>'Нарххо 2024'!CF398</f>
        <v>0</v>
      </c>
      <c r="CG398" s="135">
        <f>'Нарххо 2024'!CG398</f>
        <v>0</v>
      </c>
      <c r="CH398" s="169">
        <f>'Нарххо 2024'!CH398</f>
        <v>15</v>
      </c>
    </row>
    <row r="399" spans="1:86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69">
        <f>'Нарххо 2024'!CB399</f>
        <v>13</v>
      </c>
      <c r="CC399" s="135">
        <f>'Нарххо 2024'!CC399</f>
        <v>14</v>
      </c>
      <c r="CD399" s="135">
        <f>'Нарххо 2024'!CD399</f>
        <v>14</v>
      </c>
      <c r="CE399" s="135">
        <f>'Нарххо 2024'!CE399</f>
        <v>14</v>
      </c>
      <c r="CF399" s="135">
        <f>'Нарххо 2024'!CF399</f>
        <v>0</v>
      </c>
      <c r="CG399" s="135">
        <f>'Нарххо 2024'!CG399</f>
        <v>0</v>
      </c>
      <c r="CH399" s="169">
        <f>'Нарххо 2024'!CH399</f>
        <v>14</v>
      </c>
    </row>
    <row r="400" spans="1:86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69">
        <f>'Нарххо 2024'!CB400</f>
        <v>15</v>
      </c>
      <c r="CC400" s="135">
        <f>'Нарххо 2024'!CC400</f>
        <v>15</v>
      </c>
      <c r="CD400" s="135">
        <f>'Нарххо 2024'!CD400</f>
        <v>15</v>
      </c>
      <c r="CE400" s="135">
        <f>'Нарххо 2024'!CE400</f>
        <v>15</v>
      </c>
      <c r="CF400" s="135">
        <f>'Нарххо 2024'!CF400</f>
        <v>0</v>
      </c>
      <c r="CG400" s="135">
        <f>'Нарххо 2024'!CG400</f>
        <v>0</v>
      </c>
      <c r="CH400" s="169">
        <f>'Нарххо 2024'!CH400</f>
        <v>15</v>
      </c>
    </row>
    <row r="401" spans="1:86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69">
        <f>'Нарххо 2024'!CB401</f>
        <v>90</v>
      </c>
      <c r="CC401" s="135">
        <f>'Нарххо 2024'!CC401</f>
        <v>90</v>
      </c>
      <c r="CD401" s="135">
        <f>'Нарххо 2024'!CD401</f>
        <v>90</v>
      </c>
      <c r="CE401" s="135">
        <f>'Нарххо 2024'!CE401</f>
        <v>90</v>
      </c>
      <c r="CF401" s="135">
        <f>'Нарххо 2024'!CF401</f>
        <v>0</v>
      </c>
      <c r="CG401" s="135">
        <f>'Нарххо 2024'!CG401</f>
        <v>0</v>
      </c>
      <c r="CH401" s="169">
        <f>'Нарххо 2024'!CH401</f>
        <v>90</v>
      </c>
    </row>
    <row r="402" spans="1:86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69">
        <f>'Нарххо 2024'!CB402</f>
        <v>100</v>
      </c>
      <c r="CC402" s="135">
        <f>'Нарххо 2024'!CC402</f>
        <v>100</v>
      </c>
      <c r="CD402" s="135">
        <f>'Нарххо 2024'!CD402</f>
        <v>100</v>
      </c>
      <c r="CE402" s="135">
        <f>'Нарххо 2024'!CE402</f>
        <v>100</v>
      </c>
      <c r="CF402" s="135">
        <f>'Нарххо 2024'!CF402</f>
        <v>0</v>
      </c>
      <c r="CG402" s="135">
        <f>'Нарххо 2024'!CG402</f>
        <v>0</v>
      </c>
      <c r="CH402" s="169">
        <f>'Нарххо 2024'!CH402</f>
        <v>100</v>
      </c>
    </row>
    <row r="403" spans="1:86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69">
        <f>'Нарххо 2024'!CB403</f>
        <v>5.5</v>
      </c>
      <c r="CC403" s="135">
        <f>'Нарххо 2024'!CC403</f>
        <v>5.5</v>
      </c>
      <c r="CD403" s="135">
        <f>'Нарххо 2024'!CD403</f>
        <v>5.5</v>
      </c>
      <c r="CE403" s="135">
        <f>'Нарххо 2024'!CE403</f>
        <v>5.5</v>
      </c>
      <c r="CF403" s="135">
        <f>'Нарххо 2024'!CF403</f>
        <v>0</v>
      </c>
      <c r="CG403" s="135">
        <f>'Нарххо 2024'!CG403</f>
        <v>0</v>
      </c>
      <c r="CH403" s="169">
        <f>'Нарххо 2024'!CH403</f>
        <v>5.5</v>
      </c>
    </row>
    <row r="404" spans="1:86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69">
        <f>'Нарххо 2024'!CB404</f>
        <v>11</v>
      </c>
      <c r="CC404" s="135">
        <f>'Нарххо 2024'!CC404</f>
        <v>12</v>
      </c>
      <c r="CD404" s="135">
        <f>'Нарххо 2024'!CD404</f>
        <v>12</v>
      </c>
      <c r="CE404" s="135">
        <f>'Нарххо 2024'!CE404</f>
        <v>11</v>
      </c>
      <c r="CF404" s="135">
        <f>'Нарххо 2024'!CF404</f>
        <v>0</v>
      </c>
      <c r="CG404" s="135">
        <f>'Нарххо 2024'!CG404</f>
        <v>0</v>
      </c>
      <c r="CH404" s="169">
        <f>'Нарххо 2024'!CH404</f>
        <v>11.666666666666666</v>
      </c>
    </row>
    <row r="405" spans="1:86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69">
        <f>'Нарххо 2024'!CB405</f>
        <v>10</v>
      </c>
      <c r="CC405" s="135">
        <f>'Нарххо 2024'!CC405</f>
        <v>10</v>
      </c>
      <c r="CD405" s="135">
        <f>'Нарххо 2024'!CD405</f>
        <v>10</v>
      </c>
      <c r="CE405" s="135">
        <f>'Нарххо 2024'!CE405</f>
        <v>10</v>
      </c>
      <c r="CF405" s="135">
        <f>'Нарххо 2024'!CF405</f>
        <v>0</v>
      </c>
      <c r="CG405" s="135">
        <f>'Нарххо 2024'!CG405</f>
        <v>0</v>
      </c>
      <c r="CH405" s="169">
        <f>'Нарххо 2024'!CH405</f>
        <v>10</v>
      </c>
    </row>
    <row r="406" spans="1:86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69">
        <f>'Нарххо 2024'!CB406</f>
        <v>42</v>
      </c>
      <c r="CC406" s="135">
        <f>'Нарххо 2024'!CC406</f>
        <v>42</v>
      </c>
      <c r="CD406" s="135">
        <f>'Нарххо 2024'!CD406</f>
        <v>42</v>
      </c>
      <c r="CE406" s="135">
        <f>'Нарххо 2024'!CE406</f>
        <v>42</v>
      </c>
      <c r="CF406" s="135">
        <f>'Нарххо 2024'!CF406</f>
        <v>0</v>
      </c>
      <c r="CG406" s="135">
        <f>'Нарххо 2024'!CG406</f>
        <v>0</v>
      </c>
      <c r="CH406" s="169">
        <f>'Нарххо 2024'!CH406</f>
        <v>42</v>
      </c>
    </row>
    <row r="407" spans="1:86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69">
        <f>'Нарххо 2024'!CB407</f>
        <v>45</v>
      </c>
      <c r="CC407" s="135">
        <f>'Нарххо 2024'!CC407</f>
        <v>45</v>
      </c>
      <c r="CD407" s="135">
        <f>'Нарххо 2024'!CD407</f>
        <v>45</v>
      </c>
      <c r="CE407" s="135">
        <f>'Нарххо 2024'!CE407</f>
        <v>45</v>
      </c>
      <c r="CF407" s="135">
        <f>'Нарххо 2024'!CF407</f>
        <v>0</v>
      </c>
      <c r="CG407" s="135">
        <f>'Нарххо 2024'!CG407</f>
        <v>0</v>
      </c>
      <c r="CH407" s="169">
        <f>'Нарххо 2024'!CH407</f>
        <v>45</v>
      </c>
    </row>
    <row r="408" spans="1:86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69">
        <f>'Нарххо 2024'!CB408</f>
        <v>4.9000000000000004</v>
      </c>
      <c r="CC408" s="135">
        <f>'Нарххо 2024'!CC408</f>
        <v>4.9000000000000004</v>
      </c>
      <c r="CD408" s="135">
        <f>'Нарххо 2024'!CD408</f>
        <v>4.9000000000000004</v>
      </c>
      <c r="CE408" s="135">
        <f>'Нарххо 2024'!CE408</f>
        <v>4.9000000000000004</v>
      </c>
      <c r="CF408" s="135">
        <f>'Нарххо 2024'!CF408</f>
        <v>0</v>
      </c>
      <c r="CG408" s="135">
        <f>'Нарххо 2024'!CG408</f>
        <v>0</v>
      </c>
      <c r="CH408" s="169">
        <f>'Нарххо 2024'!CH408</f>
        <v>4.9000000000000004</v>
      </c>
    </row>
    <row r="409" spans="1:86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69">
        <f>'Нарххо 2024'!CB409</f>
        <v>4</v>
      </c>
      <c r="CC409" s="135">
        <f>'Нарххо 2024'!CC409</f>
        <v>4</v>
      </c>
      <c r="CD409" s="135">
        <f>'Нарххо 2024'!CD409</f>
        <v>4</v>
      </c>
      <c r="CE409" s="135">
        <f>'Нарххо 2024'!CE409</f>
        <v>4</v>
      </c>
      <c r="CF409" s="135">
        <f>'Нарххо 2024'!CF409</f>
        <v>0</v>
      </c>
      <c r="CG409" s="135">
        <f>'Нарххо 2024'!CG409</f>
        <v>0</v>
      </c>
      <c r="CH409" s="169">
        <f>'Нарххо 2024'!CH409</f>
        <v>4</v>
      </c>
    </row>
    <row r="410" spans="1:86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69">
        <f>'Нарххо 2024'!CB410</f>
        <v>3.5</v>
      </c>
      <c r="CC410" s="135">
        <f>'Нарххо 2024'!CC410</f>
        <v>3.5</v>
      </c>
      <c r="CD410" s="135">
        <f>'Нарххо 2024'!CD410</f>
        <v>3.5</v>
      </c>
      <c r="CE410" s="135">
        <f>'Нарххо 2024'!CE410</f>
        <v>3.5</v>
      </c>
      <c r="CF410" s="135">
        <f>'Нарххо 2024'!CF410</f>
        <v>0</v>
      </c>
      <c r="CG410" s="135">
        <f>'Нарххо 2024'!CG410</f>
        <v>0</v>
      </c>
      <c r="CH410" s="169">
        <f>'Нарххо 2024'!CH410</f>
        <v>3.5</v>
      </c>
    </row>
    <row r="411" spans="1:86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69">
        <f>'Нарххо 2024'!CB411</f>
        <v>17</v>
      </c>
      <c r="CC411" s="135">
        <f>'Нарххо 2024'!CC411</f>
        <v>17</v>
      </c>
      <c r="CD411" s="135">
        <f>'Нарххо 2024'!CD411</f>
        <v>17</v>
      </c>
      <c r="CE411" s="135">
        <f>'Нарххо 2024'!CE411</f>
        <v>17</v>
      </c>
      <c r="CF411" s="135">
        <f>'Нарххо 2024'!CF411</f>
        <v>0</v>
      </c>
      <c r="CG411" s="135">
        <f>'Нарххо 2024'!CG411</f>
        <v>0</v>
      </c>
      <c r="CH411" s="169">
        <f>'Нарххо 2024'!CH411</f>
        <v>17</v>
      </c>
    </row>
    <row r="412" spans="1:86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69">
        <f>'Нарххо 2024'!CB412</f>
        <v>18</v>
      </c>
      <c r="CC412" s="135">
        <f>'Нарххо 2024'!CC412</f>
        <v>18</v>
      </c>
      <c r="CD412" s="135">
        <f>'Нарххо 2024'!CD412</f>
        <v>18</v>
      </c>
      <c r="CE412" s="135">
        <f>'Нарххо 2024'!CE412</f>
        <v>18</v>
      </c>
      <c r="CF412" s="135">
        <f>'Нарххо 2024'!CF412</f>
        <v>0</v>
      </c>
      <c r="CG412" s="135">
        <f>'Нарххо 2024'!CG412</f>
        <v>0</v>
      </c>
      <c r="CH412" s="169">
        <f>'Нарххо 2024'!CH412</f>
        <v>18</v>
      </c>
    </row>
    <row r="413" spans="1:86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69">
        <f>'Нарххо 2024'!CB413</f>
        <v>15</v>
      </c>
      <c r="CC413" s="135">
        <f>'Нарххо 2024'!CC413</f>
        <v>15</v>
      </c>
      <c r="CD413" s="135">
        <f>'Нарххо 2024'!CD413</f>
        <v>15</v>
      </c>
      <c r="CE413" s="135">
        <f>'Нарххо 2024'!CE413</f>
        <v>15</v>
      </c>
      <c r="CF413" s="135">
        <f>'Нарххо 2024'!CF413</f>
        <v>0</v>
      </c>
      <c r="CG413" s="135">
        <f>'Нарххо 2024'!CG413</f>
        <v>0</v>
      </c>
      <c r="CH413" s="169">
        <f>'Нарххо 2024'!CH413</f>
        <v>15</v>
      </c>
    </row>
    <row r="414" spans="1:86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69">
        <f>'Нарххо 2024'!CB414</f>
        <v>4</v>
      </c>
      <c r="CC414" s="135">
        <f>'Нарххо 2024'!CC414</f>
        <v>4</v>
      </c>
      <c r="CD414" s="135">
        <f>'Нарххо 2024'!CD414</f>
        <v>4</v>
      </c>
      <c r="CE414" s="135">
        <f>'Нарххо 2024'!CE414</f>
        <v>4</v>
      </c>
      <c r="CF414" s="135">
        <f>'Нарххо 2024'!CF414</f>
        <v>0</v>
      </c>
      <c r="CG414" s="135">
        <f>'Нарххо 2024'!CG414</f>
        <v>0</v>
      </c>
      <c r="CH414" s="169">
        <f>'Нарххо 2024'!CH414</f>
        <v>4</v>
      </c>
    </row>
    <row r="415" spans="1:86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69">
        <f>'Нарххо 2024'!CB415</f>
        <v>3.5</v>
      </c>
      <c r="CC415" s="135">
        <f>'Нарххо 2024'!CC415</f>
        <v>3.5</v>
      </c>
      <c r="CD415" s="135">
        <f>'Нарххо 2024'!CD415</f>
        <v>3.5</v>
      </c>
      <c r="CE415" s="135">
        <f>'Нарххо 2024'!CE415</f>
        <v>3.5</v>
      </c>
      <c r="CF415" s="135">
        <f>'Нарххо 2024'!CF415</f>
        <v>0</v>
      </c>
      <c r="CG415" s="135">
        <f>'Нарххо 2024'!CG415</f>
        <v>0</v>
      </c>
      <c r="CH415" s="169">
        <f>'Нарххо 2024'!CH415</f>
        <v>3.5</v>
      </c>
    </row>
    <row r="416" spans="1:86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69">
        <f>'Нарххо 2024'!CB416</f>
        <v>30</v>
      </c>
      <c r="CC416" s="135">
        <f>'Нарххо 2024'!CC416</f>
        <v>30</v>
      </c>
      <c r="CD416" s="135">
        <f>'Нарххо 2024'!CD416</f>
        <v>30</v>
      </c>
      <c r="CE416" s="135">
        <f>'Нарххо 2024'!CE416</f>
        <v>30</v>
      </c>
      <c r="CF416" s="135">
        <f>'Нарххо 2024'!CF416</f>
        <v>0</v>
      </c>
      <c r="CG416" s="135">
        <f>'Нарххо 2024'!CG416</f>
        <v>0</v>
      </c>
      <c r="CH416" s="169">
        <f>'Нарххо 2024'!CH416</f>
        <v>30</v>
      </c>
    </row>
    <row r="417" spans="1:86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69">
        <f>'Нарххо 2024'!CB417</f>
        <v>6.9000000000000012</v>
      </c>
      <c r="CC417" s="135">
        <f>'Нарххо 2024'!CC417</f>
        <v>6.9</v>
      </c>
      <c r="CD417" s="135">
        <f>'Нарххо 2024'!CD417</f>
        <v>6.9</v>
      </c>
      <c r="CE417" s="135">
        <f>'Нарххо 2024'!CE417</f>
        <v>6.9</v>
      </c>
      <c r="CF417" s="135">
        <f>'Нарххо 2024'!CF417</f>
        <v>0</v>
      </c>
      <c r="CG417" s="135">
        <f>'Нарххо 2024'!CG417</f>
        <v>0</v>
      </c>
      <c r="CH417" s="169">
        <f>'Нарххо 2024'!CH417</f>
        <v>6.9000000000000012</v>
      </c>
    </row>
    <row r="418" spans="1:86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69">
        <f>'Нарххо 2024'!CB418</f>
        <v>10.6</v>
      </c>
      <c r="CC418" s="135">
        <f>'Нарххо 2024'!CC418</f>
        <v>10.6</v>
      </c>
      <c r="CD418" s="135">
        <f>'Нарххо 2024'!CD418</f>
        <v>10.6</v>
      </c>
      <c r="CE418" s="135">
        <f>'Нарххо 2024'!CE418</f>
        <v>10.6</v>
      </c>
      <c r="CF418" s="135">
        <f>'Нарххо 2024'!CF418</f>
        <v>0</v>
      </c>
      <c r="CG418" s="135">
        <f>'Нарххо 2024'!CG418</f>
        <v>0</v>
      </c>
      <c r="CH418" s="169">
        <f>'Нарххо 2024'!CH418</f>
        <v>10.6</v>
      </c>
    </row>
    <row r="419" spans="1:86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69">
        <f>'Нарххо 2024'!CB419</f>
        <v>11.5</v>
      </c>
      <c r="CC419" s="135">
        <f>'Нарххо 2024'!CC419</f>
        <v>11.5</v>
      </c>
      <c r="CD419" s="135">
        <f>'Нарххо 2024'!CD419</f>
        <v>11.5</v>
      </c>
      <c r="CE419" s="135">
        <f>'Нарххо 2024'!CE419</f>
        <v>11.5</v>
      </c>
      <c r="CF419" s="135">
        <f>'Нарххо 2024'!CF419</f>
        <v>0</v>
      </c>
      <c r="CG419" s="135">
        <f>'Нарххо 2024'!CG419</f>
        <v>0</v>
      </c>
      <c r="CH419" s="169">
        <f>'Нарххо 2024'!CH419</f>
        <v>11.5</v>
      </c>
    </row>
    <row r="420" spans="1:86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69">
        <f>'Нарххо 2024'!CB420</f>
        <v>0</v>
      </c>
      <c r="CC420" s="135">
        <f>'Нарххо 2024'!CC420</f>
        <v>0</v>
      </c>
      <c r="CD420" s="135">
        <f>'Нарххо 2024'!CD420</f>
        <v>0</v>
      </c>
      <c r="CE420" s="135">
        <f>'Нарххо 2024'!CE420</f>
        <v>0</v>
      </c>
      <c r="CF420" s="135">
        <f>'Нарххо 2024'!CF420</f>
        <v>0</v>
      </c>
      <c r="CG420" s="135">
        <f>'Нарххо 2024'!CG420</f>
        <v>0</v>
      </c>
      <c r="CH420" s="169">
        <f>'Нарххо 2024'!CH420</f>
        <v>0</v>
      </c>
    </row>
    <row r="421" spans="1:86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69">
        <f>'Нарххо 2024'!CB421</f>
        <v>10.85</v>
      </c>
      <c r="CC421" s="135">
        <f>'Нарххо 2024'!CC421</f>
        <v>10.86</v>
      </c>
      <c r="CD421" s="135">
        <f>'Нарххо 2024'!CD421</f>
        <v>10.86</v>
      </c>
      <c r="CE421" s="135">
        <f>'Нарххо 2024'!CE421</f>
        <v>10.85</v>
      </c>
      <c r="CF421" s="135">
        <f>'Нарххо 2024'!CF421</f>
        <v>0</v>
      </c>
      <c r="CG421" s="135">
        <f>'Нарххо 2024'!CG421</f>
        <v>0</v>
      </c>
      <c r="CH421" s="169">
        <f>'Нарххо 2024'!CH421</f>
        <v>10.856666666666667</v>
      </c>
    </row>
    <row r="422" spans="1:86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69">
        <f>'Нарххо 2024'!CB422</f>
        <v>10.949999999999998</v>
      </c>
      <c r="CC422" s="135">
        <f>'Нарххо 2024'!CC422</f>
        <v>10.93</v>
      </c>
      <c r="CD422" s="135">
        <f>'Нарххо 2024'!CD422</f>
        <v>10.93</v>
      </c>
      <c r="CE422" s="135">
        <f>'Нарххо 2024'!CE422</f>
        <v>10.9</v>
      </c>
      <c r="CF422" s="135">
        <f>'Нарххо 2024'!CF422</f>
        <v>0</v>
      </c>
      <c r="CG422" s="135">
        <f>'Нарххо 2024'!CG422</f>
        <v>0</v>
      </c>
      <c r="CH422" s="169">
        <f>'Нарххо 2024'!CH422</f>
        <v>10.92</v>
      </c>
    </row>
    <row r="423" spans="1:86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261"/>
      <c r="BE423" s="1"/>
      <c r="BF423" s="1"/>
      <c r="BG423" s="1"/>
      <c r="BH423" s="261"/>
      <c r="BJ423" s="1"/>
      <c r="BK423" s="1"/>
      <c r="BL423" s="1"/>
      <c r="BM423" s="1"/>
      <c r="BN423" s="261"/>
      <c r="BP423" s="1"/>
      <c r="BQ423" s="1"/>
      <c r="BR423" s="1"/>
      <c r="BS423" s="261"/>
      <c r="BU423" s="1"/>
      <c r="BV423" s="1"/>
      <c r="BW423" s="1"/>
      <c r="BX423" s="261"/>
      <c r="CA423" s="1"/>
      <c r="CB423" s="261"/>
      <c r="CG423" s="1"/>
      <c r="CH423" s="261"/>
    </row>
    <row r="424" spans="1:86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261"/>
      <c r="BE424" s="1"/>
      <c r="BF424" s="1"/>
      <c r="BG424" s="1"/>
      <c r="BH424" s="261"/>
      <c r="BJ424" s="1"/>
      <c r="BK424" s="1"/>
      <c r="BL424" s="1"/>
      <c r="BM424" s="1"/>
      <c r="BN424" s="261"/>
      <c r="BP424" s="1"/>
      <c r="BQ424" s="1"/>
      <c r="BR424" s="1"/>
      <c r="BS424" s="261"/>
      <c r="BU424" s="1"/>
      <c r="BV424" s="1"/>
      <c r="BW424" s="1"/>
      <c r="BX424" s="261"/>
      <c r="CA424" s="1"/>
      <c r="CB424" s="261"/>
      <c r="CG424" s="1"/>
      <c r="CH424" s="261"/>
    </row>
    <row r="425" spans="1:86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261"/>
      <c r="BE425" s="1"/>
      <c r="BF425" s="1"/>
      <c r="BG425" s="1"/>
      <c r="BH425" s="261"/>
      <c r="BJ425" s="1"/>
      <c r="BK425" s="1"/>
      <c r="BL425" s="1"/>
      <c r="BM425" s="1"/>
      <c r="BN425" s="261"/>
      <c r="BP425" s="1"/>
      <c r="BQ425" s="1"/>
      <c r="BR425" s="1"/>
      <c r="BS425" s="261"/>
      <c r="BU425" s="1"/>
      <c r="BV425" s="1"/>
      <c r="BW425" s="1"/>
      <c r="BX425" s="261"/>
      <c r="CA425" s="1"/>
      <c r="CB425" s="261"/>
      <c r="CG425" s="1"/>
      <c r="CH425" s="261"/>
    </row>
    <row r="426" spans="1:86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261"/>
      <c r="BE426" s="1"/>
      <c r="BF426" s="1"/>
      <c r="BG426" s="1"/>
      <c r="BH426" s="261"/>
      <c r="BJ426" s="1"/>
      <c r="BK426" s="1"/>
      <c r="BL426" s="1"/>
      <c r="BM426" s="1"/>
      <c r="BN426" s="261"/>
      <c r="BP426" s="1"/>
      <c r="BQ426" s="1"/>
      <c r="BR426" s="1"/>
      <c r="BS426" s="261"/>
      <c r="BU426" s="1"/>
      <c r="BV426" s="1"/>
      <c r="BW426" s="1"/>
      <c r="BX426" s="261"/>
      <c r="CA426" s="1"/>
      <c r="CB426" s="261"/>
      <c r="CG426" s="1"/>
      <c r="CH426" s="261"/>
    </row>
    <row r="427" spans="1:86" ht="18" x14ac:dyDescent="0.25">
      <c r="A427" s="282" t="s">
        <v>255</v>
      </c>
      <c r="B427" s="282"/>
      <c r="C427" s="283"/>
      <c r="D427" s="283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  <c r="AC427" s="282"/>
      <c r="AD427" s="282"/>
      <c r="AE427" s="282"/>
      <c r="AF427" s="282"/>
      <c r="AG427" s="282"/>
      <c r="AH427" s="282"/>
      <c r="AI427" s="282"/>
      <c r="AJ427" s="282"/>
      <c r="AK427" s="282"/>
      <c r="AL427" s="282"/>
      <c r="AM427" s="282"/>
      <c r="AN427" s="282"/>
      <c r="AO427" s="282"/>
      <c r="AP427" s="282"/>
      <c r="AQ427" s="282"/>
      <c r="AR427" s="282"/>
      <c r="AS427" s="282"/>
      <c r="AT427" s="282"/>
      <c r="AU427" s="282"/>
      <c r="AV427" s="282"/>
      <c r="AW427" s="282"/>
      <c r="AX427" s="282"/>
      <c r="AY427" s="282"/>
      <c r="AZ427" s="282"/>
      <c r="BA427" s="282"/>
      <c r="BB427" s="282"/>
      <c r="BC427" s="282"/>
      <c r="BD427" s="282"/>
      <c r="BE427" s="282"/>
      <c r="BF427" s="282"/>
      <c r="BG427" s="282"/>
      <c r="BH427" s="282"/>
      <c r="BI427" s="282"/>
      <c r="BJ427" s="282"/>
      <c r="BK427" s="282"/>
      <c r="BL427" s="282"/>
      <c r="BM427" s="282"/>
      <c r="BN427" s="282"/>
      <c r="BO427" s="282"/>
      <c r="BP427" s="282"/>
      <c r="BQ427" s="282"/>
      <c r="BR427" s="282"/>
      <c r="BS427" s="282"/>
      <c r="BT427" s="282"/>
      <c r="BU427" s="282"/>
      <c r="BV427" s="282"/>
      <c r="BW427" s="282"/>
      <c r="BX427" s="282"/>
      <c r="BY427" s="282"/>
      <c r="BZ427" s="282"/>
      <c r="CA427" s="282"/>
      <c r="CB427" s="282"/>
      <c r="CC427" s="282"/>
      <c r="CD427" s="282"/>
      <c r="CE427" s="282"/>
      <c r="CF427" s="282"/>
      <c r="CG427" s="282"/>
      <c r="CH427" s="282"/>
    </row>
    <row r="428" spans="1:86" x14ac:dyDescent="0.3">
      <c r="A428" s="274" t="s">
        <v>156</v>
      </c>
      <c r="B428" s="275"/>
      <c r="C428" s="365" t="s">
        <v>266</v>
      </c>
      <c r="D428" s="283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79"/>
      <c r="P428" s="280"/>
      <c r="Q428" s="280"/>
      <c r="R428" s="280"/>
      <c r="S428" s="280"/>
      <c r="T428" s="280"/>
      <c r="U428" s="280"/>
      <c r="V428" s="280"/>
      <c r="W428" s="280"/>
      <c r="X428" s="280"/>
      <c r="Y428" s="280"/>
      <c r="Z428" s="280"/>
      <c r="AA428" s="280"/>
      <c r="AB428" s="280"/>
      <c r="AC428" s="280"/>
      <c r="AD428" s="280"/>
      <c r="AE428" s="280"/>
      <c r="AF428" s="280"/>
      <c r="AG428" s="280"/>
      <c r="AH428" s="280"/>
      <c r="AI428" s="280"/>
      <c r="AJ428" s="280"/>
      <c r="AK428" s="280"/>
      <c r="AL428" s="280"/>
      <c r="AM428" s="280"/>
      <c r="AN428" s="280"/>
      <c r="AO428" s="280"/>
      <c r="AP428" s="280"/>
      <c r="AQ428" s="280"/>
      <c r="AR428" s="280"/>
      <c r="AS428" s="280"/>
      <c r="AT428" s="280"/>
      <c r="AU428" s="280"/>
      <c r="AV428" s="280"/>
      <c r="AW428" s="280"/>
      <c r="AX428" s="280"/>
      <c r="AY428" s="280"/>
      <c r="AZ428" s="280"/>
      <c r="BA428" s="280"/>
      <c r="BB428" s="280"/>
      <c r="BC428" s="280"/>
      <c r="BD428" s="280"/>
      <c r="BE428" s="280"/>
      <c r="BF428" s="280"/>
      <c r="BG428" s="280"/>
      <c r="BH428" s="280"/>
      <c r="BI428" s="280"/>
      <c r="BJ428" s="280"/>
      <c r="BK428" s="280"/>
      <c r="BL428" s="280"/>
      <c r="BM428" s="280"/>
      <c r="BN428" s="280"/>
      <c r="BO428" s="280"/>
      <c r="BP428" s="280"/>
      <c r="BQ428" s="280"/>
      <c r="BR428" s="280"/>
      <c r="BS428" s="280"/>
      <c r="BT428" s="280"/>
      <c r="BU428" s="280"/>
      <c r="BV428" s="280"/>
      <c r="BW428" s="280"/>
      <c r="BX428" s="280"/>
      <c r="BY428" s="280"/>
      <c r="BZ428" s="280"/>
      <c r="CA428" s="280"/>
      <c r="CB428" s="280"/>
      <c r="CC428" s="280"/>
      <c r="CD428" s="280"/>
      <c r="CE428" s="280"/>
      <c r="CF428" s="280"/>
      <c r="CG428" s="280"/>
      <c r="CH428" s="281"/>
    </row>
    <row r="429" spans="1:86" ht="18.75" customHeight="1" x14ac:dyDescent="0.3">
      <c r="A429" s="218"/>
      <c r="B429" s="198"/>
      <c r="C429" s="362" t="s">
        <v>139</v>
      </c>
      <c r="D429" s="363"/>
      <c r="E429" s="363"/>
      <c r="F429" s="364"/>
      <c r="G429" s="361" t="s">
        <v>256</v>
      </c>
      <c r="H429" s="358" t="s">
        <v>139</v>
      </c>
      <c r="I429" s="359"/>
      <c r="J429" s="359"/>
      <c r="K429" s="360"/>
      <c r="L429" s="361" t="s">
        <v>256</v>
      </c>
      <c r="M429" s="358" t="s">
        <v>139</v>
      </c>
      <c r="N429" s="359"/>
      <c r="O429" s="359"/>
      <c r="P429" s="360"/>
      <c r="Q429" s="361" t="s">
        <v>256</v>
      </c>
      <c r="R429" s="358" t="s">
        <v>139</v>
      </c>
      <c r="S429" s="359"/>
      <c r="T429" s="359"/>
      <c r="U429" s="359"/>
      <c r="V429" s="360"/>
      <c r="W429" s="361" t="s">
        <v>256</v>
      </c>
      <c r="X429" s="358" t="s">
        <v>139</v>
      </c>
      <c r="Y429" s="359"/>
      <c r="Z429" s="359"/>
      <c r="AA429" s="360"/>
      <c r="AB429" s="361" t="s">
        <v>256</v>
      </c>
      <c r="AC429" s="358" t="s">
        <v>139</v>
      </c>
      <c r="AD429" s="359"/>
      <c r="AE429" s="359"/>
      <c r="AF429" s="360"/>
      <c r="AG429" s="361" t="s">
        <v>256</v>
      </c>
      <c r="AH429" s="358" t="s">
        <v>139</v>
      </c>
      <c r="AI429" s="359"/>
      <c r="AJ429" s="359"/>
      <c r="AK429" s="359"/>
      <c r="AL429" s="360"/>
      <c r="AM429" s="361" t="s">
        <v>256</v>
      </c>
      <c r="AN429" s="358" t="s">
        <v>139</v>
      </c>
      <c r="AO429" s="359"/>
      <c r="AP429" s="359"/>
      <c r="AQ429" s="360"/>
      <c r="AR429" s="361" t="s">
        <v>256</v>
      </c>
      <c r="AS429" s="358" t="s">
        <v>139</v>
      </c>
      <c r="AT429" s="359"/>
      <c r="AU429" s="359"/>
      <c r="AV429" s="359"/>
      <c r="AW429" s="256"/>
      <c r="AX429" s="361" t="s">
        <v>256</v>
      </c>
      <c r="AY429" s="358" t="s">
        <v>139</v>
      </c>
      <c r="AZ429" s="359"/>
      <c r="BA429" s="359"/>
      <c r="BB429" s="360"/>
      <c r="BC429" s="361" t="s">
        <v>256</v>
      </c>
      <c r="BD429" s="358" t="s">
        <v>139</v>
      </c>
      <c r="BE429" s="359"/>
      <c r="BF429" s="359"/>
      <c r="BG429" s="360"/>
      <c r="BH429" s="361" t="s">
        <v>256</v>
      </c>
      <c r="BI429" s="358" t="s">
        <v>139</v>
      </c>
      <c r="BJ429" s="359"/>
      <c r="BK429" s="359"/>
      <c r="BL429" s="360"/>
      <c r="BM429" s="266"/>
      <c r="BN429" s="361" t="s">
        <v>256</v>
      </c>
      <c r="BO429" s="358" t="s">
        <v>316</v>
      </c>
      <c r="BP429" s="359"/>
      <c r="BQ429" s="359"/>
      <c r="BR429" s="359"/>
      <c r="BS429" s="361" t="s">
        <v>256</v>
      </c>
      <c r="BT429" s="358" t="s">
        <v>316</v>
      </c>
      <c r="BU429" s="359"/>
      <c r="BV429" s="359"/>
      <c r="BW429" s="359"/>
      <c r="BX429" s="361" t="s">
        <v>256</v>
      </c>
      <c r="BY429" s="358" t="s">
        <v>316</v>
      </c>
      <c r="BZ429" s="359"/>
      <c r="CA429" s="359"/>
      <c r="CB429" s="361" t="s">
        <v>256</v>
      </c>
      <c r="CC429" s="358" t="s">
        <v>316</v>
      </c>
      <c r="CD429" s="359"/>
      <c r="CE429" s="359"/>
      <c r="CF429" s="359"/>
      <c r="CG429" s="359"/>
      <c r="CH429" s="361" t="s">
        <v>256</v>
      </c>
    </row>
    <row r="430" spans="1:86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7"/>
      <c r="H430" s="138" t="s">
        <v>141</v>
      </c>
      <c r="I430" s="138" t="s">
        <v>142</v>
      </c>
      <c r="J430" s="138" t="s">
        <v>143</v>
      </c>
      <c r="K430" s="138" t="s">
        <v>144</v>
      </c>
      <c r="L430" s="287"/>
      <c r="M430" s="138" t="s">
        <v>145</v>
      </c>
      <c r="N430" s="138" t="s">
        <v>146</v>
      </c>
      <c r="O430" s="138" t="s">
        <v>147</v>
      </c>
      <c r="P430" s="138" t="s">
        <v>148</v>
      </c>
      <c r="Q430" s="287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7"/>
      <c r="X430" s="138" t="s">
        <v>159</v>
      </c>
      <c r="Y430" s="138" t="s">
        <v>160</v>
      </c>
      <c r="Z430" s="138" t="s">
        <v>281</v>
      </c>
      <c r="AA430" s="138" t="s">
        <v>282</v>
      </c>
      <c r="AB430" s="287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7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7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7"/>
      <c r="AS430" s="248">
        <v>45537</v>
      </c>
      <c r="AT430" s="138" t="s">
        <v>297</v>
      </c>
      <c r="AU430" s="138" t="s">
        <v>299</v>
      </c>
      <c r="AV430" s="138" t="s">
        <v>300</v>
      </c>
      <c r="AW430" s="138" t="s">
        <v>306</v>
      </c>
      <c r="AX430" s="287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7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7"/>
      <c r="BI430" s="254" t="s">
        <v>311</v>
      </c>
      <c r="BJ430" s="254" t="s">
        <v>312</v>
      </c>
      <c r="BK430" s="254" t="s">
        <v>313</v>
      </c>
      <c r="BL430" s="254" t="s">
        <v>314</v>
      </c>
      <c r="BM430" s="254" t="s">
        <v>315</v>
      </c>
      <c r="BN430" s="287"/>
      <c r="BO430" s="254" t="s">
        <v>317</v>
      </c>
      <c r="BP430" s="254" t="s">
        <v>318</v>
      </c>
      <c r="BQ430" s="254" t="s">
        <v>319</v>
      </c>
      <c r="BR430" s="254" t="s">
        <v>320</v>
      </c>
      <c r="BS430" s="287"/>
      <c r="BT430" s="254" t="s">
        <v>322</v>
      </c>
      <c r="BU430" s="254" t="s">
        <v>323</v>
      </c>
      <c r="BV430" s="254" t="s">
        <v>324</v>
      </c>
      <c r="BW430" s="254" t="s">
        <v>325</v>
      </c>
      <c r="BX430" s="287"/>
      <c r="BY430" s="138" t="s">
        <v>326</v>
      </c>
      <c r="BZ430" s="138" t="s">
        <v>146</v>
      </c>
      <c r="CA430" s="138" t="s">
        <v>327</v>
      </c>
      <c r="CB430" s="287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7"/>
    </row>
    <row r="431" spans="1:86" ht="18" x14ac:dyDescent="0.25">
      <c r="A431" s="294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69" t="e">
        <f>'Нарххо 2024'!CB431</f>
        <v>#DIV/0!</v>
      </c>
      <c r="CC431" s="135">
        <f>'Нарххо 2024'!CC431</f>
        <v>0</v>
      </c>
      <c r="CD431" s="135">
        <f>'Нарххо 2024'!CD431</f>
        <v>0</v>
      </c>
      <c r="CE431" s="135">
        <f>'Нарххо 2024'!CE431</f>
        <v>0</v>
      </c>
      <c r="CF431" s="135">
        <f>'Нарххо 2024'!CF431</f>
        <v>0</v>
      </c>
      <c r="CG431" s="135">
        <f>'Нарххо 2024'!CG431</f>
        <v>0</v>
      </c>
      <c r="CH431" s="169" t="e">
        <f>'Нарххо 2024'!CH431</f>
        <v>#DIV/0!</v>
      </c>
    </row>
    <row r="432" spans="1:86" ht="18" x14ac:dyDescent="0.25">
      <c r="A432" s="295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69">
        <f>'Нарххо 2024'!CB432</f>
        <v>6.5</v>
      </c>
      <c r="CC432" s="135">
        <f>'Нарххо 2024'!CC432</f>
        <v>6</v>
      </c>
      <c r="CD432" s="135">
        <f>'Нарххо 2024'!CD432</f>
        <v>6</v>
      </c>
      <c r="CE432" s="135">
        <f>'Нарххо 2024'!CE432</f>
        <v>6</v>
      </c>
      <c r="CF432" s="135">
        <f>'Нарххо 2024'!CF432</f>
        <v>0</v>
      </c>
      <c r="CG432" s="135">
        <f>'Нарххо 2024'!CG432</f>
        <v>0</v>
      </c>
      <c r="CH432" s="169">
        <f>'Нарххо 2024'!CH432</f>
        <v>6</v>
      </c>
    </row>
    <row r="433" spans="1:86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69">
        <f>'Нарххо 2024'!CB433</f>
        <v>6.5666666666666664</v>
      </c>
      <c r="CC433" s="135">
        <f>'Нарххо 2024'!CC433</f>
        <v>6.5</v>
      </c>
      <c r="CD433" s="135">
        <f>'Нарххо 2024'!CD433</f>
        <v>5</v>
      </c>
      <c r="CE433" s="135">
        <f>'Нарххо 2024'!CE433</f>
        <v>5</v>
      </c>
      <c r="CF433" s="135">
        <f>'Нарххо 2024'!CF433</f>
        <v>0</v>
      </c>
      <c r="CG433" s="135">
        <f>'Нарххо 2024'!CG433</f>
        <v>0</v>
      </c>
      <c r="CH433" s="169">
        <f>'Нарххо 2024'!CH433</f>
        <v>5.5</v>
      </c>
    </row>
    <row r="434" spans="1:86" ht="18" x14ac:dyDescent="0.25">
      <c r="A434" s="294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69">
        <f>'Нарххо 2024'!CB434</f>
        <v>0</v>
      </c>
      <c r="CC434" s="135">
        <f>'Нарххо 2024'!CC434</f>
        <v>0</v>
      </c>
      <c r="CD434" s="135">
        <f>'Нарххо 2024'!CD434</f>
        <v>0</v>
      </c>
      <c r="CE434" s="135">
        <f>'Нарххо 2024'!CE434</f>
        <v>0</v>
      </c>
      <c r="CF434" s="135">
        <f>'Нарххо 2024'!CF434</f>
        <v>0</v>
      </c>
      <c r="CG434" s="135">
        <f>'Нарххо 2024'!CG434</f>
        <v>0</v>
      </c>
      <c r="CH434" s="169">
        <f>'Нарххо 2024'!CH434</f>
        <v>0</v>
      </c>
    </row>
    <row r="435" spans="1:86" ht="18" x14ac:dyDescent="0.25">
      <c r="A435" s="295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69">
        <f>'Нарххо 2024'!CB435</f>
        <v>3</v>
      </c>
      <c r="CC435" s="135">
        <f>'Нарххо 2024'!CC435</f>
        <v>3</v>
      </c>
      <c r="CD435" s="135">
        <f>'Нарххо 2024'!CD435</f>
        <v>3</v>
      </c>
      <c r="CE435" s="135">
        <f>'Нарххо 2024'!CE435</f>
        <v>3</v>
      </c>
      <c r="CF435" s="135">
        <f>'Нарххо 2024'!CF435</f>
        <v>0</v>
      </c>
      <c r="CG435" s="135">
        <f>'Нарххо 2024'!CG435</f>
        <v>0</v>
      </c>
      <c r="CH435" s="169">
        <f>'Нарххо 2024'!CH435</f>
        <v>3</v>
      </c>
    </row>
    <row r="436" spans="1:86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69">
        <f>'Нарххо 2024'!CB436</f>
        <v>4.666666666666667</v>
      </c>
      <c r="CC436" s="135">
        <f>'Нарххо 2024'!CC436</f>
        <v>5</v>
      </c>
      <c r="CD436" s="135">
        <f>'Нарххо 2024'!CD436</f>
        <v>5.5</v>
      </c>
      <c r="CE436" s="135">
        <f>'Нарххо 2024'!CE436</f>
        <v>5.5</v>
      </c>
      <c r="CF436" s="135">
        <f>'Нарххо 2024'!CF436</f>
        <v>0</v>
      </c>
      <c r="CG436" s="135">
        <f>'Нарххо 2024'!CG436</f>
        <v>0</v>
      </c>
      <c r="CH436" s="169">
        <f>'Нарххо 2024'!CH436</f>
        <v>5.333333333333333</v>
      </c>
    </row>
    <row r="437" spans="1:86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69">
        <f>'Нарххо 2024'!CB437</f>
        <v>20</v>
      </c>
      <c r="CC437" s="135">
        <f>'Нарххо 2024'!CC437</f>
        <v>18</v>
      </c>
      <c r="CD437" s="135">
        <f>'Нарххо 2024'!CD437</f>
        <v>15</v>
      </c>
      <c r="CE437" s="135">
        <f>'Нарххо 2024'!CE437</f>
        <v>23</v>
      </c>
      <c r="CF437" s="135">
        <f>'Нарххо 2024'!CF437</f>
        <v>0</v>
      </c>
      <c r="CG437" s="135">
        <f>'Нарххо 2024'!CG437</f>
        <v>0</v>
      </c>
      <c r="CH437" s="169">
        <f>'Нарххо 2024'!CH437</f>
        <v>18.666666666666668</v>
      </c>
    </row>
    <row r="438" spans="1:86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69">
        <f>'Нарххо 2024'!CB438</f>
        <v>20</v>
      </c>
      <c r="CC438" s="135">
        <f>'Нарххо 2024'!CC438</f>
        <v>17</v>
      </c>
      <c r="CD438" s="135">
        <f>'Нарххо 2024'!CD438</f>
        <v>15</v>
      </c>
      <c r="CE438" s="135">
        <f>'Нарххо 2024'!CE438</f>
        <v>15</v>
      </c>
      <c r="CF438" s="135">
        <f>'Нарххо 2024'!CF438</f>
        <v>0</v>
      </c>
      <c r="CG438" s="135">
        <f>'Нарххо 2024'!CG438</f>
        <v>0</v>
      </c>
      <c r="CH438" s="169">
        <f>'Нарххо 2024'!CH438</f>
        <v>15.666666666666666</v>
      </c>
    </row>
    <row r="439" spans="1:86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69">
        <f>'Нарххо 2024'!CB439</f>
        <v>7</v>
      </c>
      <c r="CC439" s="135">
        <f>'Нарххо 2024'!CC439</f>
        <v>7</v>
      </c>
      <c r="CD439" s="135">
        <f>'Нарххо 2024'!CD439</f>
        <v>7</v>
      </c>
      <c r="CE439" s="135">
        <f>'Нарххо 2024'!CE439</f>
        <v>7</v>
      </c>
      <c r="CF439" s="135">
        <f>'Нарххо 2024'!CF439</f>
        <v>0</v>
      </c>
      <c r="CG439" s="135">
        <f>'Нарххо 2024'!CG439</f>
        <v>0</v>
      </c>
      <c r="CH439" s="169">
        <f>'Нарххо 2024'!CH439</f>
        <v>7</v>
      </c>
    </row>
    <row r="440" spans="1:86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69">
        <f>'Нарххо 2024'!CB440</f>
        <v>15</v>
      </c>
      <c r="CC440" s="135">
        <f>'Нарххо 2024'!CC440</f>
        <v>15</v>
      </c>
      <c r="CD440" s="135">
        <f>'Нарххо 2024'!CD440</f>
        <v>15</v>
      </c>
      <c r="CE440" s="135">
        <f>'Нарххо 2024'!CE440</f>
        <v>15</v>
      </c>
      <c r="CF440" s="135">
        <f>'Нарххо 2024'!CF440</f>
        <v>0</v>
      </c>
      <c r="CG440" s="135">
        <f>'Нарххо 2024'!CG440</f>
        <v>0</v>
      </c>
      <c r="CH440" s="169">
        <f>'Нарххо 2024'!CH440</f>
        <v>15</v>
      </c>
    </row>
    <row r="441" spans="1:86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69">
        <f>'Нарххо 2024'!CB441</f>
        <v>14</v>
      </c>
      <c r="CC441" s="135">
        <f>'Нарххо 2024'!CC441</f>
        <v>14</v>
      </c>
      <c r="CD441" s="135">
        <f>'Нарххо 2024'!CD441</f>
        <v>14</v>
      </c>
      <c r="CE441" s="135">
        <f>'Нарххо 2024'!CE441</f>
        <v>14</v>
      </c>
      <c r="CF441" s="135">
        <f>'Нарххо 2024'!CF441</f>
        <v>0</v>
      </c>
      <c r="CG441" s="135">
        <f>'Нарххо 2024'!CG441</f>
        <v>0</v>
      </c>
      <c r="CH441" s="169">
        <f>'Нарххо 2024'!CH441</f>
        <v>14</v>
      </c>
    </row>
    <row r="442" spans="1:86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69">
        <f>'Нарххо 2024'!CB442</f>
        <v>18</v>
      </c>
      <c r="CC442" s="135">
        <f>'Нарххо 2024'!CC442</f>
        <v>18</v>
      </c>
      <c r="CD442" s="135">
        <f>'Нарххо 2024'!CD442</f>
        <v>18</v>
      </c>
      <c r="CE442" s="135">
        <f>'Нарххо 2024'!CE442</f>
        <v>18</v>
      </c>
      <c r="CF442" s="135">
        <f>'Нарххо 2024'!CF442</f>
        <v>0</v>
      </c>
      <c r="CG442" s="135">
        <f>'Нарххо 2024'!CG442</f>
        <v>0</v>
      </c>
      <c r="CH442" s="169">
        <f>'Нарххо 2024'!CH442</f>
        <v>18</v>
      </c>
    </row>
    <row r="443" spans="1:86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69">
        <f>'Нарххо 2024'!CB443</f>
        <v>95</v>
      </c>
      <c r="CC443" s="135">
        <f>'Нарххо 2024'!CC443</f>
        <v>95</v>
      </c>
      <c r="CD443" s="135">
        <f>'Нарххо 2024'!CD443</f>
        <v>95</v>
      </c>
      <c r="CE443" s="135">
        <f>'Нарххо 2024'!CE443</f>
        <v>95</v>
      </c>
      <c r="CF443" s="135">
        <f>'Нарххо 2024'!CF443</f>
        <v>0</v>
      </c>
      <c r="CG443" s="135">
        <f>'Нарххо 2024'!CG443</f>
        <v>0</v>
      </c>
      <c r="CH443" s="169">
        <f>'Нарххо 2024'!CH443</f>
        <v>95</v>
      </c>
    </row>
    <row r="444" spans="1:86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69">
        <f>'Нарххо 2024'!CB444</f>
        <v>100</v>
      </c>
      <c r="CC444" s="135">
        <f>'Нарххо 2024'!CC444</f>
        <v>100</v>
      </c>
      <c r="CD444" s="135">
        <f>'Нарххо 2024'!CD444</f>
        <v>100</v>
      </c>
      <c r="CE444" s="135">
        <f>'Нарххо 2024'!CE444</f>
        <v>100</v>
      </c>
      <c r="CF444" s="135">
        <f>'Нарххо 2024'!CF444</f>
        <v>0</v>
      </c>
      <c r="CG444" s="135">
        <f>'Нарххо 2024'!CG444</f>
        <v>0</v>
      </c>
      <c r="CH444" s="169">
        <f>'Нарххо 2024'!CH444</f>
        <v>100</v>
      </c>
    </row>
    <row r="445" spans="1:86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69">
        <f>'Нарххо 2024'!CB445</f>
        <v>7</v>
      </c>
      <c r="CC445" s="135">
        <f>'Нарххо 2024'!CC445</f>
        <v>7</v>
      </c>
      <c r="CD445" s="135">
        <f>'Нарххо 2024'!CD445</f>
        <v>7</v>
      </c>
      <c r="CE445" s="135">
        <f>'Нарххо 2024'!CE445</f>
        <v>7</v>
      </c>
      <c r="CF445" s="135">
        <f>'Нарххо 2024'!CF445</f>
        <v>0</v>
      </c>
      <c r="CG445" s="135">
        <f>'Нарххо 2024'!CG445</f>
        <v>0</v>
      </c>
      <c r="CH445" s="169">
        <f>'Нарххо 2024'!CH445</f>
        <v>7</v>
      </c>
    </row>
    <row r="446" spans="1:86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69">
        <f>'Нарххо 2024'!CB446</f>
        <v>12</v>
      </c>
      <c r="CC446" s="135">
        <f>'Нарххо 2024'!CC446</f>
        <v>12</v>
      </c>
      <c r="CD446" s="135">
        <f>'Нарххо 2024'!CD446</f>
        <v>12</v>
      </c>
      <c r="CE446" s="135">
        <f>'Нарххо 2024'!CE446</f>
        <v>12</v>
      </c>
      <c r="CF446" s="135">
        <f>'Нарххо 2024'!CF446</f>
        <v>0</v>
      </c>
      <c r="CG446" s="135">
        <f>'Нарххо 2024'!CG446</f>
        <v>0</v>
      </c>
      <c r="CH446" s="169">
        <f>'Нарххо 2024'!CH446</f>
        <v>12</v>
      </c>
    </row>
    <row r="447" spans="1:86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69">
        <f>'Нарххо 2024'!CB447</f>
        <v>11</v>
      </c>
      <c r="CC447" s="135">
        <f>'Нарххо 2024'!CC447</f>
        <v>11</v>
      </c>
      <c r="CD447" s="135">
        <f>'Нарххо 2024'!CD447</f>
        <v>11</v>
      </c>
      <c r="CE447" s="135">
        <f>'Нарххо 2024'!CE447</f>
        <v>11</v>
      </c>
      <c r="CF447" s="135">
        <f>'Нарххо 2024'!CF447</f>
        <v>0</v>
      </c>
      <c r="CG447" s="135">
        <f>'Нарххо 2024'!CG447</f>
        <v>0</v>
      </c>
      <c r="CH447" s="169">
        <f>'Нарххо 2024'!CH447</f>
        <v>11</v>
      </c>
    </row>
    <row r="448" spans="1:86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69">
        <f>'Нарххо 2024'!CB448</f>
        <v>45</v>
      </c>
      <c r="CC448" s="135">
        <f>'Нарххо 2024'!CC448</f>
        <v>45</v>
      </c>
      <c r="CD448" s="135">
        <f>'Нарххо 2024'!CD448</f>
        <v>45</v>
      </c>
      <c r="CE448" s="135">
        <f>'Нарххо 2024'!CE448</f>
        <v>45</v>
      </c>
      <c r="CF448" s="135">
        <f>'Нарххо 2024'!CF448</f>
        <v>0</v>
      </c>
      <c r="CG448" s="135">
        <f>'Нарххо 2024'!CG448</f>
        <v>0</v>
      </c>
      <c r="CH448" s="169">
        <f>'Нарххо 2024'!CH448</f>
        <v>45</v>
      </c>
    </row>
    <row r="449" spans="1:86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69">
        <f>'Нарххо 2024'!CB449</f>
        <v>45</v>
      </c>
      <c r="CC449" s="135">
        <f>'Нарххо 2024'!CC449</f>
        <v>45</v>
      </c>
      <c r="CD449" s="135">
        <f>'Нарххо 2024'!CD449</f>
        <v>45</v>
      </c>
      <c r="CE449" s="135">
        <f>'Нарххо 2024'!CE449</f>
        <v>45</v>
      </c>
      <c r="CF449" s="135">
        <f>'Нарххо 2024'!CF449</f>
        <v>0</v>
      </c>
      <c r="CG449" s="135">
        <f>'Нарххо 2024'!CG449</f>
        <v>0</v>
      </c>
      <c r="CH449" s="169">
        <f>'Нарххо 2024'!CH449</f>
        <v>45</v>
      </c>
    </row>
    <row r="450" spans="1:86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69">
        <f>'Нарххо 2024'!CB450</f>
        <v>5.3</v>
      </c>
      <c r="CC450" s="135">
        <f>'Нарххо 2024'!CC450</f>
        <v>5.3</v>
      </c>
      <c r="CD450" s="135">
        <f>'Нарххо 2024'!CD450</f>
        <v>5.3</v>
      </c>
      <c r="CE450" s="135">
        <f>'Нарххо 2024'!CE450</f>
        <v>5.3</v>
      </c>
      <c r="CF450" s="135">
        <f>'Нарххо 2024'!CF450</f>
        <v>0</v>
      </c>
      <c r="CG450" s="135">
        <f>'Нарххо 2024'!CG450</f>
        <v>0</v>
      </c>
      <c r="CH450" s="169">
        <f>'Нарххо 2024'!CH450</f>
        <v>5.3</v>
      </c>
    </row>
    <row r="451" spans="1:86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69">
        <f>'Нарххо 2024'!CB451</f>
        <v>4.4400000000000004</v>
      </c>
      <c r="CC451" s="135">
        <f>'Нарххо 2024'!CC451</f>
        <v>4.4400000000000004</v>
      </c>
      <c r="CD451" s="135">
        <f>'Нарххо 2024'!CD451</f>
        <v>4.4400000000000004</v>
      </c>
      <c r="CE451" s="135">
        <f>'Нарххо 2024'!CE451</f>
        <v>4.4400000000000004</v>
      </c>
      <c r="CF451" s="135">
        <f>'Нарххо 2024'!CF451</f>
        <v>0</v>
      </c>
      <c r="CG451" s="135">
        <f>'Нарххо 2024'!CG451</f>
        <v>0</v>
      </c>
      <c r="CH451" s="169">
        <f>'Нарххо 2024'!CH451</f>
        <v>4.4400000000000004</v>
      </c>
    </row>
    <row r="452" spans="1:86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69">
        <f>'Нарххо 2024'!CB452</f>
        <v>4.5</v>
      </c>
      <c r="CC452" s="135">
        <f>'Нарххо 2024'!CC452</f>
        <v>4.5</v>
      </c>
      <c r="CD452" s="135">
        <f>'Нарххо 2024'!CD452</f>
        <v>4.5</v>
      </c>
      <c r="CE452" s="135">
        <f>'Нарххо 2024'!CE452</f>
        <v>4.5</v>
      </c>
      <c r="CF452" s="135">
        <f>'Нарххо 2024'!CF452</f>
        <v>0</v>
      </c>
      <c r="CG452" s="135">
        <f>'Нарххо 2024'!CG452</f>
        <v>0</v>
      </c>
      <c r="CH452" s="169">
        <f>'Нарххо 2024'!CH452</f>
        <v>4.5</v>
      </c>
    </row>
    <row r="453" spans="1:86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69">
        <f>'Нарххо 2024'!CB453</f>
        <v>15</v>
      </c>
      <c r="CC453" s="135">
        <f>'Нарххо 2024'!CC453</f>
        <v>15</v>
      </c>
      <c r="CD453" s="135">
        <f>'Нарххо 2024'!CD453</f>
        <v>15</v>
      </c>
      <c r="CE453" s="135">
        <f>'Нарххо 2024'!CE453</f>
        <v>15</v>
      </c>
      <c r="CF453" s="135">
        <f>'Нарххо 2024'!CF453</f>
        <v>0</v>
      </c>
      <c r="CG453" s="135">
        <f>'Нарххо 2024'!CG453</f>
        <v>0</v>
      </c>
      <c r="CH453" s="169">
        <f>'Нарххо 2024'!CH453</f>
        <v>15</v>
      </c>
    </row>
    <row r="454" spans="1:86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69">
        <f>'Нарххо 2024'!CB454</f>
        <v>15</v>
      </c>
      <c r="CC454" s="135">
        <f>'Нарххо 2024'!CC454</f>
        <v>15</v>
      </c>
      <c r="CD454" s="135">
        <f>'Нарххо 2024'!CD454</f>
        <v>15</v>
      </c>
      <c r="CE454" s="135">
        <f>'Нарххо 2024'!CE454</f>
        <v>15</v>
      </c>
      <c r="CF454" s="135">
        <f>'Нарххо 2024'!CF454</f>
        <v>0</v>
      </c>
      <c r="CG454" s="135">
        <f>'Нарххо 2024'!CG454</f>
        <v>0</v>
      </c>
      <c r="CH454" s="169">
        <f>'Нарххо 2024'!CH454</f>
        <v>15</v>
      </c>
    </row>
    <row r="455" spans="1:86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69">
        <f>'Нарххо 2024'!CB455</f>
        <v>15</v>
      </c>
      <c r="CC455" s="135">
        <f>'Нарххо 2024'!CC455</f>
        <v>15</v>
      </c>
      <c r="CD455" s="135">
        <f>'Нарххо 2024'!CD455</f>
        <v>15</v>
      </c>
      <c r="CE455" s="135">
        <f>'Нарххо 2024'!CE455</f>
        <v>15</v>
      </c>
      <c r="CF455" s="135">
        <f>'Нарххо 2024'!CF455</f>
        <v>0</v>
      </c>
      <c r="CG455" s="135">
        <f>'Нарххо 2024'!CG455</f>
        <v>0</v>
      </c>
      <c r="CH455" s="169">
        <f>'Нарххо 2024'!CH455</f>
        <v>15</v>
      </c>
    </row>
    <row r="456" spans="1:86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69">
        <f>'Нарххо 2024'!CB456</f>
        <v>3.7999999999999994</v>
      </c>
      <c r="CC456" s="135">
        <f>'Нарххо 2024'!CC456</f>
        <v>3.8</v>
      </c>
      <c r="CD456" s="135">
        <f>'Нарххо 2024'!CD456</f>
        <v>3.8</v>
      </c>
      <c r="CE456" s="135">
        <f>'Нарххо 2024'!CE456</f>
        <v>3.8</v>
      </c>
      <c r="CF456" s="135">
        <f>'Нарххо 2024'!CF456</f>
        <v>0</v>
      </c>
      <c r="CG456" s="135">
        <f>'Нарххо 2024'!CG456</f>
        <v>0</v>
      </c>
      <c r="CH456" s="169">
        <f>'Нарххо 2024'!CH456</f>
        <v>3.7999999999999994</v>
      </c>
    </row>
    <row r="457" spans="1:86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69">
        <f>'Нарххо 2024'!CB457</f>
        <v>3</v>
      </c>
      <c r="CC457" s="135">
        <f>'Нарххо 2024'!CC457</f>
        <v>3</v>
      </c>
      <c r="CD457" s="135">
        <f>'Нарххо 2024'!CD457</f>
        <v>3</v>
      </c>
      <c r="CE457" s="135">
        <f>'Нарххо 2024'!CE457</f>
        <v>3</v>
      </c>
      <c r="CF457" s="135">
        <f>'Нарххо 2024'!CF457</f>
        <v>0</v>
      </c>
      <c r="CG457" s="135">
        <f>'Нарххо 2024'!CG457</f>
        <v>0</v>
      </c>
      <c r="CH457" s="169">
        <f>'Нарххо 2024'!CH457</f>
        <v>3</v>
      </c>
    </row>
    <row r="458" spans="1:86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69">
        <f>'Нарххо 2024'!CB458</f>
        <v>30</v>
      </c>
      <c r="CC458" s="135">
        <f>'Нарххо 2024'!CC458</f>
        <v>30</v>
      </c>
      <c r="CD458" s="135">
        <f>'Нарххо 2024'!CD458</f>
        <v>30</v>
      </c>
      <c r="CE458" s="135">
        <f>'Нарххо 2024'!CE458</f>
        <v>30</v>
      </c>
      <c r="CF458" s="135">
        <f>'Нарххо 2024'!CF458</f>
        <v>0</v>
      </c>
      <c r="CG458" s="135">
        <f>'Нарххо 2024'!CG458</f>
        <v>0</v>
      </c>
      <c r="CH458" s="169">
        <f>'Нарххо 2024'!CH458</f>
        <v>30</v>
      </c>
    </row>
    <row r="459" spans="1:86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69">
        <f>'Нарххо 2024'!CB459</f>
        <v>7.2</v>
      </c>
      <c r="CC459" s="135">
        <f>'Нарххо 2024'!CC459</f>
        <v>7.2</v>
      </c>
      <c r="CD459" s="135">
        <f>'Нарххо 2024'!CD459</f>
        <v>7.2</v>
      </c>
      <c r="CE459" s="135">
        <f>'Нарххо 2024'!CE459</f>
        <v>7.2</v>
      </c>
      <c r="CF459" s="135">
        <f>'Нарххо 2024'!CF459</f>
        <v>0</v>
      </c>
      <c r="CG459" s="135">
        <f>'Нарххо 2024'!CG459</f>
        <v>0</v>
      </c>
      <c r="CH459" s="169">
        <f>'Нарххо 2024'!CH459</f>
        <v>7.2</v>
      </c>
    </row>
    <row r="460" spans="1:86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69">
        <f>'Нарххо 2024'!CB460</f>
        <v>10</v>
      </c>
      <c r="CC460" s="135">
        <f>'Нарххо 2024'!CC460</f>
        <v>10</v>
      </c>
      <c r="CD460" s="135">
        <f>'Нарххо 2024'!CD460</f>
        <v>10</v>
      </c>
      <c r="CE460" s="135">
        <f>'Нарххо 2024'!CE460</f>
        <v>10</v>
      </c>
      <c r="CF460" s="135">
        <f>'Нарххо 2024'!CF460</f>
        <v>0</v>
      </c>
      <c r="CG460" s="135">
        <f>'Нарххо 2024'!CG460</f>
        <v>0</v>
      </c>
      <c r="CH460" s="169">
        <f>'Нарххо 2024'!CH460</f>
        <v>10</v>
      </c>
    </row>
    <row r="461" spans="1:86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69">
        <f>'Нарххо 2024'!CB461</f>
        <v>10.5</v>
      </c>
      <c r="CC461" s="135">
        <f>'Нарххо 2024'!CC461</f>
        <v>10.5</v>
      </c>
      <c r="CD461" s="135">
        <f>'Нарххо 2024'!CD461</f>
        <v>10.5</v>
      </c>
      <c r="CE461" s="135">
        <f>'Нарххо 2024'!CE461</f>
        <v>10.5</v>
      </c>
      <c r="CF461" s="135">
        <f>'Нарххо 2024'!CF461</f>
        <v>0</v>
      </c>
      <c r="CG461" s="135">
        <f>'Нарххо 2024'!CG461</f>
        <v>0</v>
      </c>
      <c r="CH461" s="169">
        <f>'Нарххо 2024'!CH461</f>
        <v>10.5</v>
      </c>
    </row>
    <row r="462" spans="1:86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69">
        <f>'Нарххо 2024'!CB462</f>
        <v>0</v>
      </c>
      <c r="CC462" s="135">
        <f>'Нарххо 2024'!CC462</f>
        <v>0</v>
      </c>
      <c r="CD462" s="135">
        <f>'Нарххо 2024'!CD462</f>
        <v>0</v>
      </c>
      <c r="CE462" s="135">
        <f>'Нарххо 2024'!CE462</f>
        <v>0</v>
      </c>
      <c r="CF462" s="135">
        <f>'Нарххо 2024'!CF462</f>
        <v>0</v>
      </c>
      <c r="CG462" s="135">
        <f>'Нарххо 2024'!CG462</f>
        <v>0</v>
      </c>
      <c r="CH462" s="169">
        <f>'Нарххо 2024'!CH462</f>
        <v>0</v>
      </c>
    </row>
    <row r="463" spans="1:86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69">
        <f>'Нарххо 2024'!CB463</f>
        <v>10.85</v>
      </c>
      <c r="CC463" s="135">
        <f>'Нарххо 2024'!CC463</f>
        <v>10.86</v>
      </c>
      <c r="CD463" s="135">
        <f>'Нарххо 2024'!CD463</f>
        <v>10.86</v>
      </c>
      <c r="CE463" s="135">
        <f>'Нарххо 2024'!CE463</f>
        <v>10.85</v>
      </c>
      <c r="CF463" s="135">
        <f>'Нарххо 2024'!CF463</f>
        <v>0</v>
      </c>
      <c r="CG463" s="135">
        <f>'Нарххо 2024'!CG463</f>
        <v>0</v>
      </c>
      <c r="CH463" s="169">
        <f>'Нарххо 2024'!CH463</f>
        <v>10.856666666666667</v>
      </c>
    </row>
    <row r="464" spans="1:86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69">
        <f>'Нарххо 2024'!CB464</f>
        <v>10.949999999999998</v>
      </c>
      <c r="CC464" s="135">
        <f>'Нарххо 2024'!CC464</f>
        <v>10.93</v>
      </c>
      <c r="CD464" s="135">
        <f>'Нарххо 2024'!CD464</f>
        <v>10.93</v>
      </c>
      <c r="CE464" s="135">
        <f>'Нарххо 2024'!CE464</f>
        <v>10.9</v>
      </c>
      <c r="CF464" s="135">
        <f>'Нарххо 2024'!CF464</f>
        <v>0</v>
      </c>
      <c r="CG464" s="135">
        <f>'Нарххо 2024'!CG464</f>
        <v>0</v>
      </c>
      <c r="CH464" s="169">
        <f>'Нарххо 2024'!CH464</f>
        <v>10.92</v>
      </c>
    </row>
    <row r="465" spans="1:86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261"/>
      <c r="BE465" s="1"/>
      <c r="BF465" s="1"/>
      <c r="BG465" s="1"/>
      <c r="BH465" s="261"/>
      <c r="BJ465" s="1"/>
      <c r="BK465" s="1"/>
      <c r="BL465" s="1"/>
      <c r="BM465" s="1"/>
      <c r="BN465" s="261"/>
      <c r="BP465" s="1"/>
      <c r="BQ465" s="1"/>
      <c r="BR465" s="1"/>
      <c r="BS465" s="261"/>
      <c r="BU465" s="1"/>
      <c r="BV465" s="1"/>
      <c r="BW465" s="1"/>
      <c r="BX465" s="261"/>
      <c r="CA465" s="1"/>
      <c r="CB465" s="261"/>
      <c r="CG465" s="1"/>
      <c r="CH465" s="261"/>
    </row>
    <row r="466" spans="1:86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261"/>
      <c r="BE466" s="1"/>
      <c r="BF466" s="1"/>
      <c r="BG466" s="1"/>
      <c r="BH466" s="261"/>
      <c r="BJ466" s="1"/>
      <c r="BK466" s="1"/>
      <c r="BL466" s="1"/>
      <c r="BM466" s="1"/>
      <c r="BN466" s="261"/>
      <c r="BP466" s="1"/>
      <c r="BQ466" s="1"/>
      <c r="BR466" s="1"/>
      <c r="BS466" s="261"/>
      <c r="BU466" s="1"/>
      <c r="BV466" s="1"/>
      <c r="BW466" s="1"/>
      <c r="BX466" s="261"/>
      <c r="CA466" s="1"/>
      <c r="CB466" s="261"/>
      <c r="CG466" s="1"/>
      <c r="CH466" s="261"/>
    </row>
    <row r="467" spans="1:86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261"/>
      <c r="BE467" s="1"/>
      <c r="BF467" s="1"/>
      <c r="BG467" s="1"/>
      <c r="BH467" s="261"/>
      <c r="BJ467" s="1"/>
      <c r="BK467" s="1"/>
      <c r="BL467" s="1"/>
      <c r="BM467" s="1"/>
      <c r="BN467" s="261"/>
      <c r="BP467" s="1"/>
      <c r="BQ467" s="1"/>
      <c r="BR467" s="1"/>
      <c r="BS467" s="261"/>
      <c r="BU467" s="1"/>
      <c r="BV467" s="1"/>
      <c r="BW467" s="1"/>
      <c r="BX467" s="261"/>
      <c r="CA467" s="1"/>
      <c r="CB467" s="261"/>
      <c r="CG467" s="1"/>
      <c r="CH467" s="261"/>
    </row>
    <row r="468" spans="1:86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261"/>
      <c r="BE468" s="1"/>
      <c r="BF468" s="1"/>
      <c r="BG468" s="1"/>
      <c r="BH468" s="261"/>
      <c r="BJ468" s="1"/>
      <c r="BK468" s="1"/>
      <c r="BL468" s="1"/>
      <c r="BM468" s="1"/>
      <c r="BN468" s="261"/>
      <c r="BP468" s="1"/>
      <c r="BQ468" s="1"/>
      <c r="BR468" s="1"/>
      <c r="BS468" s="261"/>
      <c r="BU468" s="1"/>
      <c r="BV468" s="1"/>
      <c r="BW468" s="1"/>
      <c r="BX468" s="261"/>
      <c r="CA468" s="1"/>
      <c r="CB468" s="261"/>
      <c r="CG468" s="1"/>
      <c r="CH468" s="261"/>
    </row>
    <row r="469" spans="1:86" ht="18" x14ac:dyDescent="0.25">
      <c r="A469" s="282" t="s">
        <v>255</v>
      </c>
      <c r="B469" s="282"/>
      <c r="C469" s="283"/>
      <c r="D469" s="283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  <c r="AC469" s="282"/>
      <c r="AD469" s="282"/>
      <c r="AE469" s="282"/>
      <c r="AF469" s="282"/>
      <c r="AG469" s="282"/>
      <c r="AH469" s="282"/>
      <c r="AI469" s="282"/>
      <c r="AJ469" s="282"/>
      <c r="AK469" s="282"/>
      <c r="AL469" s="282"/>
      <c r="AM469" s="282"/>
      <c r="AN469" s="282"/>
      <c r="AO469" s="282"/>
      <c r="AP469" s="282"/>
      <c r="AQ469" s="282"/>
      <c r="AR469" s="282"/>
      <c r="AS469" s="282"/>
      <c r="AT469" s="282"/>
      <c r="AU469" s="282"/>
      <c r="AV469" s="282"/>
      <c r="AW469" s="282"/>
      <c r="AX469" s="282"/>
      <c r="AY469" s="282"/>
      <c r="AZ469" s="282"/>
      <c r="BA469" s="282"/>
      <c r="BB469" s="282"/>
      <c r="BC469" s="282"/>
      <c r="BD469" s="282"/>
      <c r="BE469" s="282"/>
      <c r="BF469" s="282"/>
      <c r="BG469" s="282"/>
      <c r="BH469" s="282"/>
      <c r="BI469" s="282"/>
      <c r="BJ469" s="282"/>
      <c r="BK469" s="282"/>
      <c r="BL469" s="282"/>
      <c r="BM469" s="282"/>
      <c r="BN469" s="282"/>
      <c r="BO469" s="282"/>
      <c r="BP469" s="282"/>
      <c r="BQ469" s="282"/>
      <c r="BR469" s="282"/>
      <c r="BS469" s="282"/>
      <c r="BT469" s="282"/>
      <c r="BU469" s="282"/>
      <c r="BV469" s="282"/>
      <c r="BW469" s="282"/>
      <c r="BX469" s="282"/>
      <c r="BY469" s="282"/>
      <c r="BZ469" s="282"/>
      <c r="CA469" s="282"/>
      <c r="CB469" s="282"/>
      <c r="CC469" s="282"/>
      <c r="CD469" s="282"/>
      <c r="CE469" s="282"/>
      <c r="CF469" s="282"/>
      <c r="CG469" s="282"/>
      <c r="CH469" s="282"/>
    </row>
    <row r="470" spans="1:86" x14ac:dyDescent="0.3">
      <c r="A470" s="274" t="s">
        <v>156</v>
      </c>
      <c r="B470" s="275"/>
      <c r="C470" s="365" t="s">
        <v>267</v>
      </c>
      <c r="D470" s="283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79"/>
      <c r="P470" s="280"/>
      <c r="Q470" s="280"/>
      <c r="R470" s="280"/>
      <c r="S470" s="280"/>
      <c r="T470" s="280"/>
      <c r="U470" s="280"/>
      <c r="V470" s="280"/>
      <c r="W470" s="280"/>
      <c r="X470" s="280"/>
      <c r="Y470" s="280"/>
      <c r="Z470" s="280"/>
      <c r="AA470" s="280"/>
      <c r="AB470" s="280"/>
      <c r="AC470" s="280"/>
      <c r="AD470" s="280"/>
      <c r="AE470" s="280"/>
      <c r="AF470" s="280"/>
      <c r="AG470" s="280"/>
      <c r="AH470" s="280"/>
      <c r="AI470" s="280"/>
      <c r="AJ470" s="280"/>
      <c r="AK470" s="280"/>
      <c r="AL470" s="280"/>
      <c r="AM470" s="280"/>
      <c r="AN470" s="280"/>
      <c r="AO470" s="280"/>
      <c r="AP470" s="280"/>
      <c r="AQ470" s="280"/>
      <c r="AR470" s="280"/>
      <c r="AS470" s="280"/>
      <c r="AT470" s="280"/>
      <c r="AU470" s="280"/>
      <c r="AV470" s="280"/>
      <c r="AW470" s="280"/>
      <c r="AX470" s="280"/>
      <c r="AY470" s="280"/>
      <c r="AZ470" s="280"/>
      <c r="BA470" s="280"/>
      <c r="BB470" s="280"/>
      <c r="BC470" s="280"/>
      <c r="BD470" s="280"/>
      <c r="BE470" s="280"/>
      <c r="BF470" s="280"/>
      <c r="BG470" s="280"/>
      <c r="BH470" s="280"/>
      <c r="BI470" s="280"/>
      <c r="BJ470" s="280"/>
      <c r="BK470" s="280"/>
      <c r="BL470" s="280"/>
      <c r="BM470" s="280"/>
      <c r="BN470" s="280"/>
      <c r="BO470" s="280"/>
      <c r="BP470" s="280"/>
      <c r="BQ470" s="280"/>
      <c r="BR470" s="280"/>
      <c r="BS470" s="280"/>
      <c r="BT470" s="280"/>
      <c r="BU470" s="280"/>
      <c r="BV470" s="280"/>
      <c r="BW470" s="280"/>
      <c r="BX470" s="280"/>
      <c r="BY470" s="280"/>
      <c r="BZ470" s="280"/>
      <c r="CA470" s="280"/>
      <c r="CB470" s="280"/>
      <c r="CC470" s="280"/>
      <c r="CD470" s="280"/>
      <c r="CE470" s="280"/>
      <c r="CF470" s="280"/>
      <c r="CG470" s="280"/>
      <c r="CH470" s="281"/>
    </row>
    <row r="471" spans="1:86" ht="18.75" customHeight="1" x14ac:dyDescent="0.3">
      <c r="A471" s="218"/>
      <c r="B471" s="198"/>
      <c r="C471" s="362" t="s">
        <v>139</v>
      </c>
      <c r="D471" s="363"/>
      <c r="E471" s="363"/>
      <c r="F471" s="364"/>
      <c r="G471" s="361" t="s">
        <v>256</v>
      </c>
      <c r="H471" s="358" t="s">
        <v>139</v>
      </c>
      <c r="I471" s="359"/>
      <c r="J471" s="359"/>
      <c r="K471" s="360"/>
      <c r="L471" s="361" t="s">
        <v>256</v>
      </c>
      <c r="M471" s="358" t="s">
        <v>139</v>
      </c>
      <c r="N471" s="359"/>
      <c r="O471" s="359"/>
      <c r="P471" s="360"/>
      <c r="Q471" s="361" t="s">
        <v>256</v>
      </c>
      <c r="R471" s="358" t="s">
        <v>139</v>
      </c>
      <c r="S471" s="359"/>
      <c r="T471" s="359"/>
      <c r="U471" s="359"/>
      <c r="V471" s="360"/>
      <c r="W471" s="361" t="s">
        <v>256</v>
      </c>
      <c r="X471" s="358" t="s">
        <v>139</v>
      </c>
      <c r="Y471" s="359"/>
      <c r="Z471" s="359"/>
      <c r="AA471" s="360"/>
      <c r="AB471" s="361" t="s">
        <v>256</v>
      </c>
      <c r="AC471" s="358" t="s">
        <v>139</v>
      </c>
      <c r="AD471" s="359"/>
      <c r="AE471" s="359"/>
      <c r="AF471" s="360"/>
      <c r="AG471" s="361" t="s">
        <v>256</v>
      </c>
      <c r="AH471" s="358" t="s">
        <v>139</v>
      </c>
      <c r="AI471" s="359"/>
      <c r="AJ471" s="359"/>
      <c r="AK471" s="359"/>
      <c r="AL471" s="360"/>
      <c r="AM471" s="361" t="s">
        <v>256</v>
      </c>
      <c r="AN471" s="358" t="s">
        <v>139</v>
      </c>
      <c r="AO471" s="359"/>
      <c r="AP471" s="359"/>
      <c r="AQ471" s="360"/>
      <c r="AR471" s="361" t="s">
        <v>256</v>
      </c>
      <c r="AS471" s="358" t="s">
        <v>139</v>
      </c>
      <c r="AT471" s="359"/>
      <c r="AU471" s="359"/>
      <c r="AV471" s="359"/>
      <c r="AW471" s="256"/>
      <c r="AX471" s="361" t="s">
        <v>256</v>
      </c>
      <c r="AY471" s="358" t="s">
        <v>139</v>
      </c>
      <c r="AZ471" s="359"/>
      <c r="BA471" s="359"/>
      <c r="BB471" s="360"/>
      <c r="BC471" s="361" t="s">
        <v>256</v>
      </c>
      <c r="BD471" s="358" t="s">
        <v>139</v>
      </c>
      <c r="BE471" s="359"/>
      <c r="BF471" s="359"/>
      <c r="BG471" s="360"/>
      <c r="BH471" s="361" t="s">
        <v>256</v>
      </c>
      <c r="BI471" s="358" t="s">
        <v>139</v>
      </c>
      <c r="BJ471" s="359"/>
      <c r="BK471" s="359"/>
      <c r="BL471" s="360"/>
      <c r="BM471" s="266"/>
      <c r="BN471" s="361" t="s">
        <v>256</v>
      </c>
      <c r="BO471" s="358" t="s">
        <v>316</v>
      </c>
      <c r="BP471" s="359"/>
      <c r="BQ471" s="359"/>
      <c r="BR471" s="359"/>
      <c r="BS471" s="361" t="s">
        <v>256</v>
      </c>
      <c r="BT471" s="358" t="s">
        <v>316</v>
      </c>
      <c r="BU471" s="359"/>
      <c r="BV471" s="359"/>
      <c r="BW471" s="359"/>
      <c r="BX471" s="361" t="s">
        <v>256</v>
      </c>
      <c r="BY471" s="358" t="s">
        <v>316</v>
      </c>
      <c r="BZ471" s="359"/>
      <c r="CA471" s="359"/>
      <c r="CB471" s="361" t="s">
        <v>256</v>
      </c>
      <c r="CC471" s="358" t="s">
        <v>316</v>
      </c>
      <c r="CD471" s="359"/>
      <c r="CE471" s="359"/>
      <c r="CF471" s="359"/>
      <c r="CG471" s="359"/>
      <c r="CH471" s="361" t="s">
        <v>256</v>
      </c>
    </row>
    <row r="472" spans="1:86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7"/>
      <c r="H472" s="138" t="s">
        <v>141</v>
      </c>
      <c r="I472" s="138" t="s">
        <v>142</v>
      </c>
      <c r="J472" s="138" t="s">
        <v>143</v>
      </c>
      <c r="K472" s="138" t="s">
        <v>144</v>
      </c>
      <c r="L472" s="287"/>
      <c r="M472" s="138" t="s">
        <v>145</v>
      </c>
      <c r="N472" s="138" t="s">
        <v>146</v>
      </c>
      <c r="O472" s="138" t="s">
        <v>147</v>
      </c>
      <c r="P472" s="138" t="s">
        <v>148</v>
      </c>
      <c r="Q472" s="287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7"/>
      <c r="X472" s="138" t="s">
        <v>159</v>
      </c>
      <c r="Y472" s="138" t="s">
        <v>160</v>
      </c>
      <c r="Z472" s="138" t="s">
        <v>281</v>
      </c>
      <c r="AA472" s="138" t="s">
        <v>282</v>
      </c>
      <c r="AB472" s="287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7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7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7"/>
      <c r="AS472" s="248">
        <v>45537</v>
      </c>
      <c r="AT472" s="138" t="s">
        <v>297</v>
      </c>
      <c r="AU472" s="138" t="s">
        <v>299</v>
      </c>
      <c r="AV472" s="138" t="s">
        <v>300</v>
      </c>
      <c r="AW472" s="138" t="s">
        <v>306</v>
      </c>
      <c r="AX472" s="287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7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7"/>
      <c r="BI472" s="254" t="s">
        <v>311</v>
      </c>
      <c r="BJ472" s="254" t="s">
        <v>312</v>
      </c>
      <c r="BK472" s="254" t="s">
        <v>313</v>
      </c>
      <c r="BL472" s="254" t="s">
        <v>314</v>
      </c>
      <c r="BM472" s="254" t="s">
        <v>315</v>
      </c>
      <c r="BN472" s="287"/>
      <c r="BO472" s="254" t="s">
        <v>317</v>
      </c>
      <c r="BP472" s="254" t="s">
        <v>318</v>
      </c>
      <c r="BQ472" s="254" t="s">
        <v>319</v>
      </c>
      <c r="BR472" s="254" t="s">
        <v>320</v>
      </c>
      <c r="BS472" s="287"/>
      <c r="BT472" s="254" t="s">
        <v>322</v>
      </c>
      <c r="BU472" s="254" t="s">
        <v>323</v>
      </c>
      <c r="BV472" s="254" t="s">
        <v>324</v>
      </c>
      <c r="BW472" s="254" t="s">
        <v>325</v>
      </c>
      <c r="BX472" s="287"/>
      <c r="BY472" s="138" t="s">
        <v>326</v>
      </c>
      <c r="BZ472" s="138" t="s">
        <v>146</v>
      </c>
      <c r="CA472" s="138" t="s">
        <v>327</v>
      </c>
      <c r="CB472" s="287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7"/>
    </row>
    <row r="473" spans="1:86" ht="18" x14ac:dyDescent="0.25">
      <c r="A473" s="294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69" t="e">
        <f>'Нарххо 2024'!CB473</f>
        <v>#DIV/0!</v>
      </c>
      <c r="CC473" s="135">
        <f>'Нарххо 2024'!CC473</f>
        <v>0</v>
      </c>
      <c r="CD473" s="135">
        <f>'Нарххо 2024'!CD473</f>
        <v>0</v>
      </c>
      <c r="CE473" s="135">
        <f>'Нарххо 2024'!CE473</f>
        <v>0</v>
      </c>
      <c r="CF473" s="135">
        <f>'Нарххо 2024'!CF473</f>
        <v>0</v>
      </c>
      <c r="CG473" s="135">
        <f>'Нарххо 2024'!CG473</f>
        <v>0</v>
      </c>
      <c r="CH473" s="169" t="e">
        <f>'Нарххо 2024'!CH473</f>
        <v>#DIV/0!</v>
      </c>
    </row>
    <row r="474" spans="1:86" ht="18" x14ac:dyDescent="0.25">
      <c r="A474" s="295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69">
        <f>'Нарххо 2024'!CB474</f>
        <v>5.833333333333333</v>
      </c>
      <c r="CC474" s="135">
        <f>'Нарххо 2024'!CC474</f>
        <v>5.5</v>
      </c>
      <c r="CD474" s="135">
        <f>'Нарххо 2024'!CD474</f>
        <v>5.8</v>
      </c>
      <c r="CE474" s="135">
        <f>'Нарххо 2024'!CE474</f>
        <v>6</v>
      </c>
      <c r="CF474" s="135">
        <f>'Нарххо 2024'!CF474</f>
        <v>0</v>
      </c>
      <c r="CG474" s="135">
        <f>'Нарххо 2024'!CG474</f>
        <v>0</v>
      </c>
      <c r="CH474" s="169">
        <f>'Нарххо 2024'!CH474</f>
        <v>5.7666666666666666</v>
      </c>
    </row>
    <row r="475" spans="1:86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69">
        <f>'Нарххо 2024'!CB475</f>
        <v>6.666666666666667</v>
      </c>
      <c r="CC475" s="135">
        <f>'Нарххо 2024'!CC475</f>
        <v>6</v>
      </c>
      <c r="CD475" s="135">
        <f>'Нарххо 2024'!CD475</f>
        <v>7</v>
      </c>
      <c r="CE475" s="135">
        <f>'Нарххо 2024'!CE475</f>
        <v>7</v>
      </c>
      <c r="CF475" s="135">
        <f>'Нарххо 2024'!CF475</f>
        <v>0</v>
      </c>
      <c r="CG475" s="135">
        <f>'Нарххо 2024'!CG475</f>
        <v>0</v>
      </c>
      <c r="CH475" s="169">
        <f>'Нарххо 2024'!CH475</f>
        <v>6.666666666666667</v>
      </c>
    </row>
    <row r="476" spans="1:86" ht="18" x14ac:dyDescent="0.25">
      <c r="A476" s="294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69">
        <f>'Нарххо 2024'!CB476</f>
        <v>0</v>
      </c>
      <c r="CC476" s="135">
        <f>'Нарххо 2024'!CC476</f>
        <v>0</v>
      </c>
      <c r="CD476" s="135">
        <f>'Нарххо 2024'!CD476</f>
        <v>0</v>
      </c>
      <c r="CE476" s="135">
        <f>'Нарххо 2024'!CE476</f>
        <v>0</v>
      </c>
      <c r="CF476" s="135">
        <f>'Нарххо 2024'!CF476</f>
        <v>0</v>
      </c>
      <c r="CG476" s="135">
        <f>'Нарххо 2024'!CG476</f>
        <v>0</v>
      </c>
      <c r="CH476" s="169">
        <f>'Нарххо 2024'!CH476</f>
        <v>0</v>
      </c>
    </row>
    <row r="477" spans="1:86" ht="18" x14ac:dyDescent="0.25">
      <c r="A477" s="295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69">
        <f>'Нарххо 2024'!CB477</f>
        <v>2.1666666666666665</v>
      </c>
      <c r="CC477" s="135">
        <f>'Нарххо 2024'!CC477</f>
        <v>2</v>
      </c>
      <c r="CD477" s="135">
        <f>'Нарххо 2024'!CD477</f>
        <v>2</v>
      </c>
      <c r="CE477" s="135">
        <f>'Нарххо 2024'!CE477</f>
        <v>2</v>
      </c>
      <c r="CF477" s="135">
        <f>'Нарххо 2024'!CF477</f>
        <v>0</v>
      </c>
      <c r="CG477" s="135">
        <f>'Нарххо 2024'!CG477</f>
        <v>0</v>
      </c>
      <c r="CH477" s="169">
        <f>'Нарххо 2024'!CH477</f>
        <v>2</v>
      </c>
    </row>
    <row r="478" spans="1:86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69">
        <f>'Нарххо 2024'!CB478</f>
        <v>3.6999999999999997</v>
      </c>
      <c r="CC478" s="135">
        <f>'Нарххо 2024'!CC478</f>
        <v>5</v>
      </c>
      <c r="CD478" s="135">
        <f>'Нарххо 2024'!CD478</f>
        <v>4</v>
      </c>
      <c r="CE478" s="135">
        <f>'Нарххо 2024'!CE478</f>
        <v>5</v>
      </c>
      <c r="CF478" s="135">
        <f>'Нарххо 2024'!CF478</f>
        <v>0</v>
      </c>
      <c r="CG478" s="135">
        <f>'Нарххо 2024'!CG478</f>
        <v>0</v>
      </c>
      <c r="CH478" s="169">
        <f>'Нарххо 2024'!CH478</f>
        <v>4.666666666666667</v>
      </c>
    </row>
    <row r="479" spans="1:86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69">
        <f>'Нарххо 2024'!CB479</f>
        <v>19.333333333333332</v>
      </c>
      <c r="CC479" s="135">
        <f>'Нарххо 2024'!CC479</f>
        <v>20</v>
      </c>
      <c r="CD479" s="135">
        <f>'Нарххо 2024'!CD479</f>
        <v>16</v>
      </c>
      <c r="CE479" s="135">
        <f>'Нарххо 2024'!CE479</f>
        <v>25</v>
      </c>
      <c r="CF479" s="135">
        <f>'Нарххо 2024'!CF479</f>
        <v>0</v>
      </c>
      <c r="CG479" s="135">
        <f>'Нарххо 2024'!CG479</f>
        <v>0</v>
      </c>
      <c r="CH479" s="169">
        <f>'Нарххо 2024'!CH479</f>
        <v>20.333333333333332</v>
      </c>
    </row>
    <row r="480" spans="1:86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69">
        <f>'Нарххо 2024'!CB480</f>
        <v>19.333333333333332</v>
      </c>
      <c r="CC480" s="135">
        <f>'Нарххо 2024'!CC480</f>
        <v>18</v>
      </c>
      <c r="CD480" s="135">
        <f>'Нарххо 2024'!CD480</f>
        <v>14</v>
      </c>
      <c r="CE480" s="135">
        <f>'Нарххо 2024'!CE480</f>
        <v>15</v>
      </c>
      <c r="CF480" s="135">
        <f>'Нарххо 2024'!CF480</f>
        <v>0</v>
      </c>
      <c r="CG480" s="135">
        <f>'Нарххо 2024'!CG480</f>
        <v>0</v>
      </c>
      <c r="CH480" s="169">
        <f>'Нарххо 2024'!CH480</f>
        <v>15.666666666666666</v>
      </c>
    </row>
    <row r="481" spans="1:86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69">
        <f>'Нарххо 2024'!CB481</f>
        <v>6</v>
      </c>
      <c r="CC481" s="135">
        <f>'Нарххо 2024'!CC481</f>
        <v>5</v>
      </c>
      <c r="CD481" s="135">
        <f>'Нарххо 2024'!CD481</f>
        <v>5</v>
      </c>
      <c r="CE481" s="135">
        <f>'Нарххо 2024'!CE481</f>
        <v>6</v>
      </c>
      <c r="CF481" s="135">
        <f>'Нарххо 2024'!CF481</f>
        <v>0</v>
      </c>
      <c r="CG481" s="135">
        <f>'Нарххо 2024'!CG481</f>
        <v>0</v>
      </c>
      <c r="CH481" s="169">
        <f>'Нарххо 2024'!CH481</f>
        <v>5.333333333333333</v>
      </c>
    </row>
    <row r="482" spans="1:86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69">
        <f>'Нарххо 2024'!CB482</f>
        <v>16</v>
      </c>
      <c r="CC482" s="135">
        <f>'Нарххо 2024'!CC482</f>
        <v>16</v>
      </c>
      <c r="CD482" s="135">
        <f>'Нарххо 2024'!CD482</f>
        <v>16</v>
      </c>
      <c r="CE482" s="135">
        <f>'Нарххо 2024'!CE482</f>
        <v>16</v>
      </c>
      <c r="CF482" s="135">
        <f>'Нарххо 2024'!CF482</f>
        <v>0</v>
      </c>
      <c r="CG482" s="135">
        <f>'Нарххо 2024'!CG482</f>
        <v>0</v>
      </c>
      <c r="CH482" s="169">
        <f>'Нарххо 2024'!CH482</f>
        <v>16</v>
      </c>
    </row>
    <row r="483" spans="1:86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69">
        <f>'Нарххо 2024'!CB483</f>
        <v>14</v>
      </c>
      <c r="CC483" s="135">
        <f>'Нарххо 2024'!CC483</f>
        <v>14</v>
      </c>
      <c r="CD483" s="135">
        <f>'Нарххо 2024'!CD483</f>
        <v>14</v>
      </c>
      <c r="CE483" s="135">
        <f>'Нарххо 2024'!CE483</f>
        <v>14</v>
      </c>
      <c r="CF483" s="135">
        <f>'Нарххо 2024'!CF483</f>
        <v>0</v>
      </c>
      <c r="CG483" s="135">
        <f>'Нарххо 2024'!CG483</f>
        <v>0</v>
      </c>
      <c r="CH483" s="169">
        <f>'Нарххо 2024'!CH483</f>
        <v>14</v>
      </c>
    </row>
    <row r="484" spans="1:86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69">
        <f>'Нарххо 2024'!CB484</f>
        <v>17</v>
      </c>
      <c r="CC484" s="135">
        <f>'Нарххо 2024'!CC484</f>
        <v>17</v>
      </c>
      <c r="CD484" s="135">
        <f>'Нарххо 2024'!CD484</f>
        <v>17</v>
      </c>
      <c r="CE484" s="135">
        <f>'Нарххо 2024'!CE484</f>
        <v>17</v>
      </c>
      <c r="CF484" s="135">
        <f>'Нарххо 2024'!CF484</f>
        <v>0</v>
      </c>
      <c r="CG484" s="135">
        <f>'Нарххо 2024'!CG484</f>
        <v>0</v>
      </c>
      <c r="CH484" s="169">
        <f>'Нарххо 2024'!CH484</f>
        <v>17</v>
      </c>
    </row>
    <row r="485" spans="1:86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69">
        <f>'Нарххо 2024'!CB485</f>
        <v>93.333333333333329</v>
      </c>
      <c r="CC485" s="135">
        <f>'Нарххо 2024'!CC485</f>
        <v>90</v>
      </c>
      <c r="CD485" s="135">
        <f>'Нарххо 2024'!CD485</f>
        <v>90</v>
      </c>
      <c r="CE485" s="135">
        <f>'Нарххо 2024'!CE485</f>
        <v>90</v>
      </c>
      <c r="CF485" s="135">
        <f>'Нарххо 2024'!CF485</f>
        <v>0</v>
      </c>
      <c r="CG485" s="135">
        <f>'Нарххо 2024'!CG485</f>
        <v>0</v>
      </c>
      <c r="CH485" s="169">
        <f>'Нарххо 2024'!CH485</f>
        <v>90</v>
      </c>
    </row>
    <row r="486" spans="1:86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69">
        <f>'Нарххо 2024'!CB486</f>
        <v>100</v>
      </c>
      <c r="CC486" s="135">
        <f>'Нарххо 2024'!CC486</f>
        <v>100</v>
      </c>
      <c r="CD486" s="135">
        <f>'Нарххо 2024'!CD486</f>
        <v>100</v>
      </c>
      <c r="CE486" s="135">
        <f>'Нарххо 2024'!CE486</f>
        <v>100</v>
      </c>
      <c r="CF486" s="135">
        <f>'Нарххо 2024'!CF486</f>
        <v>0</v>
      </c>
      <c r="CG486" s="135">
        <f>'Нарххо 2024'!CG486</f>
        <v>0</v>
      </c>
      <c r="CH486" s="169">
        <f>'Нарххо 2024'!CH486</f>
        <v>100</v>
      </c>
    </row>
    <row r="487" spans="1:86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69">
        <f>'Нарххо 2024'!CB487</f>
        <v>6</v>
      </c>
      <c r="CC487" s="135">
        <f>'Нарххо 2024'!CC487</f>
        <v>6</v>
      </c>
      <c r="CD487" s="135">
        <f>'Нарххо 2024'!CD487</f>
        <v>6</v>
      </c>
      <c r="CE487" s="135">
        <f>'Нарххо 2024'!CE487</f>
        <v>6</v>
      </c>
      <c r="CF487" s="135">
        <f>'Нарххо 2024'!CF487</f>
        <v>0</v>
      </c>
      <c r="CG487" s="135">
        <f>'Нарххо 2024'!CG487</f>
        <v>0</v>
      </c>
      <c r="CH487" s="169">
        <f>'Нарххо 2024'!CH487</f>
        <v>6</v>
      </c>
    </row>
    <row r="488" spans="1:86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69">
        <f>'Нарххо 2024'!CB488</f>
        <v>12</v>
      </c>
      <c r="CC488" s="135">
        <f>'Нарххо 2024'!CC488</f>
        <v>12</v>
      </c>
      <c r="CD488" s="135">
        <f>'Нарххо 2024'!CD488</f>
        <v>12</v>
      </c>
      <c r="CE488" s="135">
        <f>'Нарххо 2024'!CE488</f>
        <v>12</v>
      </c>
      <c r="CF488" s="135">
        <f>'Нарххо 2024'!CF488</f>
        <v>0</v>
      </c>
      <c r="CG488" s="135">
        <f>'Нарххо 2024'!CG488</f>
        <v>0</v>
      </c>
      <c r="CH488" s="169">
        <f>'Нарххо 2024'!CH488</f>
        <v>12</v>
      </c>
    </row>
    <row r="489" spans="1:86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69">
        <f>'Нарххо 2024'!CB489</f>
        <v>10</v>
      </c>
      <c r="CC489" s="135">
        <f>'Нарххо 2024'!CC489</f>
        <v>10</v>
      </c>
      <c r="CD489" s="135">
        <f>'Нарххо 2024'!CD489</f>
        <v>10</v>
      </c>
      <c r="CE489" s="135">
        <f>'Нарххо 2024'!CE489</f>
        <v>11</v>
      </c>
      <c r="CF489" s="135">
        <f>'Нарххо 2024'!CF489</f>
        <v>0</v>
      </c>
      <c r="CG489" s="135">
        <f>'Нарххо 2024'!CG489</f>
        <v>0</v>
      </c>
      <c r="CH489" s="169">
        <f>'Нарххо 2024'!CH489</f>
        <v>10.333333333333334</v>
      </c>
    </row>
    <row r="490" spans="1:86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69">
        <f>'Нарххо 2024'!CB490</f>
        <v>45</v>
      </c>
      <c r="CC490" s="135">
        <f>'Нарххо 2024'!CC490</f>
        <v>45</v>
      </c>
      <c r="CD490" s="135">
        <f>'Нарххо 2024'!CD490</f>
        <v>45</v>
      </c>
      <c r="CE490" s="135">
        <f>'Нарххо 2024'!CE490</f>
        <v>45</v>
      </c>
      <c r="CF490" s="135">
        <f>'Нарххо 2024'!CF490</f>
        <v>0</v>
      </c>
      <c r="CG490" s="135">
        <f>'Нарххо 2024'!CG490</f>
        <v>0</v>
      </c>
      <c r="CH490" s="169">
        <f>'Нарххо 2024'!CH490</f>
        <v>45</v>
      </c>
    </row>
    <row r="491" spans="1:86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69">
        <f>'Нарххо 2024'!CB491</f>
        <v>48</v>
      </c>
      <c r="CC491" s="135">
        <f>'Нарххо 2024'!CC491</f>
        <v>48</v>
      </c>
      <c r="CD491" s="135">
        <f>'Нарххо 2024'!CD491</f>
        <v>48</v>
      </c>
      <c r="CE491" s="135">
        <f>'Нарххо 2024'!CE491</f>
        <v>45</v>
      </c>
      <c r="CF491" s="135">
        <f>'Нарххо 2024'!CF491</f>
        <v>0</v>
      </c>
      <c r="CG491" s="135">
        <f>'Нарххо 2024'!CG491</f>
        <v>0</v>
      </c>
      <c r="CH491" s="169">
        <f>'Нарххо 2024'!CH491</f>
        <v>47</v>
      </c>
    </row>
    <row r="492" spans="1:86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69">
        <f>'Нарххо 2024'!CB492</f>
        <v>4.7</v>
      </c>
      <c r="CC492" s="135">
        <f>'Нарххо 2024'!CC492</f>
        <v>4.7</v>
      </c>
      <c r="CD492" s="135">
        <f>'Нарххо 2024'!CD492</f>
        <v>4.7</v>
      </c>
      <c r="CE492" s="135">
        <f>'Нарххо 2024'!CE492</f>
        <v>4.7</v>
      </c>
      <c r="CF492" s="135">
        <f>'Нарххо 2024'!CF492</f>
        <v>0</v>
      </c>
      <c r="CG492" s="135">
        <f>'Нарххо 2024'!CG492</f>
        <v>0</v>
      </c>
      <c r="CH492" s="169">
        <f>'Нарххо 2024'!CH492</f>
        <v>4.7</v>
      </c>
    </row>
    <row r="493" spans="1:86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69">
        <f>'Нарххо 2024'!CB493</f>
        <v>4</v>
      </c>
      <c r="CC493" s="135">
        <f>'Нарххо 2024'!CC493</f>
        <v>4</v>
      </c>
      <c r="CD493" s="135">
        <f>'Нарххо 2024'!CD493</f>
        <v>4</v>
      </c>
      <c r="CE493" s="135">
        <f>'Нарххо 2024'!CE493</f>
        <v>4</v>
      </c>
      <c r="CF493" s="135">
        <f>'Нарххо 2024'!CF493</f>
        <v>0</v>
      </c>
      <c r="CG493" s="135">
        <f>'Нарххо 2024'!CG493</f>
        <v>0</v>
      </c>
      <c r="CH493" s="169">
        <f>'Нарххо 2024'!CH493</f>
        <v>4</v>
      </c>
    </row>
    <row r="494" spans="1:86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69">
        <f>'Нарххо 2024'!CB494</f>
        <v>3.5</v>
      </c>
      <c r="CC494" s="135">
        <f>'Нарххо 2024'!CC494</f>
        <v>3.5</v>
      </c>
      <c r="CD494" s="135">
        <f>'Нарххо 2024'!CD494</f>
        <v>3.5</v>
      </c>
      <c r="CE494" s="135">
        <f>'Нарххо 2024'!CE494</f>
        <v>3.5</v>
      </c>
      <c r="CF494" s="135">
        <f>'Нарххо 2024'!CF494</f>
        <v>0</v>
      </c>
      <c r="CG494" s="135">
        <f>'Нарххо 2024'!CG494</f>
        <v>0</v>
      </c>
      <c r="CH494" s="169">
        <f>'Нарххо 2024'!CH494</f>
        <v>3.5</v>
      </c>
    </row>
    <row r="495" spans="1:86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69">
        <f>'Нарххо 2024'!CB495</f>
        <v>18</v>
      </c>
      <c r="CC495" s="135">
        <f>'Нарххо 2024'!CC495</f>
        <v>18</v>
      </c>
      <c r="CD495" s="135">
        <f>'Нарххо 2024'!CD495</f>
        <v>18</v>
      </c>
      <c r="CE495" s="135">
        <f>'Нарххо 2024'!CE495</f>
        <v>18</v>
      </c>
      <c r="CF495" s="135">
        <f>'Нарххо 2024'!CF495</f>
        <v>0</v>
      </c>
      <c r="CG495" s="135">
        <f>'Нарххо 2024'!CG495</f>
        <v>0</v>
      </c>
      <c r="CH495" s="169">
        <f>'Нарххо 2024'!CH495</f>
        <v>18</v>
      </c>
    </row>
    <row r="496" spans="1:86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69">
        <f>'Нарххо 2024'!CB496</f>
        <v>18</v>
      </c>
      <c r="CC496" s="135">
        <f>'Нарххо 2024'!CC496</f>
        <v>19</v>
      </c>
      <c r="CD496" s="135">
        <f>'Нарххо 2024'!CD496</f>
        <v>19</v>
      </c>
      <c r="CE496" s="135">
        <f>'Нарххо 2024'!CE496</f>
        <v>17</v>
      </c>
      <c r="CF496" s="135">
        <f>'Нарххо 2024'!CF496</f>
        <v>0</v>
      </c>
      <c r="CG496" s="135">
        <f>'Нарххо 2024'!CG496</f>
        <v>0</v>
      </c>
      <c r="CH496" s="169">
        <f>'Нарххо 2024'!CH496</f>
        <v>18.333333333333332</v>
      </c>
    </row>
    <row r="497" spans="1:86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69">
        <f>'Нарххо 2024'!CB497</f>
        <v>17</v>
      </c>
      <c r="CC497" s="135">
        <f>'Нарххо 2024'!CC497</f>
        <v>17</v>
      </c>
      <c r="CD497" s="135">
        <f>'Нарххо 2024'!CD497</f>
        <v>17</v>
      </c>
      <c r="CE497" s="135">
        <f>'Нарххо 2024'!CE497</f>
        <v>15</v>
      </c>
      <c r="CF497" s="135">
        <f>'Нарххо 2024'!CF497</f>
        <v>0</v>
      </c>
      <c r="CG497" s="135">
        <f>'Нарххо 2024'!CG497</f>
        <v>0</v>
      </c>
      <c r="CH497" s="169">
        <f>'Нарххо 2024'!CH497</f>
        <v>16.333333333333332</v>
      </c>
    </row>
    <row r="498" spans="1:86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69">
        <f>'Нарххо 2024'!CB498</f>
        <v>3.5</v>
      </c>
      <c r="CC498" s="135">
        <f>'Нарххо 2024'!CC498</f>
        <v>3.5</v>
      </c>
      <c r="CD498" s="135">
        <f>'Нарххо 2024'!CD498</f>
        <v>3.5</v>
      </c>
      <c r="CE498" s="135">
        <f>'Нарххо 2024'!CE498</f>
        <v>3.5</v>
      </c>
      <c r="CF498" s="135">
        <f>'Нарххо 2024'!CF498</f>
        <v>0</v>
      </c>
      <c r="CG498" s="135">
        <f>'Нарххо 2024'!CG498</f>
        <v>0</v>
      </c>
      <c r="CH498" s="169">
        <f>'Нарххо 2024'!CH498</f>
        <v>3.5</v>
      </c>
    </row>
    <row r="499" spans="1:86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69">
        <f>'Нарххо 2024'!CB499</f>
        <v>3.5</v>
      </c>
      <c r="CC499" s="135">
        <f>'Нарххо 2024'!CC499</f>
        <v>3.5</v>
      </c>
      <c r="CD499" s="135">
        <f>'Нарххо 2024'!CD499</f>
        <v>3.5</v>
      </c>
      <c r="CE499" s="135">
        <f>'Нарххо 2024'!CE499</f>
        <v>3.5</v>
      </c>
      <c r="CF499" s="135">
        <f>'Нарххо 2024'!CF499</f>
        <v>0</v>
      </c>
      <c r="CG499" s="135">
        <f>'Нарххо 2024'!CG499</f>
        <v>0</v>
      </c>
      <c r="CH499" s="169">
        <f>'Нарххо 2024'!CH499</f>
        <v>3.5</v>
      </c>
    </row>
    <row r="500" spans="1:86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69">
        <f>'Нарххо 2024'!CB500</f>
        <v>32</v>
      </c>
      <c r="CC500" s="135">
        <f>'Нарххо 2024'!CC500</f>
        <v>32</v>
      </c>
      <c r="CD500" s="135">
        <f>'Нарххо 2024'!CD500</f>
        <v>32</v>
      </c>
      <c r="CE500" s="135">
        <f>'Нарххо 2024'!CE500</f>
        <v>32</v>
      </c>
      <c r="CF500" s="135">
        <f>'Нарххо 2024'!CF500</f>
        <v>0</v>
      </c>
      <c r="CG500" s="135">
        <f>'Нарххо 2024'!CG500</f>
        <v>0</v>
      </c>
      <c r="CH500" s="169">
        <f>'Нарххо 2024'!CH500</f>
        <v>32</v>
      </c>
    </row>
    <row r="501" spans="1:86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69">
        <f>'Нарххо 2024'!CB501</f>
        <v>6.9666666666666659</v>
      </c>
      <c r="CC501" s="135">
        <f>'Нарххо 2024'!CC501</f>
        <v>6.9</v>
      </c>
      <c r="CD501" s="135">
        <f>'Нарххо 2024'!CD501</f>
        <v>6.8</v>
      </c>
      <c r="CE501" s="135">
        <f>'Нарххо 2024'!CE501</f>
        <v>6.8</v>
      </c>
      <c r="CF501" s="135">
        <f>'Нарххо 2024'!CF501</f>
        <v>0</v>
      </c>
      <c r="CG501" s="135">
        <f>'Нарххо 2024'!CG501</f>
        <v>0</v>
      </c>
      <c r="CH501" s="169">
        <f>'Нарххо 2024'!CH501</f>
        <v>6.833333333333333</v>
      </c>
    </row>
    <row r="502" spans="1:86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69">
        <f>'Нарххо 2024'!CB502</f>
        <v>10.5</v>
      </c>
      <c r="CC502" s="135">
        <f>'Нарххо 2024'!CC502</f>
        <v>10.5</v>
      </c>
      <c r="CD502" s="135">
        <f>'Нарххо 2024'!CD502</f>
        <v>10.4</v>
      </c>
      <c r="CE502" s="135">
        <f>'Нарххо 2024'!CE502</f>
        <v>10.5</v>
      </c>
      <c r="CF502" s="135">
        <f>'Нарххо 2024'!CF502</f>
        <v>0</v>
      </c>
      <c r="CG502" s="135">
        <f>'Нарххо 2024'!CG502</f>
        <v>0</v>
      </c>
      <c r="CH502" s="169">
        <f>'Нарххо 2024'!CH502</f>
        <v>10.466666666666667</v>
      </c>
    </row>
    <row r="503" spans="1:86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69">
        <f>'Нарххо 2024'!CB503</f>
        <v>11</v>
      </c>
      <c r="CC503" s="135">
        <f>'Нарххо 2024'!CC503</f>
        <v>11</v>
      </c>
      <c r="CD503" s="135">
        <f>'Нарххо 2024'!CD503</f>
        <v>10.8</v>
      </c>
      <c r="CE503" s="135">
        <f>'Нарххо 2024'!CE503</f>
        <v>10.8</v>
      </c>
      <c r="CF503" s="135">
        <f>'Нарххо 2024'!CF503</f>
        <v>0</v>
      </c>
      <c r="CG503" s="135">
        <f>'Нарххо 2024'!CG503</f>
        <v>0</v>
      </c>
      <c r="CH503" s="169">
        <f>'Нарххо 2024'!CH503</f>
        <v>10.866666666666667</v>
      </c>
    </row>
    <row r="504" spans="1:86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69">
        <f>'Нарххо 2024'!CB504</f>
        <v>0</v>
      </c>
      <c r="CC504" s="135">
        <f>'Нарххо 2024'!CC504</f>
        <v>0</v>
      </c>
      <c r="CD504" s="135">
        <f>'Нарххо 2024'!CD504</f>
        <v>0</v>
      </c>
      <c r="CE504" s="135">
        <f>'Нарххо 2024'!CE504</f>
        <v>0</v>
      </c>
      <c r="CF504" s="135">
        <f>'Нарххо 2024'!CF504</f>
        <v>0</v>
      </c>
      <c r="CG504" s="135">
        <f>'Нарххо 2024'!CG504</f>
        <v>0</v>
      </c>
      <c r="CH504" s="169">
        <f>'Нарххо 2024'!CH504</f>
        <v>0</v>
      </c>
    </row>
    <row r="505" spans="1:86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69">
        <f>'Нарххо 2024'!CB505</f>
        <v>10.85</v>
      </c>
      <c r="CC505" s="135">
        <f>'Нарххо 2024'!CC505</f>
        <v>10.86</v>
      </c>
      <c r="CD505" s="135">
        <f>'Нарххо 2024'!CD505</f>
        <v>10.86</v>
      </c>
      <c r="CE505" s="135">
        <f>'Нарххо 2024'!CE505</f>
        <v>10.85</v>
      </c>
      <c r="CF505" s="135">
        <f>'Нарххо 2024'!CF505</f>
        <v>0</v>
      </c>
      <c r="CG505" s="135">
        <f>'Нарххо 2024'!CG505</f>
        <v>0</v>
      </c>
      <c r="CH505" s="169">
        <f>'Нарххо 2024'!CH505</f>
        <v>10.856666666666667</v>
      </c>
    </row>
    <row r="506" spans="1:86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69">
        <f>'Нарххо 2024'!CB506</f>
        <v>10.949999999999998</v>
      </c>
      <c r="CC506" s="135">
        <f>'Нарххо 2024'!CC506</f>
        <v>10.93</v>
      </c>
      <c r="CD506" s="135">
        <f>'Нарххо 2024'!CD506</f>
        <v>10.93</v>
      </c>
      <c r="CE506" s="135">
        <f>'Нарххо 2024'!CE506</f>
        <v>10.9</v>
      </c>
      <c r="CF506" s="135">
        <f>'Нарххо 2024'!CF506</f>
        <v>0</v>
      </c>
      <c r="CG506" s="135">
        <f>'Нарххо 2024'!CG506</f>
        <v>0</v>
      </c>
      <c r="CH506" s="169">
        <f>'Нарххо 2024'!CH506</f>
        <v>10.92</v>
      </c>
    </row>
    <row r="507" spans="1:86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261"/>
      <c r="BE507" s="1"/>
      <c r="BF507" s="1"/>
      <c r="BG507" s="1"/>
      <c r="BH507" s="261"/>
      <c r="BJ507" s="1"/>
      <c r="BK507" s="1"/>
      <c r="BL507" s="1"/>
      <c r="BM507" s="1"/>
      <c r="BN507" s="261"/>
      <c r="BP507" s="1"/>
      <c r="BQ507" s="1"/>
      <c r="BR507" s="1"/>
      <c r="BS507" s="261"/>
      <c r="BU507" s="1"/>
      <c r="BV507" s="1"/>
      <c r="BW507" s="1"/>
      <c r="BX507" s="261"/>
      <c r="CA507" s="1"/>
      <c r="CB507" s="261"/>
      <c r="CG507" s="1"/>
      <c r="CH507" s="261"/>
    </row>
    <row r="508" spans="1:86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261"/>
      <c r="BE508" s="1"/>
      <c r="BF508" s="1"/>
      <c r="BG508" s="1"/>
      <c r="BH508" s="261"/>
      <c r="BJ508" s="1"/>
      <c r="BK508" s="1"/>
      <c r="BL508" s="1"/>
      <c r="BM508" s="1"/>
      <c r="BN508" s="261"/>
      <c r="BP508" s="1"/>
      <c r="BQ508" s="1"/>
      <c r="BR508" s="1"/>
      <c r="BS508" s="261"/>
      <c r="BU508" s="1"/>
      <c r="BV508" s="1"/>
      <c r="BW508" s="1"/>
      <c r="BX508" s="261"/>
      <c r="CA508" s="1"/>
      <c r="CB508" s="261"/>
      <c r="CG508" s="1"/>
      <c r="CH508" s="261"/>
    </row>
    <row r="509" spans="1:86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261"/>
      <c r="BE509" s="1"/>
      <c r="BF509" s="1"/>
      <c r="BG509" s="1"/>
      <c r="BH509" s="261"/>
      <c r="BJ509" s="1"/>
      <c r="BK509" s="1"/>
      <c r="BL509" s="1"/>
      <c r="BM509" s="1"/>
      <c r="BN509" s="261"/>
      <c r="BP509" s="1"/>
      <c r="BQ509" s="1"/>
      <c r="BR509" s="1"/>
      <c r="BS509" s="261"/>
      <c r="BU509" s="1"/>
      <c r="BV509" s="1"/>
      <c r="BW509" s="1"/>
      <c r="BX509" s="261"/>
      <c r="CA509" s="1"/>
      <c r="CB509" s="261"/>
      <c r="CG509" s="1"/>
      <c r="CH509" s="261"/>
    </row>
    <row r="510" spans="1:86" ht="18" x14ac:dyDescent="0.25">
      <c r="A510" s="282" t="s">
        <v>255</v>
      </c>
      <c r="B510" s="282"/>
      <c r="C510" s="283"/>
      <c r="D510" s="283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  <c r="AC510" s="282"/>
      <c r="AD510" s="282"/>
      <c r="AE510" s="282"/>
      <c r="AF510" s="282"/>
      <c r="AG510" s="282"/>
      <c r="AH510" s="282"/>
      <c r="AI510" s="282"/>
      <c r="AJ510" s="282"/>
      <c r="AK510" s="282"/>
      <c r="AL510" s="282"/>
      <c r="AM510" s="282"/>
      <c r="AN510" s="282"/>
      <c r="AO510" s="282"/>
      <c r="AP510" s="282"/>
      <c r="AQ510" s="282"/>
      <c r="AR510" s="282"/>
      <c r="AS510" s="282"/>
      <c r="AT510" s="282"/>
      <c r="AU510" s="282"/>
      <c r="AV510" s="282"/>
      <c r="AW510" s="282"/>
      <c r="AX510" s="282"/>
      <c r="AY510" s="282"/>
      <c r="AZ510" s="282"/>
      <c r="BA510" s="282"/>
      <c r="BB510" s="282"/>
      <c r="BC510" s="282"/>
      <c r="BD510" s="282"/>
      <c r="BE510" s="282"/>
      <c r="BF510" s="282"/>
      <c r="BG510" s="282"/>
      <c r="BH510" s="282"/>
      <c r="BI510" s="282"/>
      <c r="BJ510" s="282"/>
      <c r="BK510" s="282"/>
      <c r="BL510" s="282"/>
      <c r="BM510" s="282"/>
      <c r="BN510" s="282"/>
      <c r="BO510" s="282"/>
      <c r="BP510" s="282"/>
      <c r="BQ510" s="282"/>
      <c r="BR510" s="282"/>
      <c r="BS510" s="282"/>
      <c r="BT510" s="282"/>
      <c r="BU510" s="282"/>
      <c r="BV510" s="282"/>
      <c r="BW510" s="282"/>
      <c r="BX510" s="282"/>
      <c r="BY510" s="282"/>
      <c r="BZ510" s="282"/>
      <c r="CA510" s="282"/>
      <c r="CB510" s="282"/>
      <c r="CC510" s="282"/>
      <c r="CD510" s="282"/>
      <c r="CE510" s="282"/>
      <c r="CF510" s="282"/>
      <c r="CG510" s="282"/>
      <c r="CH510" s="282"/>
    </row>
    <row r="511" spans="1:86" x14ac:dyDescent="0.3">
      <c r="A511" s="274" t="s">
        <v>156</v>
      </c>
      <c r="B511" s="275"/>
      <c r="C511" s="365" t="s">
        <v>268</v>
      </c>
      <c r="D511" s="283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79"/>
      <c r="P511" s="280"/>
      <c r="Q511" s="280"/>
      <c r="R511" s="280"/>
      <c r="S511" s="280"/>
      <c r="T511" s="280"/>
      <c r="U511" s="280"/>
      <c r="V511" s="280"/>
      <c r="W511" s="280"/>
      <c r="X511" s="280"/>
      <c r="Y511" s="280"/>
      <c r="Z511" s="280"/>
      <c r="AA511" s="280"/>
      <c r="AB511" s="280"/>
      <c r="AC511" s="280"/>
      <c r="AD511" s="280"/>
      <c r="AE511" s="280"/>
      <c r="AF511" s="280"/>
      <c r="AG511" s="280"/>
      <c r="AH511" s="280"/>
      <c r="AI511" s="280"/>
      <c r="AJ511" s="280"/>
      <c r="AK511" s="280"/>
      <c r="AL511" s="280"/>
      <c r="AM511" s="280"/>
      <c r="AN511" s="280"/>
      <c r="AO511" s="280"/>
      <c r="AP511" s="280"/>
      <c r="AQ511" s="280"/>
      <c r="AR511" s="280"/>
      <c r="AS511" s="280"/>
      <c r="AT511" s="280"/>
      <c r="AU511" s="280"/>
      <c r="AV511" s="280"/>
      <c r="AW511" s="280"/>
      <c r="AX511" s="280"/>
      <c r="AY511" s="280"/>
      <c r="AZ511" s="280"/>
      <c r="BA511" s="280"/>
      <c r="BB511" s="280"/>
      <c r="BC511" s="280"/>
      <c r="BD511" s="280"/>
      <c r="BE511" s="280"/>
      <c r="BF511" s="280"/>
      <c r="BG511" s="280"/>
      <c r="BH511" s="280"/>
      <c r="BI511" s="280"/>
      <c r="BJ511" s="280"/>
      <c r="BK511" s="280"/>
      <c r="BL511" s="280"/>
      <c r="BM511" s="280"/>
      <c r="BN511" s="280"/>
      <c r="BO511" s="280"/>
      <c r="BP511" s="280"/>
      <c r="BQ511" s="280"/>
      <c r="BR511" s="280"/>
      <c r="BS511" s="280"/>
      <c r="BT511" s="280"/>
      <c r="BU511" s="280"/>
      <c r="BV511" s="280"/>
      <c r="BW511" s="280"/>
      <c r="BX511" s="280"/>
      <c r="BY511" s="280"/>
      <c r="BZ511" s="280"/>
      <c r="CA511" s="280"/>
      <c r="CB511" s="280"/>
      <c r="CC511" s="280"/>
      <c r="CD511" s="280"/>
      <c r="CE511" s="280"/>
      <c r="CF511" s="280"/>
      <c r="CG511" s="280"/>
      <c r="CH511" s="281"/>
    </row>
    <row r="512" spans="1:86" ht="18.75" customHeight="1" x14ac:dyDescent="0.3">
      <c r="A512" s="218"/>
      <c r="B512" s="198"/>
      <c r="C512" s="362" t="s">
        <v>139</v>
      </c>
      <c r="D512" s="363"/>
      <c r="E512" s="363"/>
      <c r="F512" s="364"/>
      <c r="G512" s="361" t="s">
        <v>256</v>
      </c>
      <c r="H512" s="358" t="s">
        <v>139</v>
      </c>
      <c r="I512" s="359"/>
      <c r="J512" s="359"/>
      <c r="K512" s="360"/>
      <c r="L512" s="361" t="s">
        <v>256</v>
      </c>
      <c r="M512" s="358" t="s">
        <v>139</v>
      </c>
      <c r="N512" s="359"/>
      <c r="O512" s="359"/>
      <c r="P512" s="360"/>
      <c r="Q512" s="361" t="s">
        <v>256</v>
      </c>
      <c r="R512" s="358" t="s">
        <v>139</v>
      </c>
      <c r="S512" s="359"/>
      <c r="T512" s="359"/>
      <c r="U512" s="359"/>
      <c r="V512" s="360"/>
      <c r="W512" s="361" t="s">
        <v>256</v>
      </c>
      <c r="X512" s="358" t="s">
        <v>139</v>
      </c>
      <c r="Y512" s="359"/>
      <c r="Z512" s="359"/>
      <c r="AA512" s="360"/>
      <c r="AB512" s="361" t="s">
        <v>256</v>
      </c>
      <c r="AC512" s="358" t="s">
        <v>139</v>
      </c>
      <c r="AD512" s="359"/>
      <c r="AE512" s="359"/>
      <c r="AF512" s="360"/>
      <c r="AG512" s="361" t="s">
        <v>256</v>
      </c>
      <c r="AH512" s="358" t="s">
        <v>139</v>
      </c>
      <c r="AI512" s="359"/>
      <c r="AJ512" s="359"/>
      <c r="AK512" s="359"/>
      <c r="AL512" s="360"/>
      <c r="AM512" s="361" t="s">
        <v>256</v>
      </c>
      <c r="AN512" s="358" t="s">
        <v>139</v>
      </c>
      <c r="AO512" s="359"/>
      <c r="AP512" s="359"/>
      <c r="AQ512" s="360"/>
      <c r="AR512" s="361" t="s">
        <v>256</v>
      </c>
      <c r="AS512" s="358" t="s">
        <v>139</v>
      </c>
      <c r="AT512" s="359"/>
      <c r="AU512" s="359"/>
      <c r="AV512" s="359"/>
      <c r="AW512" s="256"/>
      <c r="AX512" s="361" t="s">
        <v>256</v>
      </c>
      <c r="AY512" s="358" t="s">
        <v>139</v>
      </c>
      <c r="AZ512" s="359"/>
      <c r="BA512" s="359"/>
      <c r="BB512" s="360"/>
      <c r="BC512" s="361" t="s">
        <v>256</v>
      </c>
      <c r="BD512" s="358" t="s">
        <v>139</v>
      </c>
      <c r="BE512" s="359"/>
      <c r="BF512" s="359"/>
      <c r="BG512" s="360"/>
      <c r="BH512" s="361" t="s">
        <v>256</v>
      </c>
      <c r="BI512" s="358" t="s">
        <v>139</v>
      </c>
      <c r="BJ512" s="359"/>
      <c r="BK512" s="359"/>
      <c r="BL512" s="360"/>
      <c r="BM512" s="266"/>
      <c r="BN512" s="361" t="s">
        <v>256</v>
      </c>
      <c r="BO512" s="358" t="s">
        <v>316</v>
      </c>
      <c r="BP512" s="359"/>
      <c r="BQ512" s="359"/>
      <c r="BR512" s="359"/>
      <c r="BS512" s="361" t="s">
        <v>256</v>
      </c>
      <c r="BT512" s="358" t="s">
        <v>316</v>
      </c>
      <c r="BU512" s="359"/>
      <c r="BV512" s="359"/>
      <c r="BW512" s="359"/>
      <c r="BX512" s="361" t="s">
        <v>256</v>
      </c>
      <c r="BY512" s="358" t="s">
        <v>316</v>
      </c>
      <c r="BZ512" s="359"/>
      <c r="CA512" s="359"/>
      <c r="CB512" s="361" t="s">
        <v>256</v>
      </c>
      <c r="CC512" s="358" t="s">
        <v>316</v>
      </c>
      <c r="CD512" s="359"/>
      <c r="CE512" s="359"/>
      <c r="CF512" s="359"/>
      <c r="CG512" s="359"/>
      <c r="CH512" s="361" t="s">
        <v>256</v>
      </c>
    </row>
    <row r="513" spans="1:86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7"/>
      <c r="H513" s="138" t="s">
        <v>141</v>
      </c>
      <c r="I513" s="138" t="s">
        <v>142</v>
      </c>
      <c r="J513" s="138" t="s">
        <v>143</v>
      </c>
      <c r="K513" s="138" t="s">
        <v>144</v>
      </c>
      <c r="L513" s="287"/>
      <c r="M513" s="138" t="s">
        <v>145</v>
      </c>
      <c r="N513" s="138" t="s">
        <v>146</v>
      </c>
      <c r="O513" s="138" t="s">
        <v>147</v>
      </c>
      <c r="P513" s="138" t="s">
        <v>148</v>
      </c>
      <c r="Q513" s="287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7"/>
      <c r="X513" s="138" t="s">
        <v>159</v>
      </c>
      <c r="Y513" s="138" t="s">
        <v>160</v>
      </c>
      <c r="Z513" s="138" t="s">
        <v>281</v>
      </c>
      <c r="AA513" s="138" t="s">
        <v>282</v>
      </c>
      <c r="AB513" s="287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7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7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7"/>
      <c r="AS513" s="248">
        <v>45537</v>
      </c>
      <c r="AT513" s="138" t="s">
        <v>297</v>
      </c>
      <c r="AU513" s="138" t="s">
        <v>299</v>
      </c>
      <c r="AV513" s="138" t="s">
        <v>300</v>
      </c>
      <c r="AW513" s="138" t="s">
        <v>306</v>
      </c>
      <c r="AX513" s="287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7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7"/>
      <c r="BI513" s="254" t="s">
        <v>311</v>
      </c>
      <c r="BJ513" s="254" t="s">
        <v>312</v>
      </c>
      <c r="BK513" s="254" t="s">
        <v>313</v>
      </c>
      <c r="BL513" s="254" t="s">
        <v>314</v>
      </c>
      <c r="BM513" s="254" t="s">
        <v>315</v>
      </c>
      <c r="BN513" s="287"/>
      <c r="BO513" s="254" t="s">
        <v>317</v>
      </c>
      <c r="BP513" s="254" t="s">
        <v>318</v>
      </c>
      <c r="BQ513" s="254" t="s">
        <v>319</v>
      </c>
      <c r="BR513" s="254" t="s">
        <v>320</v>
      </c>
      <c r="BS513" s="287"/>
      <c r="BT513" s="254" t="s">
        <v>322</v>
      </c>
      <c r="BU513" s="254" t="s">
        <v>323</v>
      </c>
      <c r="BV513" s="254" t="s">
        <v>324</v>
      </c>
      <c r="BW513" s="254" t="s">
        <v>325</v>
      </c>
      <c r="BX513" s="287"/>
      <c r="BY513" s="138" t="s">
        <v>326</v>
      </c>
      <c r="BZ513" s="138" t="s">
        <v>146</v>
      </c>
      <c r="CA513" s="138" t="s">
        <v>327</v>
      </c>
      <c r="CB513" s="287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7"/>
    </row>
    <row r="514" spans="1:86" ht="18" x14ac:dyDescent="0.25">
      <c r="A514" s="294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69" t="e">
        <f>'Нарххо 2024'!CB514</f>
        <v>#DIV/0!</v>
      </c>
      <c r="CC514" s="135">
        <f>'Нарххо 2024'!CC514</f>
        <v>0</v>
      </c>
      <c r="CD514" s="135">
        <f>'Нарххо 2024'!CD514</f>
        <v>0</v>
      </c>
      <c r="CE514" s="135">
        <f>'Нарххо 2024'!CE514</f>
        <v>0</v>
      </c>
      <c r="CF514" s="135">
        <f>'Нарххо 2024'!CF514</f>
        <v>0</v>
      </c>
      <c r="CG514" s="135">
        <f>'Нарххо 2024'!CG514</f>
        <v>0</v>
      </c>
      <c r="CH514" s="169" t="e">
        <f>'Нарххо 2024'!CH514</f>
        <v>#DIV/0!</v>
      </c>
    </row>
    <row r="515" spans="1:86" ht="18" x14ac:dyDescent="0.25">
      <c r="A515" s="295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69">
        <f>'Нарххо 2024'!CB515</f>
        <v>5.5999999999999988</v>
      </c>
      <c r="CC515" s="135">
        <f>'Нарххо 2024'!CC515</f>
        <v>5.7</v>
      </c>
      <c r="CD515" s="135">
        <f>'Нарххо 2024'!CD515</f>
        <v>6</v>
      </c>
      <c r="CE515" s="135">
        <f>'Нарххо 2024'!CE515</f>
        <v>5.7</v>
      </c>
      <c r="CF515" s="135">
        <f>'Нарххо 2024'!CF515</f>
        <v>0</v>
      </c>
      <c r="CG515" s="135">
        <f>'Нарххо 2024'!CG515</f>
        <v>0</v>
      </c>
      <c r="CH515" s="169">
        <f>'Нарххо 2024'!CH515</f>
        <v>5.8</v>
      </c>
    </row>
    <row r="516" spans="1:86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69">
        <f>'Нарххо 2024'!CB516</f>
        <v>6.1333333333333329</v>
      </c>
      <c r="CC516" s="135">
        <f>'Нарххо 2024'!CC516</f>
        <v>6.6</v>
      </c>
      <c r="CD516" s="135">
        <f>'Нарххо 2024'!CD516</f>
        <v>6.6</v>
      </c>
      <c r="CE516" s="135">
        <f>'Нарххо 2024'!CE516</f>
        <v>6</v>
      </c>
      <c r="CF516" s="135">
        <f>'Нарххо 2024'!CF516</f>
        <v>0</v>
      </c>
      <c r="CG516" s="135">
        <f>'Нарххо 2024'!CG516</f>
        <v>0</v>
      </c>
      <c r="CH516" s="169">
        <f>'Нарххо 2024'!CH516</f>
        <v>6.3999999999999995</v>
      </c>
    </row>
    <row r="517" spans="1:86" ht="18" x14ac:dyDescent="0.25">
      <c r="A517" s="294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69" t="e">
        <f>'Нарххо 2024'!CB517</f>
        <v>#DIV/0!</v>
      </c>
      <c r="CC517" s="135">
        <f>'Нарххо 2024'!CC517</f>
        <v>0</v>
      </c>
      <c r="CD517" s="135">
        <f>'Нарххо 2024'!CD517</f>
        <v>0</v>
      </c>
      <c r="CE517" s="135">
        <f>'Нарххо 2024'!CE517</f>
        <v>0</v>
      </c>
      <c r="CF517" s="135">
        <f>'Нарххо 2024'!CF517</f>
        <v>0</v>
      </c>
      <c r="CG517" s="135">
        <f>'Нарххо 2024'!CG517</f>
        <v>0</v>
      </c>
      <c r="CH517" s="169" t="e">
        <f>'Нарххо 2024'!CH517</f>
        <v>#DIV/0!</v>
      </c>
    </row>
    <row r="518" spans="1:86" ht="18" x14ac:dyDescent="0.25">
      <c r="A518" s="295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69">
        <f>'Нарххо 2024'!CB518</f>
        <v>3.06</v>
      </c>
      <c r="CC518" s="135">
        <f>'Нарххо 2024'!CC518</f>
        <v>3.35</v>
      </c>
      <c r="CD518" s="135">
        <f>'Нарххо 2024'!CD518</f>
        <v>3.3</v>
      </c>
      <c r="CE518" s="135">
        <f>'Нарххо 2024'!CE518</f>
        <v>3.3</v>
      </c>
      <c r="CF518" s="135">
        <f>'Нарххо 2024'!CF518</f>
        <v>0</v>
      </c>
      <c r="CG518" s="135">
        <f>'Нарххо 2024'!CG518</f>
        <v>0</v>
      </c>
      <c r="CH518" s="169">
        <f>'Нарххо 2024'!CH518</f>
        <v>3.3166666666666664</v>
      </c>
    </row>
    <row r="519" spans="1:86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69">
        <f>'Нарххо 2024'!CB519</f>
        <v>3.9</v>
      </c>
      <c r="CC519" s="135">
        <f>'Нарххо 2024'!CC519</f>
        <v>4.7</v>
      </c>
      <c r="CD519" s="135">
        <f>'Нарххо 2024'!CD519</f>
        <v>5</v>
      </c>
      <c r="CE519" s="135">
        <f>'Нарххо 2024'!CE519</f>
        <v>6</v>
      </c>
      <c r="CF519" s="135">
        <f>'Нарххо 2024'!CF519</f>
        <v>0</v>
      </c>
      <c r="CG519" s="135">
        <f>'Нарххо 2024'!CG519</f>
        <v>0</v>
      </c>
      <c r="CH519" s="169">
        <f>'Нарххо 2024'!CH519</f>
        <v>5.2333333333333334</v>
      </c>
    </row>
    <row r="520" spans="1:86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69">
        <f>'Нарххо 2024'!CB520</f>
        <v>20.016666666666666</v>
      </c>
      <c r="CC520" s="135">
        <f>'Нарххо 2024'!CC520</f>
        <v>20</v>
      </c>
      <c r="CD520" s="135">
        <f>'Нарххо 2024'!CD520</f>
        <v>15</v>
      </c>
      <c r="CE520" s="135">
        <f>'Нарххо 2024'!CE520</f>
        <v>18</v>
      </c>
      <c r="CF520" s="135">
        <f>'Нарххо 2024'!CF520</f>
        <v>0</v>
      </c>
      <c r="CG520" s="135">
        <f>'Нарххо 2024'!CG520</f>
        <v>0</v>
      </c>
      <c r="CH520" s="169">
        <f>'Нарххо 2024'!CH520</f>
        <v>17.666666666666668</v>
      </c>
    </row>
    <row r="521" spans="1:86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69">
        <f>'Нарххо 2024'!CB521</f>
        <v>16.36</v>
      </c>
      <c r="CC521" s="135">
        <f>'Нарххо 2024'!CC521</f>
        <v>18</v>
      </c>
      <c r="CD521" s="135">
        <f>'Нарххо 2024'!CD521</f>
        <v>13</v>
      </c>
      <c r="CE521" s="135">
        <f>'Нарххо 2024'!CE521</f>
        <v>13</v>
      </c>
      <c r="CF521" s="135">
        <f>'Нарххо 2024'!CF521</f>
        <v>0</v>
      </c>
      <c r="CG521" s="135">
        <f>'Нарххо 2024'!CG521</f>
        <v>0</v>
      </c>
      <c r="CH521" s="169">
        <f>'Нарххо 2024'!CH521</f>
        <v>14.666666666666666</v>
      </c>
    </row>
    <row r="522" spans="1:86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69">
        <f>'Нарххо 2024'!CB522</f>
        <v>8.6666666666666661</v>
      </c>
      <c r="CC522" s="135">
        <f>'Нарххо 2024'!CC522</f>
        <v>9</v>
      </c>
      <c r="CD522" s="135">
        <f>'Нарххо 2024'!CD522</f>
        <v>9</v>
      </c>
      <c r="CE522" s="135">
        <f>'Нарххо 2024'!CE522</f>
        <v>9</v>
      </c>
      <c r="CF522" s="135">
        <f>'Нарххо 2024'!CF522</f>
        <v>0</v>
      </c>
      <c r="CG522" s="135">
        <f>'Нарххо 2024'!CG522</f>
        <v>0</v>
      </c>
      <c r="CH522" s="169">
        <f>'Нарххо 2024'!CH522</f>
        <v>9</v>
      </c>
    </row>
    <row r="523" spans="1:86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69">
        <f>'Нарххо 2024'!CB523</f>
        <v>13</v>
      </c>
      <c r="CC523" s="135">
        <f>'Нарххо 2024'!CC523</f>
        <v>13</v>
      </c>
      <c r="CD523" s="135">
        <f>'Нарххо 2024'!CD523</f>
        <v>14</v>
      </c>
      <c r="CE523" s="135">
        <f>'Нарххо 2024'!CE523</f>
        <v>14</v>
      </c>
      <c r="CF523" s="135">
        <f>'Нарххо 2024'!CF523</f>
        <v>0</v>
      </c>
      <c r="CG523" s="135">
        <f>'Нарххо 2024'!CG523</f>
        <v>0</v>
      </c>
      <c r="CH523" s="169">
        <f>'Нарххо 2024'!CH523</f>
        <v>13.666666666666666</v>
      </c>
    </row>
    <row r="524" spans="1:86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69">
        <f>'Нарххо 2024'!CB524</f>
        <v>16</v>
      </c>
      <c r="CC524" s="135">
        <f>'Нарххо 2024'!CC524</f>
        <v>16</v>
      </c>
      <c r="CD524" s="135">
        <f>'Нарххо 2024'!CD524</f>
        <v>16.600000000000001</v>
      </c>
      <c r="CE524" s="135">
        <f>'Нарххо 2024'!CE524</f>
        <v>16</v>
      </c>
      <c r="CF524" s="135">
        <f>'Нарххо 2024'!CF524</f>
        <v>0</v>
      </c>
      <c r="CG524" s="135">
        <f>'Нарххо 2024'!CG524</f>
        <v>0</v>
      </c>
      <c r="CH524" s="169">
        <f>'Нарххо 2024'!CH524</f>
        <v>16.2</v>
      </c>
    </row>
    <row r="525" spans="1:86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69">
        <f>'Нарххо 2024'!CB525</f>
        <v>16.8</v>
      </c>
      <c r="CC525" s="135">
        <f>'Нарххо 2024'!CC525</f>
        <v>16.399999999999999</v>
      </c>
      <c r="CD525" s="135">
        <f>'Нарххо 2024'!CD525</f>
        <v>17.2</v>
      </c>
      <c r="CE525" s="135">
        <f>'Нарххо 2024'!CE525</f>
        <v>17</v>
      </c>
      <c r="CF525" s="135">
        <f>'Нарххо 2024'!CF525</f>
        <v>0</v>
      </c>
      <c r="CG525" s="135">
        <f>'Нарххо 2024'!CG525</f>
        <v>0</v>
      </c>
      <c r="CH525" s="169">
        <f>'Нарххо 2024'!CH525</f>
        <v>16.866666666666664</v>
      </c>
    </row>
    <row r="526" spans="1:86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69">
        <f>'Нарххо 2024'!CB526</f>
        <v>88.533333333333346</v>
      </c>
      <c r="CC526" s="135">
        <f>'Нарххо 2024'!CC526</f>
        <v>90</v>
      </c>
      <c r="CD526" s="135">
        <f>'Нарххо 2024'!CD526</f>
        <v>91</v>
      </c>
      <c r="CE526" s="135">
        <f>'Нарххо 2024'!CE526</f>
        <v>92</v>
      </c>
      <c r="CF526" s="135">
        <f>'Нарххо 2024'!CF526</f>
        <v>0</v>
      </c>
      <c r="CG526" s="135">
        <f>'Нарххо 2024'!CG526</f>
        <v>0</v>
      </c>
      <c r="CH526" s="169">
        <f>'Нарххо 2024'!CH526</f>
        <v>91</v>
      </c>
    </row>
    <row r="527" spans="1:86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69">
        <f>'Нарххо 2024'!CB527</f>
        <v>90</v>
      </c>
      <c r="CC527" s="135">
        <f>'Нарххо 2024'!CC527</f>
        <v>93</v>
      </c>
      <c r="CD527" s="135">
        <f>'Нарххо 2024'!CD527</f>
        <v>95</v>
      </c>
      <c r="CE527" s="135">
        <f>'Нарххо 2024'!CE527</f>
        <v>90</v>
      </c>
      <c r="CF527" s="135">
        <f>'Нарххо 2024'!CF527</f>
        <v>0</v>
      </c>
      <c r="CG527" s="135">
        <f>'Нарххо 2024'!CG527</f>
        <v>0</v>
      </c>
      <c r="CH527" s="169">
        <f>'Нарххо 2024'!CH527</f>
        <v>92.666666666666671</v>
      </c>
    </row>
    <row r="528" spans="1:86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69">
        <f>'Нарххо 2024'!CB528</f>
        <v>6.583333333333333</v>
      </c>
      <c r="CC528" s="135">
        <f>'Нарххо 2024'!CC528</f>
        <v>6.7</v>
      </c>
      <c r="CD528" s="135">
        <f>'Нарххо 2024'!CD528</f>
        <v>7</v>
      </c>
      <c r="CE528" s="135">
        <f>'Нарххо 2024'!CE528</f>
        <v>7</v>
      </c>
      <c r="CF528" s="135">
        <f>'Нарххо 2024'!CF528</f>
        <v>0</v>
      </c>
      <c r="CG528" s="135">
        <f>'Нарххо 2024'!CG528</f>
        <v>0</v>
      </c>
      <c r="CH528" s="169">
        <f>'Нарххо 2024'!CH528</f>
        <v>6.8999999999999995</v>
      </c>
    </row>
    <row r="529" spans="1:86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69">
        <f>'Нарххо 2024'!CB529</f>
        <v>12.553333333333333</v>
      </c>
      <c r="CC529" s="135">
        <f>'Нарххо 2024'!CC529</f>
        <v>13.3</v>
      </c>
      <c r="CD529" s="135">
        <f>'Нарххо 2024'!CD529</f>
        <v>12.66</v>
      </c>
      <c r="CE529" s="135">
        <f>'Нарххо 2024'!CE529</f>
        <v>11</v>
      </c>
      <c r="CF529" s="135">
        <f>'Нарххо 2024'!CF529</f>
        <v>0</v>
      </c>
      <c r="CG529" s="135">
        <f>'Нарххо 2024'!CG529</f>
        <v>0</v>
      </c>
      <c r="CH529" s="169">
        <f>'Нарххо 2024'!CH529</f>
        <v>12.32</v>
      </c>
    </row>
    <row r="530" spans="1:86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69">
        <f>'Нарххо 2024'!CB530</f>
        <v>10.5</v>
      </c>
      <c r="CC530" s="135">
        <f>'Нарххо 2024'!CC530</f>
        <v>11</v>
      </c>
      <c r="CD530" s="135">
        <f>'Нарххо 2024'!CD530</f>
        <v>11</v>
      </c>
      <c r="CE530" s="135">
        <f>'Нарххо 2024'!CE530</f>
        <v>11</v>
      </c>
      <c r="CF530" s="135">
        <f>'Нарххо 2024'!CF530</f>
        <v>0</v>
      </c>
      <c r="CG530" s="135">
        <f>'Нарххо 2024'!CG530</f>
        <v>0</v>
      </c>
      <c r="CH530" s="169">
        <f>'Нарххо 2024'!CH530</f>
        <v>11</v>
      </c>
    </row>
    <row r="531" spans="1:86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69">
        <f>'Нарххо 2024'!CB531</f>
        <v>42</v>
      </c>
      <c r="CC531" s="135">
        <f>'Нарххо 2024'!CC531</f>
        <v>42</v>
      </c>
      <c r="CD531" s="135">
        <f>'Нарххо 2024'!CD531</f>
        <v>42</v>
      </c>
      <c r="CE531" s="135">
        <f>'Нарххо 2024'!CE531</f>
        <v>42</v>
      </c>
      <c r="CF531" s="135">
        <f>'Нарххо 2024'!CF531</f>
        <v>0</v>
      </c>
      <c r="CG531" s="135">
        <f>'Нарххо 2024'!CG531</f>
        <v>0</v>
      </c>
      <c r="CH531" s="169">
        <f>'Нарххо 2024'!CH531</f>
        <v>42</v>
      </c>
    </row>
    <row r="532" spans="1:86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69">
        <f>'Нарххо 2024'!CB532</f>
        <v>42</v>
      </c>
      <c r="CC532" s="135">
        <f>'Нарххо 2024'!CC532</f>
        <v>42</v>
      </c>
      <c r="CD532" s="135">
        <f>'Нарххо 2024'!CD532</f>
        <v>42</v>
      </c>
      <c r="CE532" s="135">
        <f>'Нарххо 2024'!CE532</f>
        <v>42</v>
      </c>
      <c r="CF532" s="135">
        <f>'Нарххо 2024'!CF532</f>
        <v>0</v>
      </c>
      <c r="CG532" s="135">
        <f>'Нарххо 2024'!CG532</f>
        <v>0</v>
      </c>
      <c r="CH532" s="169">
        <f>'Нарххо 2024'!CH532</f>
        <v>42</v>
      </c>
    </row>
    <row r="533" spans="1:86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69">
        <f>'Нарххо 2024'!CB533</f>
        <v>4.88</v>
      </c>
      <c r="CC533" s="135">
        <f>'Нарххо 2024'!CC533</f>
        <v>4.84</v>
      </c>
      <c r="CD533" s="135">
        <f>'Нарххо 2024'!CD533</f>
        <v>4.84</v>
      </c>
      <c r="CE533" s="135">
        <f>'Нарххо 2024'!CE533</f>
        <v>4.8</v>
      </c>
      <c r="CF533" s="135">
        <f>'Нарххо 2024'!CF533</f>
        <v>0</v>
      </c>
      <c r="CG533" s="135">
        <f>'Нарххо 2024'!CG533</f>
        <v>0</v>
      </c>
      <c r="CH533" s="169">
        <f>'Нарххо 2024'!CH533</f>
        <v>4.8266666666666671</v>
      </c>
    </row>
    <row r="534" spans="1:86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69">
        <f>'Нарххо 2024'!CB534</f>
        <v>4</v>
      </c>
      <c r="CC534" s="135">
        <f>'Нарххо 2024'!CC534</f>
        <v>4</v>
      </c>
      <c r="CD534" s="135">
        <f>'Нарххо 2024'!CD534</f>
        <v>4.2</v>
      </c>
      <c r="CE534" s="135">
        <f>'Нарххо 2024'!CE534</f>
        <v>4.2</v>
      </c>
      <c r="CF534" s="135">
        <f>'Нарххо 2024'!CF534</f>
        <v>0</v>
      </c>
      <c r="CG534" s="135">
        <f>'Нарххо 2024'!CG534</f>
        <v>0</v>
      </c>
      <c r="CH534" s="169">
        <f>'Нарххо 2024'!CH534</f>
        <v>4.1333333333333329</v>
      </c>
    </row>
    <row r="535" spans="1:86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69">
        <f>'Нарххо 2024'!CB535</f>
        <v>3.5566666666666666</v>
      </c>
      <c r="CC535" s="135">
        <f>'Нарххо 2024'!CC535</f>
        <v>3.67</v>
      </c>
      <c r="CD535" s="135">
        <f>'Нарххо 2024'!CD535</f>
        <v>3.7</v>
      </c>
      <c r="CE535" s="135">
        <f>'Нарххо 2024'!CE535</f>
        <v>3.7</v>
      </c>
      <c r="CF535" s="135">
        <f>'Нарххо 2024'!CF535</f>
        <v>0</v>
      </c>
      <c r="CG535" s="135">
        <f>'Нарххо 2024'!CG535</f>
        <v>0</v>
      </c>
      <c r="CH535" s="169">
        <f>'Нарххо 2024'!CH535</f>
        <v>3.69</v>
      </c>
    </row>
    <row r="536" spans="1:86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69">
        <f>'Нарххо 2024'!CB536</f>
        <v>18</v>
      </c>
      <c r="CC536" s="135">
        <f>'Нарххо 2024'!CC536</f>
        <v>18</v>
      </c>
      <c r="CD536" s="135">
        <f>'Нарххо 2024'!CD536</f>
        <v>18</v>
      </c>
      <c r="CE536" s="135">
        <f>'Нарххо 2024'!CE536</f>
        <v>18</v>
      </c>
      <c r="CF536" s="135">
        <f>'Нарххо 2024'!CF536</f>
        <v>0</v>
      </c>
      <c r="CG536" s="135">
        <f>'Нарххо 2024'!CG536</f>
        <v>0</v>
      </c>
      <c r="CH536" s="169">
        <f>'Нарххо 2024'!CH536</f>
        <v>18</v>
      </c>
    </row>
    <row r="537" spans="1:86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69">
        <f>'Нарххо 2024'!CB537</f>
        <v>18</v>
      </c>
      <c r="CC537" s="135">
        <f>'Нарххо 2024'!CC537</f>
        <v>18</v>
      </c>
      <c r="CD537" s="135">
        <f>'Нарххо 2024'!CD537</f>
        <v>20</v>
      </c>
      <c r="CE537" s="135">
        <f>'Нарххо 2024'!CE537</f>
        <v>20</v>
      </c>
      <c r="CF537" s="135">
        <f>'Нарххо 2024'!CF537</f>
        <v>0</v>
      </c>
      <c r="CG537" s="135">
        <f>'Нарххо 2024'!CG537</f>
        <v>0</v>
      </c>
      <c r="CH537" s="169">
        <f>'Нарххо 2024'!CH537</f>
        <v>19.333333333333332</v>
      </c>
    </row>
    <row r="538" spans="1:86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69">
        <f>'Нарххо 2024'!CB538</f>
        <v>18.166666666666668</v>
      </c>
      <c r="CC538" s="135">
        <f>'Нарххо 2024'!CC538</f>
        <v>18.5</v>
      </c>
      <c r="CD538" s="135">
        <f>'Нарххо 2024'!CD538</f>
        <v>20</v>
      </c>
      <c r="CE538" s="135">
        <f>'Нарххо 2024'!CE538</f>
        <v>20</v>
      </c>
      <c r="CF538" s="135">
        <f>'Нарххо 2024'!CF538</f>
        <v>0</v>
      </c>
      <c r="CG538" s="135">
        <f>'Нарххо 2024'!CG538</f>
        <v>0</v>
      </c>
      <c r="CH538" s="169">
        <f>'Нарххо 2024'!CH538</f>
        <v>19.5</v>
      </c>
    </row>
    <row r="539" spans="1:86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69">
        <f>'Нарххо 2024'!CB539</f>
        <v>3</v>
      </c>
      <c r="CC539" s="135">
        <f>'Нарххо 2024'!CC539</f>
        <v>3</v>
      </c>
      <c r="CD539" s="135">
        <f>'Нарххо 2024'!CD539</f>
        <v>3</v>
      </c>
      <c r="CE539" s="135">
        <f>'Нарххо 2024'!CE539</f>
        <v>3</v>
      </c>
      <c r="CF539" s="135">
        <f>'Нарххо 2024'!CF539</f>
        <v>0</v>
      </c>
      <c r="CG539" s="135">
        <f>'Нарххо 2024'!CG539</f>
        <v>0</v>
      </c>
      <c r="CH539" s="169">
        <f>'Нарххо 2024'!CH539</f>
        <v>3</v>
      </c>
    </row>
    <row r="540" spans="1:86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69">
        <f>'Нарххо 2024'!CB540</f>
        <v>2.5</v>
      </c>
      <c r="CC540" s="135">
        <f>'Нарххо 2024'!CC540</f>
        <v>2.5</v>
      </c>
      <c r="CD540" s="135">
        <f>'Нарххо 2024'!CD540</f>
        <v>2.5</v>
      </c>
      <c r="CE540" s="135">
        <f>'Нарххо 2024'!CE540</f>
        <v>2.5</v>
      </c>
      <c r="CF540" s="135">
        <f>'Нарххо 2024'!CF540</f>
        <v>0</v>
      </c>
      <c r="CG540" s="135">
        <f>'Нарххо 2024'!CG540</f>
        <v>0</v>
      </c>
      <c r="CH540" s="169">
        <f>'Нарххо 2024'!CH540</f>
        <v>2.5</v>
      </c>
    </row>
    <row r="541" spans="1:86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69">
        <f>'Нарххо 2024'!CB541</f>
        <v>40</v>
      </c>
      <c r="CC541" s="135">
        <f>'Нарххо 2024'!CC541</f>
        <v>40</v>
      </c>
      <c r="CD541" s="135">
        <f>'Нарххо 2024'!CD541</f>
        <v>40</v>
      </c>
      <c r="CE541" s="135">
        <f>'Нарххо 2024'!CE541</f>
        <v>40</v>
      </c>
      <c r="CF541" s="135">
        <f>'Нарххо 2024'!CF541</f>
        <v>0</v>
      </c>
      <c r="CG541" s="135">
        <f>'Нарххо 2024'!CG541</f>
        <v>0</v>
      </c>
      <c r="CH541" s="169">
        <f>'Нарххо 2024'!CH541</f>
        <v>40</v>
      </c>
    </row>
    <row r="542" spans="1:86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69">
        <f>'Нарххо 2024'!CB542</f>
        <v>6.916666666666667</v>
      </c>
      <c r="CC542" s="135">
        <f>'Нарххо 2024'!CC542</f>
        <v>6.8</v>
      </c>
      <c r="CD542" s="135">
        <f>'Нарххо 2024'!CD542</f>
        <v>6.85</v>
      </c>
      <c r="CE542" s="135">
        <f>'Нарххо 2024'!CE542</f>
        <v>6.85</v>
      </c>
      <c r="CF542" s="135">
        <f>'Нарххо 2024'!CF542</f>
        <v>0</v>
      </c>
      <c r="CG542" s="135">
        <f>'Нарххо 2024'!CG542</f>
        <v>0</v>
      </c>
      <c r="CH542" s="169">
        <f>'Нарххо 2024'!CH542</f>
        <v>6.833333333333333</v>
      </c>
    </row>
    <row r="543" spans="1:86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69">
        <f>'Нарххо 2024'!CB543</f>
        <v>10.4</v>
      </c>
      <c r="CC543" s="135">
        <f>'Нарххо 2024'!CC543</f>
        <v>10.4</v>
      </c>
      <c r="CD543" s="135">
        <f>'Нарххо 2024'!CD543</f>
        <v>10.5</v>
      </c>
      <c r="CE543" s="135">
        <f>'Нарххо 2024'!CE543</f>
        <v>10.5</v>
      </c>
      <c r="CF543" s="135">
        <f>'Нарххо 2024'!CF543</f>
        <v>0</v>
      </c>
      <c r="CG543" s="135">
        <f>'Нарххо 2024'!CG543</f>
        <v>0</v>
      </c>
      <c r="CH543" s="169">
        <f>'Нарххо 2024'!CH543</f>
        <v>10.466666666666667</v>
      </c>
    </row>
    <row r="544" spans="1:86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69">
        <f>'Нарххо 2024'!CB544</f>
        <v>10.766666666666666</v>
      </c>
      <c r="CC544" s="135">
        <f>'Нарххо 2024'!CC544</f>
        <v>10.6</v>
      </c>
      <c r="CD544" s="135">
        <f>'Нарххо 2024'!CD544</f>
        <v>10.6</v>
      </c>
      <c r="CE544" s="135">
        <f>'Нарххо 2024'!CE544</f>
        <v>10.6</v>
      </c>
      <c r="CF544" s="135">
        <f>'Нарххо 2024'!CF544</f>
        <v>0</v>
      </c>
      <c r="CG544" s="135">
        <f>'Нарххо 2024'!CG544</f>
        <v>0</v>
      </c>
      <c r="CH544" s="169">
        <f>'Нарххо 2024'!CH544</f>
        <v>10.6</v>
      </c>
    </row>
    <row r="545" spans="1:86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69">
        <f>'Нарххо 2024'!CB545</f>
        <v>0</v>
      </c>
      <c r="CC545" s="135">
        <f>'Нарххо 2024'!CC545</f>
        <v>0</v>
      </c>
      <c r="CD545" s="135">
        <f>'Нарххо 2024'!CD545</f>
        <v>0</v>
      </c>
      <c r="CE545" s="135">
        <f>'Нарххо 2024'!CE545</f>
        <v>0</v>
      </c>
      <c r="CF545" s="135">
        <f>'Нарххо 2024'!CF545</f>
        <v>0</v>
      </c>
      <c r="CG545" s="135">
        <f>'Нарххо 2024'!CG545</f>
        <v>0</v>
      </c>
      <c r="CH545" s="169">
        <f>'Нарххо 2024'!CH545</f>
        <v>0</v>
      </c>
    </row>
    <row r="546" spans="1:86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69">
        <f>'Нарххо 2024'!CB546</f>
        <v>10.85</v>
      </c>
      <c r="CC546" s="135">
        <f>'Нарххо 2024'!CC546</f>
        <v>10.85</v>
      </c>
      <c r="CD546" s="135">
        <f>'Нарххо 2024'!CD546</f>
        <v>10.85</v>
      </c>
      <c r="CE546" s="135">
        <f>'Нарххо 2024'!CE546</f>
        <v>10.82</v>
      </c>
      <c r="CF546" s="135">
        <f>'Нарххо 2024'!CF546</f>
        <v>0</v>
      </c>
      <c r="CG546" s="135">
        <f>'Нарххо 2024'!CG546</f>
        <v>0</v>
      </c>
      <c r="CH546" s="169">
        <f>'Нарххо 2024'!CH546</f>
        <v>10.839999999999998</v>
      </c>
    </row>
    <row r="547" spans="1:86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69">
        <f>'Нарххо 2024'!CB547</f>
        <v>10.949999999999998</v>
      </c>
      <c r="CC547" s="135">
        <f>'Нарххо 2024'!CC547</f>
        <v>10.95</v>
      </c>
      <c r="CD547" s="135">
        <f>'Нарххо 2024'!CD547</f>
        <v>10.95</v>
      </c>
      <c r="CE547" s="135">
        <f>'Нарххо 2024'!CE547</f>
        <v>10.92</v>
      </c>
      <c r="CF547" s="135">
        <f>'Нарххо 2024'!CF547</f>
        <v>0</v>
      </c>
      <c r="CG547" s="135">
        <f>'Нарххо 2024'!CG547</f>
        <v>0</v>
      </c>
      <c r="CH547" s="169">
        <f>'Нарххо 2024'!CH547</f>
        <v>10.94</v>
      </c>
    </row>
    <row r="548" spans="1:86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261"/>
      <c r="BE548" s="1"/>
      <c r="BF548" s="1"/>
      <c r="BG548" s="1"/>
      <c r="BH548" s="261"/>
      <c r="BJ548" s="1"/>
      <c r="BK548" s="1"/>
      <c r="BL548" s="1"/>
      <c r="BM548" s="1"/>
      <c r="BN548" s="261"/>
      <c r="BP548" s="1"/>
      <c r="BQ548" s="1"/>
      <c r="BR548" s="1"/>
      <c r="BS548" s="261"/>
      <c r="BU548" s="1"/>
      <c r="BV548" s="1"/>
      <c r="BW548" s="1"/>
      <c r="BX548" s="261"/>
      <c r="CA548" s="1"/>
      <c r="CB548" s="261"/>
      <c r="CG548" s="1"/>
      <c r="CH548" s="261"/>
    </row>
    <row r="549" spans="1:86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261"/>
      <c r="BE549" s="1"/>
      <c r="BF549" s="1"/>
      <c r="BG549" s="1"/>
      <c r="BH549" s="261"/>
      <c r="BJ549" s="1"/>
      <c r="BK549" s="1"/>
      <c r="BL549" s="1"/>
      <c r="BM549" s="1"/>
      <c r="BN549" s="261"/>
      <c r="BP549" s="1"/>
      <c r="BQ549" s="1"/>
      <c r="BR549" s="1"/>
      <c r="BS549" s="261"/>
      <c r="BU549" s="1"/>
      <c r="BV549" s="1"/>
      <c r="BW549" s="1"/>
      <c r="BX549" s="261"/>
      <c r="CA549" s="1"/>
      <c r="CB549" s="261"/>
      <c r="CG549" s="1"/>
      <c r="CH549" s="261"/>
    </row>
    <row r="550" spans="1:86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261"/>
      <c r="BE550" s="1"/>
      <c r="BF550" s="1"/>
      <c r="BG550" s="1"/>
      <c r="BH550" s="261"/>
      <c r="BJ550" s="1"/>
      <c r="BK550" s="1"/>
      <c r="BL550" s="1"/>
      <c r="BM550" s="1"/>
      <c r="BN550" s="261"/>
      <c r="BP550" s="1"/>
      <c r="BQ550" s="1"/>
      <c r="BR550" s="1"/>
      <c r="BS550" s="261"/>
      <c r="BU550" s="1"/>
      <c r="BV550" s="1"/>
      <c r="BW550" s="1"/>
      <c r="BX550" s="261"/>
      <c r="CA550" s="1"/>
      <c r="CB550" s="261"/>
      <c r="CG550" s="1"/>
      <c r="CH550" s="261"/>
    </row>
    <row r="551" spans="1:86" ht="18" x14ac:dyDescent="0.25">
      <c r="A551" s="282" t="s">
        <v>255</v>
      </c>
      <c r="B551" s="282"/>
      <c r="C551" s="283"/>
      <c r="D551" s="283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  <c r="AC551" s="282"/>
      <c r="AD551" s="282"/>
      <c r="AE551" s="282"/>
      <c r="AF551" s="282"/>
      <c r="AG551" s="282"/>
      <c r="AH551" s="282"/>
      <c r="AI551" s="282"/>
      <c r="AJ551" s="282"/>
      <c r="AK551" s="282"/>
      <c r="AL551" s="282"/>
      <c r="AM551" s="282"/>
      <c r="AN551" s="282"/>
      <c r="AO551" s="282"/>
      <c r="AP551" s="282"/>
      <c r="AQ551" s="282"/>
      <c r="AR551" s="282"/>
      <c r="AS551" s="282"/>
      <c r="AT551" s="282"/>
      <c r="AU551" s="282"/>
      <c r="AV551" s="282"/>
      <c r="AW551" s="282"/>
      <c r="AX551" s="282"/>
      <c r="AY551" s="282"/>
      <c r="AZ551" s="282"/>
      <c r="BA551" s="282"/>
      <c r="BB551" s="282"/>
      <c r="BC551" s="282"/>
      <c r="BD551" s="282"/>
      <c r="BE551" s="282"/>
      <c r="BF551" s="282"/>
      <c r="BG551" s="282"/>
      <c r="BH551" s="282"/>
      <c r="BI551" s="282"/>
      <c r="BJ551" s="282"/>
      <c r="BK551" s="282"/>
      <c r="BL551" s="282"/>
      <c r="BM551" s="282"/>
      <c r="BN551" s="282"/>
      <c r="BO551" s="282"/>
      <c r="BP551" s="282"/>
      <c r="BQ551" s="282"/>
      <c r="BR551" s="282"/>
      <c r="BS551" s="282"/>
      <c r="BT551" s="282"/>
      <c r="BU551" s="282"/>
      <c r="BV551" s="282"/>
      <c r="BW551" s="282"/>
      <c r="BX551" s="282"/>
      <c r="BY551" s="282"/>
      <c r="BZ551" s="282"/>
      <c r="CA551" s="282"/>
      <c r="CB551" s="282"/>
      <c r="CC551" s="282"/>
      <c r="CD551" s="282"/>
      <c r="CE551" s="282"/>
      <c r="CF551" s="282"/>
      <c r="CG551" s="282"/>
      <c r="CH551" s="282"/>
    </row>
    <row r="552" spans="1:86" x14ac:dyDescent="0.3">
      <c r="A552" s="274" t="s">
        <v>156</v>
      </c>
      <c r="B552" s="275"/>
      <c r="C552" s="365" t="s">
        <v>269</v>
      </c>
      <c r="D552" s="283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79"/>
      <c r="P552" s="280"/>
      <c r="Q552" s="280"/>
      <c r="R552" s="280"/>
      <c r="S552" s="280"/>
      <c r="T552" s="280"/>
      <c r="U552" s="280"/>
      <c r="V552" s="280"/>
      <c r="W552" s="280"/>
      <c r="X552" s="280"/>
      <c r="Y552" s="280"/>
      <c r="Z552" s="280"/>
      <c r="AA552" s="280"/>
      <c r="AB552" s="280"/>
      <c r="AC552" s="280"/>
      <c r="AD552" s="280"/>
      <c r="AE552" s="280"/>
      <c r="AF552" s="280"/>
      <c r="AG552" s="280"/>
      <c r="AH552" s="280"/>
      <c r="AI552" s="280"/>
      <c r="AJ552" s="280"/>
      <c r="AK552" s="280"/>
      <c r="AL552" s="280"/>
      <c r="AM552" s="280"/>
      <c r="AN552" s="280"/>
      <c r="AO552" s="280"/>
      <c r="AP552" s="280"/>
      <c r="AQ552" s="280"/>
      <c r="AR552" s="280"/>
      <c r="AS552" s="280"/>
      <c r="AT552" s="280"/>
      <c r="AU552" s="280"/>
      <c r="AV552" s="280"/>
      <c r="AW552" s="280"/>
      <c r="AX552" s="280"/>
      <c r="AY552" s="280"/>
      <c r="AZ552" s="280"/>
      <c r="BA552" s="280"/>
      <c r="BB552" s="280"/>
      <c r="BC552" s="280"/>
      <c r="BD552" s="280"/>
      <c r="BE552" s="280"/>
      <c r="BF552" s="280"/>
      <c r="BG552" s="280"/>
      <c r="BH552" s="280"/>
      <c r="BI552" s="280"/>
      <c r="BJ552" s="280"/>
      <c r="BK552" s="280"/>
      <c r="BL552" s="280"/>
      <c r="BM552" s="280"/>
      <c r="BN552" s="280"/>
      <c r="BO552" s="280"/>
      <c r="BP552" s="280"/>
      <c r="BQ552" s="280"/>
      <c r="BR552" s="280"/>
      <c r="BS552" s="280"/>
      <c r="BT552" s="280"/>
      <c r="BU552" s="280"/>
      <c r="BV552" s="280"/>
      <c r="BW552" s="280"/>
      <c r="BX552" s="280"/>
      <c r="BY552" s="280"/>
      <c r="BZ552" s="280"/>
      <c r="CA552" s="280"/>
      <c r="CB552" s="280"/>
      <c r="CC552" s="280"/>
      <c r="CD552" s="280"/>
      <c r="CE552" s="280"/>
      <c r="CF552" s="280"/>
      <c r="CG552" s="280"/>
      <c r="CH552" s="281"/>
    </row>
    <row r="553" spans="1:86" ht="18.75" customHeight="1" x14ac:dyDescent="0.3">
      <c r="A553" s="218"/>
      <c r="B553" s="198"/>
      <c r="C553" s="362" t="s">
        <v>139</v>
      </c>
      <c r="D553" s="363"/>
      <c r="E553" s="363"/>
      <c r="F553" s="364"/>
      <c r="G553" s="361" t="s">
        <v>256</v>
      </c>
      <c r="H553" s="358" t="s">
        <v>139</v>
      </c>
      <c r="I553" s="359"/>
      <c r="J553" s="359"/>
      <c r="K553" s="360"/>
      <c r="L553" s="361" t="s">
        <v>256</v>
      </c>
      <c r="M553" s="358" t="s">
        <v>139</v>
      </c>
      <c r="N553" s="359"/>
      <c r="O553" s="359"/>
      <c r="P553" s="360"/>
      <c r="Q553" s="361" t="s">
        <v>256</v>
      </c>
      <c r="R553" s="358" t="s">
        <v>139</v>
      </c>
      <c r="S553" s="359"/>
      <c r="T553" s="359"/>
      <c r="U553" s="359"/>
      <c r="V553" s="360"/>
      <c r="W553" s="361" t="s">
        <v>256</v>
      </c>
      <c r="X553" s="358" t="s">
        <v>139</v>
      </c>
      <c r="Y553" s="359"/>
      <c r="Z553" s="359"/>
      <c r="AA553" s="360"/>
      <c r="AB553" s="361" t="s">
        <v>256</v>
      </c>
      <c r="AC553" s="358" t="s">
        <v>139</v>
      </c>
      <c r="AD553" s="359"/>
      <c r="AE553" s="359"/>
      <c r="AF553" s="360"/>
      <c r="AG553" s="361" t="s">
        <v>256</v>
      </c>
      <c r="AH553" s="358" t="s">
        <v>139</v>
      </c>
      <c r="AI553" s="359"/>
      <c r="AJ553" s="359"/>
      <c r="AK553" s="359"/>
      <c r="AL553" s="360"/>
      <c r="AM553" s="361" t="s">
        <v>256</v>
      </c>
      <c r="AN553" s="358" t="s">
        <v>139</v>
      </c>
      <c r="AO553" s="359"/>
      <c r="AP553" s="359"/>
      <c r="AQ553" s="360"/>
      <c r="AR553" s="361" t="s">
        <v>256</v>
      </c>
      <c r="AS553" s="358" t="s">
        <v>139</v>
      </c>
      <c r="AT553" s="359"/>
      <c r="AU553" s="359"/>
      <c r="AV553" s="359"/>
      <c r="AW553" s="256"/>
      <c r="AX553" s="361" t="s">
        <v>256</v>
      </c>
      <c r="AY553" s="358" t="s">
        <v>139</v>
      </c>
      <c r="AZ553" s="359"/>
      <c r="BA553" s="359"/>
      <c r="BB553" s="360"/>
      <c r="BC553" s="361" t="s">
        <v>256</v>
      </c>
      <c r="BD553" s="358" t="s">
        <v>139</v>
      </c>
      <c r="BE553" s="359"/>
      <c r="BF553" s="359"/>
      <c r="BG553" s="360"/>
      <c r="BH553" s="361" t="s">
        <v>256</v>
      </c>
      <c r="BI553" s="358" t="s">
        <v>139</v>
      </c>
      <c r="BJ553" s="359"/>
      <c r="BK553" s="359"/>
      <c r="BL553" s="360"/>
      <c r="BM553" s="266"/>
      <c r="BN553" s="361" t="s">
        <v>256</v>
      </c>
      <c r="BO553" s="358" t="s">
        <v>316</v>
      </c>
      <c r="BP553" s="359"/>
      <c r="BQ553" s="359"/>
      <c r="BR553" s="359"/>
      <c r="BS553" s="361" t="s">
        <v>256</v>
      </c>
      <c r="BT553" s="358" t="s">
        <v>316</v>
      </c>
      <c r="BU553" s="359"/>
      <c r="BV553" s="359"/>
      <c r="BW553" s="359"/>
      <c r="BX553" s="361" t="s">
        <v>256</v>
      </c>
      <c r="BY553" s="358" t="s">
        <v>316</v>
      </c>
      <c r="BZ553" s="359"/>
      <c r="CA553" s="359"/>
      <c r="CB553" s="361" t="s">
        <v>256</v>
      </c>
      <c r="CC553" s="358" t="s">
        <v>316</v>
      </c>
      <c r="CD553" s="359"/>
      <c r="CE553" s="359"/>
      <c r="CF553" s="359"/>
      <c r="CG553" s="359"/>
      <c r="CH553" s="361" t="s">
        <v>256</v>
      </c>
    </row>
    <row r="554" spans="1:86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7"/>
      <c r="H554" s="138" t="s">
        <v>141</v>
      </c>
      <c r="I554" s="138" t="s">
        <v>142</v>
      </c>
      <c r="J554" s="138" t="s">
        <v>143</v>
      </c>
      <c r="K554" s="138" t="s">
        <v>144</v>
      </c>
      <c r="L554" s="287"/>
      <c r="M554" s="138" t="s">
        <v>145</v>
      </c>
      <c r="N554" s="138" t="s">
        <v>146</v>
      </c>
      <c r="O554" s="138" t="s">
        <v>147</v>
      </c>
      <c r="P554" s="138" t="s">
        <v>148</v>
      </c>
      <c r="Q554" s="287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7"/>
      <c r="X554" s="138" t="s">
        <v>159</v>
      </c>
      <c r="Y554" s="138" t="s">
        <v>160</v>
      </c>
      <c r="Z554" s="138" t="s">
        <v>281</v>
      </c>
      <c r="AA554" s="138" t="s">
        <v>282</v>
      </c>
      <c r="AB554" s="287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7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7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7"/>
      <c r="AS554" s="248">
        <v>45537</v>
      </c>
      <c r="AT554" s="138" t="s">
        <v>297</v>
      </c>
      <c r="AU554" s="138" t="s">
        <v>299</v>
      </c>
      <c r="AV554" s="138" t="s">
        <v>300</v>
      </c>
      <c r="AW554" s="138" t="s">
        <v>306</v>
      </c>
      <c r="AX554" s="287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7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7"/>
      <c r="BI554" s="254" t="s">
        <v>311</v>
      </c>
      <c r="BJ554" s="254" t="s">
        <v>312</v>
      </c>
      <c r="BK554" s="254" t="s">
        <v>313</v>
      </c>
      <c r="BL554" s="254" t="s">
        <v>314</v>
      </c>
      <c r="BM554" s="254" t="s">
        <v>315</v>
      </c>
      <c r="BN554" s="287"/>
      <c r="BO554" s="254" t="s">
        <v>317</v>
      </c>
      <c r="BP554" s="254" t="s">
        <v>318</v>
      </c>
      <c r="BQ554" s="254" t="s">
        <v>319</v>
      </c>
      <c r="BR554" s="254" t="s">
        <v>320</v>
      </c>
      <c r="BS554" s="287"/>
      <c r="BT554" s="254" t="s">
        <v>322</v>
      </c>
      <c r="BU554" s="254" t="s">
        <v>323</v>
      </c>
      <c r="BV554" s="254" t="s">
        <v>324</v>
      </c>
      <c r="BW554" s="254" t="s">
        <v>325</v>
      </c>
      <c r="BX554" s="287"/>
      <c r="BY554" s="138" t="s">
        <v>326</v>
      </c>
      <c r="BZ554" s="138" t="s">
        <v>146</v>
      </c>
      <c r="CA554" s="138" t="s">
        <v>327</v>
      </c>
      <c r="CB554" s="287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7"/>
    </row>
    <row r="555" spans="1:86" ht="18" x14ac:dyDescent="0.25">
      <c r="A555" s="294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69" t="e">
        <f>'Нарххо 2024'!CB555</f>
        <v>#DIV/0!</v>
      </c>
      <c r="CC555" s="135">
        <f>'Нарххо 2024'!CC555</f>
        <v>0</v>
      </c>
      <c r="CD555" s="135">
        <f>'Нарххо 2024'!CD555</f>
        <v>0</v>
      </c>
      <c r="CE555" s="135">
        <f>'Нарххо 2024'!CE555</f>
        <v>0</v>
      </c>
      <c r="CF555" s="135">
        <f>'Нарххо 2024'!CF555</f>
        <v>0</v>
      </c>
      <c r="CG555" s="135">
        <f>'Нарххо 2024'!CG555</f>
        <v>0</v>
      </c>
      <c r="CH555" s="169" t="e">
        <f>'Нарххо 2024'!CH555</f>
        <v>#DIV/0!</v>
      </c>
    </row>
    <row r="556" spans="1:86" ht="18" x14ac:dyDescent="0.25">
      <c r="A556" s="295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69">
        <f>'Нарххо 2024'!CB556</f>
        <v>5.6833333333333336</v>
      </c>
      <c r="CC556" s="135">
        <f>'Нарххо 2024'!CC556</f>
        <v>5.6</v>
      </c>
      <c r="CD556" s="135">
        <f>'Нарххо 2024'!CD556</f>
        <v>6</v>
      </c>
      <c r="CE556" s="135">
        <f>'Нарххо 2024'!CE556</f>
        <v>6</v>
      </c>
      <c r="CF556" s="135">
        <f>'Нарххо 2024'!CF556</f>
        <v>0</v>
      </c>
      <c r="CG556" s="135">
        <f>'Нарххо 2024'!CG556</f>
        <v>0</v>
      </c>
      <c r="CH556" s="169">
        <f>'Нарххо 2024'!CH556</f>
        <v>5.8666666666666671</v>
      </c>
    </row>
    <row r="557" spans="1:86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69">
        <f>'Нарххо 2024'!CB557</f>
        <v>6</v>
      </c>
      <c r="CC557" s="135">
        <f>'Нарххо 2024'!CC557</f>
        <v>6.5</v>
      </c>
      <c r="CD557" s="135">
        <f>'Нарххо 2024'!CD557</f>
        <v>6.5</v>
      </c>
      <c r="CE557" s="135">
        <f>'Нарххо 2024'!CE557</f>
        <v>5</v>
      </c>
      <c r="CF557" s="135">
        <f>'Нарххо 2024'!CF557</f>
        <v>0</v>
      </c>
      <c r="CG557" s="135">
        <f>'Нарххо 2024'!CG557</f>
        <v>0</v>
      </c>
      <c r="CH557" s="169">
        <f>'Нарххо 2024'!CH557</f>
        <v>6</v>
      </c>
    </row>
    <row r="558" spans="1:86" ht="18" x14ac:dyDescent="0.25">
      <c r="A558" s="294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69" t="e">
        <f>'Нарххо 2024'!CB558</f>
        <v>#DIV/0!</v>
      </c>
      <c r="CC558" s="135">
        <f>'Нарххо 2024'!CC558</f>
        <v>0</v>
      </c>
      <c r="CD558" s="135">
        <f>'Нарххо 2024'!CD558</f>
        <v>0</v>
      </c>
      <c r="CE558" s="135">
        <f>'Нарххо 2024'!CE558</f>
        <v>0</v>
      </c>
      <c r="CF558" s="135">
        <f>'Нарххо 2024'!CF558</f>
        <v>0</v>
      </c>
      <c r="CG558" s="135">
        <f>'Нарххо 2024'!CG558</f>
        <v>0</v>
      </c>
      <c r="CH558" s="169" t="e">
        <f>'Нарххо 2024'!CH558</f>
        <v>#DIV/0!</v>
      </c>
    </row>
    <row r="559" spans="1:86" ht="18" x14ac:dyDescent="0.25">
      <c r="A559" s="295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69">
        <f>'Нарххо 2024'!CB559</f>
        <v>2.39</v>
      </c>
      <c r="CC559" s="135">
        <f>'Нарххо 2024'!CC559</f>
        <v>3.1</v>
      </c>
      <c r="CD559" s="135">
        <f>'Нарххо 2024'!CD559</f>
        <v>3.3</v>
      </c>
      <c r="CE559" s="135">
        <f>'Нарххо 2024'!CE559</f>
        <v>3.5</v>
      </c>
      <c r="CF559" s="135">
        <f>'Нарххо 2024'!CF559</f>
        <v>0</v>
      </c>
      <c r="CG559" s="135">
        <f>'Нарххо 2024'!CG559</f>
        <v>0</v>
      </c>
      <c r="CH559" s="169">
        <f>'Нарххо 2024'!CH559</f>
        <v>3.3000000000000003</v>
      </c>
    </row>
    <row r="560" spans="1:86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69">
        <f>'Нарххо 2024'!CB560</f>
        <v>4.1833333333333336</v>
      </c>
      <c r="CC560" s="135">
        <f>'Нарххо 2024'!CC560</f>
        <v>4.75</v>
      </c>
      <c r="CD560" s="135">
        <f>'Нарххо 2024'!CD560</f>
        <v>5</v>
      </c>
      <c r="CE560" s="135">
        <f>'Нарххо 2024'!CE560</f>
        <v>5.5</v>
      </c>
      <c r="CF560" s="135">
        <f>'Нарххо 2024'!CF560</f>
        <v>0</v>
      </c>
      <c r="CG560" s="135">
        <f>'Нарххо 2024'!CG560</f>
        <v>0</v>
      </c>
      <c r="CH560" s="169">
        <f>'Нарххо 2024'!CH560</f>
        <v>5.083333333333333</v>
      </c>
    </row>
    <row r="561" spans="1:86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69">
        <f>'Нарххо 2024'!CB561</f>
        <v>15.783333333333333</v>
      </c>
      <c r="CC561" s="135">
        <f>'Нарххо 2024'!CC561</f>
        <v>17.8</v>
      </c>
      <c r="CD561" s="135">
        <f>'Нарххо 2024'!CD561</f>
        <v>15</v>
      </c>
      <c r="CE561" s="135">
        <f>'Нарххо 2024'!CE561</f>
        <v>20</v>
      </c>
      <c r="CF561" s="135">
        <f>'Нарххо 2024'!CF561</f>
        <v>0</v>
      </c>
      <c r="CG561" s="135">
        <f>'Нарххо 2024'!CG561</f>
        <v>0</v>
      </c>
      <c r="CH561" s="169">
        <f>'Нарххо 2024'!CH561</f>
        <v>17.599999999999998</v>
      </c>
    </row>
    <row r="562" spans="1:86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69">
        <f>'Нарххо 2024'!CB562</f>
        <v>15.333333333333334</v>
      </c>
      <c r="CC562" s="135">
        <f>'Нарххо 2024'!CC562</f>
        <v>10.4</v>
      </c>
      <c r="CD562" s="135">
        <f>'Нарххо 2024'!CD562</f>
        <v>15</v>
      </c>
      <c r="CE562" s="135">
        <f>'Нарххо 2024'!CE562</f>
        <v>15</v>
      </c>
      <c r="CF562" s="135">
        <f>'Нарххо 2024'!CF562</f>
        <v>0</v>
      </c>
      <c r="CG562" s="135">
        <f>'Нарххо 2024'!CG562</f>
        <v>0</v>
      </c>
      <c r="CH562" s="169">
        <f>'Нарххо 2024'!CH562</f>
        <v>13.466666666666667</v>
      </c>
    </row>
    <row r="563" spans="1:86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69">
        <f>'Нарххо 2024'!CB563</f>
        <v>5.916666666666667</v>
      </c>
      <c r="CC563" s="135">
        <f>'Нарххо 2024'!CC563</f>
        <v>6.15</v>
      </c>
      <c r="CD563" s="135">
        <f>'Нарххо 2024'!CD563</f>
        <v>6.15</v>
      </c>
      <c r="CE563" s="135">
        <f>'Нарххо 2024'!CE563</f>
        <v>6.15</v>
      </c>
      <c r="CF563" s="135">
        <f>'Нарххо 2024'!CF563</f>
        <v>0</v>
      </c>
      <c r="CG563" s="135">
        <f>'Нарххо 2024'!CG563</f>
        <v>0</v>
      </c>
      <c r="CH563" s="169">
        <f>'Нарххо 2024'!CH563</f>
        <v>6.1500000000000012</v>
      </c>
    </row>
    <row r="564" spans="1:86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69">
        <f>'Нарххо 2024'!CB564</f>
        <v>12.916666666666666</v>
      </c>
      <c r="CC564" s="135">
        <f>'Нарххо 2024'!CC564</f>
        <v>12.75</v>
      </c>
      <c r="CD564" s="135">
        <f>'Нарххо 2024'!CD564</f>
        <v>12.75</v>
      </c>
      <c r="CE564" s="135">
        <f>'Нарххо 2024'!CE564</f>
        <v>12.75</v>
      </c>
      <c r="CF564" s="135">
        <f>'Нарххо 2024'!CF564</f>
        <v>0</v>
      </c>
      <c r="CG564" s="135">
        <f>'Нарххо 2024'!CG564</f>
        <v>0</v>
      </c>
      <c r="CH564" s="169">
        <f>'Нарххо 2024'!CH564</f>
        <v>12.75</v>
      </c>
    </row>
    <row r="565" spans="1:86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69">
        <f>'Нарххо 2024'!CB565</f>
        <v>15.966666666666667</v>
      </c>
      <c r="CC565" s="135">
        <f>'Нарххо 2024'!CC565</f>
        <v>16.2</v>
      </c>
      <c r="CD565" s="135">
        <f>'Нарххо 2024'!CD565</f>
        <v>16.2</v>
      </c>
      <c r="CE565" s="135">
        <f>'Нарххо 2024'!CE565</f>
        <v>16.2</v>
      </c>
      <c r="CF565" s="135">
        <f>'Нарххо 2024'!CF565</f>
        <v>0</v>
      </c>
      <c r="CG565" s="135">
        <f>'Нарххо 2024'!CG565</f>
        <v>0</v>
      </c>
      <c r="CH565" s="169">
        <f>'Нарххо 2024'!CH565</f>
        <v>16.2</v>
      </c>
    </row>
    <row r="566" spans="1:86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69">
        <f>'Нарххо 2024'!CB566</f>
        <v>17.166666666666668</v>
      </c>
      <c r="CC566" s="135">
        <f>'Нарххо 2024'!CC566</f>
        <v>17.8</v>
      </c>
      <c r="CD566" s="135">
        <f>'Нарххо 2024'!CD566</f>
        <v>17.8</v>
      </c>
      <c r="CE566" s="135">
        <f>'Нарххо 2024'!CE566</f>
        <v>17.8</v>
      </c>
      <c r="CF566" s="135">
        <f>'Нарххо 2024'!CF566</f>
        <v>0</v>
      </c>
      <c r="CG566" s="135">
        <f>'Нарххо 2024'!CG566</f>
        <v>0</v>
      </c>
      <c r="CH566" s="169">
        <f>'Нарххо 2024'!CH566</f>
        <v>17.8</v>
      </c>
    </row>
    <row r="567" spans="1:86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69">
        <f>'Нарххо 2024'!CB567</f>
        <v>89.55</v>
      </c>
      <c r="CC567" s="135">
        <f>'Нарххо 2024'!CC567</f>
        <v>89</v>
      </c>
      <c r="CD567" s="135">
        <f>'Нарххо 2024'!CD567</f>
        <v>89</v>
      </c>
      <c r="CE567" s="135">
        <f>'Нарххо 2024'!CE567</f>
        <v>93</v>
      </c>
      <c r="CF567" s="135">
        <f>'Нарххо 2024'!CF567</f>
        <v>0</v>
      </c>
      <c r="CG567" s="135">
        <f>'Нарххо 2024'!CG567</f>
        <v>0</v>
      </c>
      <c r="CH567" s="169">
        <f>'Нарххо 2024'!CH567</f>
        <v>90.333333333333329</v>
      </c>
    </row>
    <row r="568" spans="1:86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69">
        <f>'Нарххо 2024'!CB568</f>
        <v>91.666666666666671</v>
      </c>
      <c r="CC568" s="135">
        <f>'Нарххо 2024'!CC568</f>
        <v>91</v>
      </c>
      <c r="CD568" s="135">
        <f>'Нарххо 2024'!CD568</f>
        <v>91</v>
      </c>
      <c r="CE568" s="135">
        <f>'Нарххо 2024'!CE568</f>
        <v>95</v>
      </c>
      <c r="CF568" s="135">
        <f>'Нарххо 2024'!CF568</f>
        <v>0</v>
      </c>
      <c r="CG568" s="135">
        <f>'Нарххо 2024'!CG568</f>
        <v>0</v>
      </c>
      <c r="CH568" s="169">
        <f>'Нарххо 2024'!CH568</f>
        <v>92.333333333333329</v>
      </c>
    </row>
    <row r="569" spans="1:86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69">
        <f>'Нарххо 2024'!CB569</f>
        <v>7.416666666666667</v>
      </c>
      <c r="CC569" s="135">
        <f>'Нарххо 2024'!CC569</f>
        <v>7.25</v>
      </c>
      <c r="CD569" s="135">
        <f>'Нарххо 2024'!CD569</f>
        <v>7.25</v>
      </c>
      <c r="CE569" s="135">
        <f>'Нарххо 2024'!CE569</f>
        <v>7.25</v>
      </c>
      <c r="CF569" s="135">
        <f>'Нарххо 2024'!CF569</f>
        <v>0</v>
      </c>
      <c r="CG569" s="135">
        <f>'Нарххо 2024'!CG569</f>
        <v>0</v>
      </c>
      <c r="CH569" s="169">
        <f>'Нарххо 2024'!CH569</f>
        <v>7.25</v>
      </c>
    </row>
    <row r="570" spans="1:86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69">
        <f>'Нарххо 2024'!CB570</f>
        <v>12.333333333333334</v>
      </c>
      <c r="CC570" s="135">
        <f>'Нарххо 2024'!CC570</f>
        <v>13</v>
      </c>
      <c r="CD570" s="135">
        <f>'Нарххо 2024'!CD570</f>
        <v>13</v>
      </c>
      <c r="CE570" s="135">
        <f>'Нарххо 2024'!CE570</f>
        <v>11</v>
      </c>
      <c r="CF570" s="135">
        <f>'Нарххо 2024'!CF570</f>
        <v>0</v>
      </c>
      <c r="CG570" s="135">
        <f>'Нарххо 2024'!CG570</f>
        <v>0</v>
      </c>
      <c r="CH570" s="169">
        <f>'Нарххо 2024'!CH570</f>
        <v>12.333333333333334</v>
      </c>
    </row>
    <row r="571" spans="1:86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69">
        <f>'Нарххо 2024'!CB571</f>
        <v>10.5</v>
      </c>
      <c r="CC571" s="135">
        <f>'Нарххо 2024'!CC571</f>
        <v>10.5</v>
      </c>
      <c r="CD571" s="135">
        <f>'Нарххо 2024'!CD571</f>
        <v>10.5</v>
      </c>
      <c r="CE571" s="135">
        <f>'Нарххо 2024'!CE571</f>
        <v>10.5</v>
      </c>
      <c r="CF571" s="135">
        <f>'Нарххо 2024'!CF571</f>
        <v>0</v>
      </c>
      <c r="CG571" s="135">
        <f>'Нарххо 2024'!CG571</f>
        <v>0</v>
      </c>
      <c r="CH571" s="169">
        <f>'Нарххо 2024'!CH571</f>
        <v>10.5</v>
      </c>
    </row>
    <row r="572" spans="1:86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69">
        <f>'Нарххо 2024'!CB572</f>
        <v>50</v>
      </c>
      <c r="CC572" s="135">
        <f>'Нарххо 2024'!CC572</f>
        <v>50</v>
      </c>
      <c r="CD572" s="135">
        <f>'Нарххо 2024'!CD572</f>
        <v>50</v>
      </c>
      <c r="CE572" s="135">
        <f>'Нарххо 2024'!CE572</f>
        <v>50</v>
      </c>
      <c r="CF572" s="135">
        <f>'Нарххо 2024'!CF572</f>
        <v>0</v>
      </c>
      <c r="CG572" s="135">
        <f>'Нарххо 2024'!CG572</f>
        <v>0</v>
      </c>
      <c r="CH572" s="169">
        <f>'Нарххо 2024'!CH572</f>
        <v>50</v>
      </c>
    </row>
    <row r="573" spans="1:86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69">
        <f>'Нарххо 2024'!CB573</f>
        <v>50</v>
      </c>
      <c r="CC573" s="135">
        <f>'Нарххо 2024'!CC573</f>
        <v>50</v>
      </c>
      <c r="CD573" s="135">
        <f>'Нарххо 2024'!CD573</f>
        <v>50</v>
      </c>
      <c r="CE573" s="135">
        <f>'Нарххо 2024'!CE573</f>
        <v>50</v>
      </c>
      <c r="CF573" s="135">
        <f>'Нарххо 2024'!CF573</f>
        <v>0</v>
      </c>
      <c r="CG573" s="135">
        <f>'Нарххо 2024'!CG573</f>
        <v>0</v>
      </c>
      <c r="CH573" s="169">
        <f>'Нарххо 2024'!CH573</f>
        <v>50</v>
      </c>
    </row>
    <row r="574" spans="1:86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69">
        <f>'Нарххо 2024'!CB574</f>
        <v>4.9666666666666668</v>
      </c>
      <c r="CC574" s="135">
        <f>'Нарххо 2024'!CC574</f>
        <v>5</v>
      </c>
      <c r="CD574" s="135">
        <f>'Нарххо 2024'!CD574</f>
        <v>5</v>
      </c>
      <c r="CE574" s="135">
        <f>'Нарххо 2024'!CE574</f>
        <v>5</v>
      </c>
      <c r="CF574" s="135">
        <f>'Нарххо 2024'!CF574</f>
        <v>0</v>
      </c>
      <c r="CG574" s="135">
        <f>'Нарххо 2024'!CG574</f>
        <v>0</v>
      </c>
      <c r="CH574" s="169">
        <f>'Нарххо 2024'!CH574</f>
        <v>5</v>
      </c>
    </row>
    <row r="575" spans="1:86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69">
        <f>'Нарххо 2024'!CB575</f>
        <v>4</v>
      </c>
      <c r="CC575" s="135">
        <f>'Нарххо 2024'!CC575</f>
        <v>4</v>
      </c>
      <c r="CD575" s="135">
        <f>'Нарххо 2024'!CD575</f>
        <v>4</v>
      </c>
      <c r="CE575" s="135">
        <f>'Нарххо 2024'!CE575</f>
        <v>4</v>
      </c>
      <c r="CF575" s="135">
        <f>'Нарххо 2024'!CF575</f>
        <v>0</v>
      </c>
      <c r="CG575" s="135">
        <f>'Нарххо 2024'!CG575</f>
        <v>0</v>
      </c>
      <c r="CH575" s="169">
        <f>'Нарххо 2024'!CH575</f>
        <v>4</v>
      </c>
    </row>
    <row r="576" spans="1:86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69">
        <f>'Нарххо 2024'!CB576</f>
        <v>3.5833333333333335</v>
      </c>
      <c r="CC576" s="135">
        <f>'Нарххо 2024'!CC576</f>
        <v>3.75</v>
      </c>
      <c r="CD576" s="135">
        <f>'Нарххо 2024'!CD576</f>
        <v>3.75</v>
      </c>
      <c r="CE576" s="135">
        <f>'Нарххо 2024'!CE576</f>
        <v>3.75</v>
      </c>
      <c r="CF576" s="135">
        <f>'Нарххо 2024'!CF576</f>
        <v>0</v>
      </c>
      <c r="CG576" s="135">
        <f>'Нарххо 2024'!CG576</f>
        <v>0</v>
      </c>
      <c r="CH576" s="169">
        <f>'Нарххо 2024'!CH576</f>
        <v>3.75</v>
      </c>
    </row>
    <row r="577" spans="1:86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69">
        <f>'Нарххо 2024'!CB577</f>
        <v>17.416666666666668</v>
      </c>
      <c r="CC577" s="135">
        <f>'Нарххо 2024'!CC577</f>
        <v>16.25</v>
      </c>
      <c r="CD577" s="135">
        <f>'Нарххо 2024'!CD577</f>
        <v>16.25</v>
      </c>
      <c r="CE577" s="135">
        <f>'Нарххо 2024'!CE577</f>
        <v>16.25</v>
      </c>
      <c r="CF577" s="135">
        <f>'Нарххо 2024'!CF577</f>
        <v>0</v>
      </c>
      <c r="CG577" s="135">
        <f>'Нарххо 2024'!CG577</f>
        <v>0</v>
      </c>
      <c r="CH577" s="169">
        <f>'Нарххо 2024'!CH577</f>
        <v>16.25</v>
      </c>
    </row>
    <row r="578" spans="1:86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69">
        <f>'Нарххо 2024'!CB578</f>
        <v>18</v>
      </c>
      <c r="CC578" s="135">
        <f>'Нарххо 2024'!CC578</f>
        <v>18</v>
      </c>
      <c r="CD578" s="135">
        <f>'Нарххо 2024'!CD578</f>
        <v>18</v>
      </c>
      <c r="CE578" s="135">
        <f>'Нарххо 2024'!CE578</f>
        <v>18</v>
      </c>
      <c r="CF578" s="135">
        <f>'Нарххо 2024'!CF578</f>
        <v>0</v>
      </c>
      <c r="CG578" s="135">
        <f>'Нарххо 2024'!CG578</f>
        <v>0</v>
      </c>
      <c r="CH578" s="169">
        <f>'Нарххо 2024'!CH578</f>
        <v>18</v>
      </c>
    </row>
    <row r="579" spans="1:86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69">
        <f>'Нарххо 2024'!CB579</f>
        <v>16</v>
      </c>
      <c r="CC579" s="135">
        <f>'Нарххо 2024'!CC579</f>
        <v>16</v>
      </c>
      <c r="CD579" s="135">
        <f>'Нарххо 2024'!CD579</f>
        <v>16</v>
      </c>
      <c r="CE579" s="135">
        <f>'Нарххо 2024'!CE579</f>
        <v>16</v>
      </c>
      <c r="CF579" s="135">
        <f>'Нарххо 2024'!CF579</f>
        <v>0</v>
      </c>
      <c r="CG579" s="135">
        <f>'Нарххо 2024'!CG579</f>
        <v>0</v>
      </c>
      <c r="CH579" s="169">
        <f>'Нарххо 2024'!CH579</f>
        <v>16</v>
      </c>
    </row>
    <row r="580" spans="1:86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69">
        <f>'Нарххо 2024'!CB580</f>
        <v>5</v>
      </c>
      <c r="CC580" s="135">
        <f>'Нарххо 2024'!CC580</f>
        <v>5</v>
      </c>
      <c r="CD580" s="135">
        <f>'Нарххо 2024'!CD580</f>
        <v>5</v>
      </c>
      <c r="CE580" s="135">
        <f>'Нарххо 2024'!CE580</f>
        <v>5</v>
      </c>
      <c r="CF580" s="135">
        <f>'Нарххо 2024'!CF580</f>
        <v>0</v>
      </c>
      <c r="CG580" s="135">
        <f>'Нарххо 2024'!CG580</f>
        <v>0</v>
      </c>
      <c r="CH580" s="169">
        <f>'Нарххо 2024'!CH580</f>
        <v>5</v>
      </c>
    </row>
    <row r="581" spans="1:86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69">
        <f>'Нарххо 2024'!CB581</f>
        <v>3.5</v>
      </c>
      <c r="CC581" s="135">
        <f>'Нарххо 2024'!CC581</f>
        <v>3.5</v>
      </c>
      <c r="CD581" s="135">
        <f>'Нарххо 2024'!CD581</f>
        <v>3.5</v>
      </c>
      <c r="CE581" s="135">
        <f>'Нарххо 2024'!CE581</f>
        <v>3.5</v>
      </c>
      <c r="CF581" s="135">
        <f>'Нарххо 2024'!CF581</f>
        <v>0</v>
      </c>
      <c r="CG581" s="135">
        <f>'Нарххо 2024'!CG581</f>
        <v>0</v>
      </c>
      <c r="CH581" s="169">
        <f>'Нарххо 2024'!CH581</f>
        <v>3.5</v>
      </c>
    </row>
    <row r="582" spans="1:86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69">
        <f>'Нарххо 2024'!CB582</f>
        <v>40</v>
      </c>
      <c r="CC582" s="135">
        <f>'Нарххо 2024'!CC582</f>
        <v>40</v>
      </c>
      <c r="CD582" s="135">
        <f>'Нарххо 2024'!CD582</f>
        <v>40</v>
      </c>
      <c r="CE582" s="135">
        <f>'Нарххо 2024'!CE582</f>
        <v>40</v>
      </c>
      <c r="CF582" s="135">
        <f>'Нарххо 2024'!CF582</f>
        <v>0</v>
      </c>
      <c r="CG582" s="135">
        <f>'Нарххо 2024'!CG582</f>
        <v>0</v>
      </c>
      <c r="CH582" s="169">
        <f>'Нарххо 2024'!CH582</f>
        <v>40</v>
      </c>
    </row>
    <row r="583" spans="1:86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69">
        <f>'Нарххо 2024'!CB583</f>
        <v>6.7666666666666666</v>
      </c>
      <c r="CC583" s="135">
        <f>'Нарххо 2024'!CC583</f>
        <v>6.7</v>
      </c>
      <c r="CD583" s="135">
        <f>'Нарххо 2024'!CD583</f>
        <v>6.7</v>
      </c>
      <c r="CE583" s="135">
        <f>'Нарххо 2024'!CE583</f>
        <v>6.7</v>
      </c>
      <c r="CF583" s="135">
        <f>'Нарххо 2024'!CF583</f>
        <v>0</v>
      </c>
      <c r="CG583" s="135">
        <f>'Нарххо 2024'!CG583</f>
        <v>0</v>
      </c>
      <c r="CH583" s="169">
        <f>'Нарххо 2024'!CH583</f>
        <v>6.7</v>
      </c>
    </row>
    <row r="584" spans="1:86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69">
        <f>'Нарххо 2024'!CB584</f>
        <v>10.416666666666666</v>
      </c>
      <c r="CC584" s="135">
        <f>'Нарххо 2024'!CC584</f>
        <v>10.4</v>
      </c>
      <c r="CD584" s="135">
        <f>'Нарххо 2024'!CD584</f>
        <v>10.4</v>
      </c>
      <c r="CE584" s="135">
        <f>'Нарххо 2024'!CE584</f>
        <v>10.199999999999999</v>
      </c>
      <c r="CF584" s="135">
        <f>'Нарххо 2024'!CF584</f>
        <v>0</v>
      </c>
      <c r="CG584" s="135">
        <f>'Нарххо 2024'!CG584</f>
        <v>0</v>
      </c>
      <c r="CH584" s="169">
        <f>'Нарххо 2024'!CH584</f>
        <v>10.333333333333334</v>
      </c>
    </row>
    <row r="585" spans="1:86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69">
        <f>'Нарххо 2024'!CB585</f>
        <v>10.5</v>
      </c>
      <c r="CC585" s="135">
        <f>'Нарххо 2024'!CC585</f>
        <v>10</v>
      </c>
      <c r="CD585" s="135">
        <f>'Нарххо 2024'!CD585</f>
        <v>10</v>
      </c>
      <c r="CE585" s="135">
        <f>'Нарххо 2024'!CE585</f>
        <v>10</v>
      </c>
      <c r="CF585" s="135">
        <f>'Нарххо 2024'!CF585</f>
        <v>0</v>
      </c>
      <c r="CG585" s="135">
        <f>'Нарххо 2024'!CG585</f>
        <v>0</v>
      </c>
      <c r="CH585" s="169">
        <f>'Нарххо 2024'!CH585</f>
        <v>10</v>
      </c>
    </row>
    <row r="586" spans="1:86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69">
        <f>'Нарххо 2024'!CB586</f>
        <v>0</v>
      </c>
      <c r="CC586" s="135">
        <f>'Нарххо 2024'!CC586</f>
        <v>0</v>
      </c>
      <c r="CD586" s="135">
        <f>'Нарххо 2024'!CD586</f>
        <v>0</v>
      </c>
      <c r="CE586" s="135">
        <f>'Нарххо 2024'!CE586</f>
        <v>0</v>
      </c>
      <c r="CF586" s="135">
        <f>'Нарххо 2024'!CF586</f>
        <v>0</v>
      </c>
      <c r="CG586" s="135">
        <f>'Нарххо 2024'!CG586</f>
        <v>0</v>
      </c>
      <c r="CH586" s="169">
        <f>'Нарххо 2024'!CH586</f>
        <v>0</v>
      </c>
    </row>
    <row r="587" spans="1:86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69">
        <f>'Нарххо 2024'!CB587</f>
        <v>10.85</v>
      </c>
      <c r="CC587" s="135">
        <f>'Нарххо 2024'!CC587</f>
        <v>10.85</v>
      </c>
      <c r="CD587" s="135">
        <f>'Нарххо 2024'!CD587</f>
        <v>10.82</v>
      </c>
      <c r="CE587" s="135">
        <f>'Нарххо 2024'!CE587</f>
        <v>10.82</v>
      </c>
      <c r="CF587" s="135">
        <f>'Нарххо 2024'!CF587</f>
        <v>0</v>
      </c>
      <c r="CG587" s="135">
        <f>'Нарххо 2024'!CG587</f>
        <v>0</v>
      </c>
      <c r="CH587" s="169">
        <f>'Нарххо 2024'!CH587</f>
        <v>10.83</v>
      </c>
    </row>
    <row r="588" spans="1:86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69">
        <f>'Нарххо 2024'!CB588</f>
        <v>10.949999999999998</v>
      </c>
      <c r="CC588" s="135">
        <f>'Нарххо 2024'!CC588</f>
        <v>10.95</v>
      </c>
      <c r="CD588" s="135">
        <f>'Нарххо 2024'!CD588</f>
        <v>10.92</v>
      </c>
      <c r="CE588" s="135">
        <f>'Нарххо 2024'!CE588</f>
        <v>10.92</v>
      </c>
      <c r="CF588" s="135">
        <f>'Нарххо 2024'!CF588</f>
        <v>0</v>
      </c>
      <c r="CG588" s="135">
        <f>'Нарххо 2024'!CG588</f>
        <v>0</v>
      </c>
      <c r="CH588" s="169">
        <f>'Нарххо 2024'!CH588</f>
        <v>10.93</v>
      </c>
    </row>
    <row r="589" spans="1:86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261"/>
      <c r="BE589" s="1"/>
      <c r="BF589" s="1"/>
      <c r="BG589" s="1"/>
      <c r="BH589" s="261"/>
      <c r="BJ589" s="1"/>
      <c r="BK589" s="1"/>
      <c r="BL589" s="1"/>
      <c r="BM589" s="1"/>
      <c r="BN589" s="261"/>
      <c r="BP589" s="1"/>
      <c r="BQ589" s="1"/>
      <c r="BR589" s="1"/>
      <c r="BS589" s="261"/>
      <c r="BU589" s="1"/>
      <c r="BV589" s="1"/>
      <c r="BW589" s="1"/>
      <c r="BX589" s="261"/>
      <c r="CA589" s="1"/>
      <c r="CB589" s="261"/>
      <c r="CG589" s="1"/>
      <c r="CH589" s="261"/>
    </row>
    <row r="590" spans="1:86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261"/>
      <c r="BE590" s="1"/>
      <c r="BF590" s="1"/>
      <c r="BG590" s="1"/>
      <c r="BH590" s="261"/>
      <c r="BJ590" s="1"/>
      <c r="BK590" s="1"/>
      <c r="BL590" s="1"/>
      <c r="BM590" s="1"/>
      <c r="BN590" s="261"/>
      <c r="BP590" s="1"/>
      <c r="BQ590" s="1"/>
      <c r="BR590" s="1"/>
      <c r="BS590" s="261"/>
      <c r="BU590" s="1"/>
      <c r="BV590" s="1"/>
      <c r="BW590" s="1"/>
      <c r="BX590" s="261"/>
      <c r="CA590" s="1"/>
      <c r="CB590" s="261"/>
      <c r="CG590" s="1"/>
      <c r="CH590" s="261"/>
    </row>
    <row r="591" spans="1:86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261"/>
      <c r="BE591" s="1"/>
      <c r="BF591" s="1"/>
      <c r="BG591" s="1"/>
      <c r="BH591" s="261"/>
      <c r="BJ591" s="1"/>
      <c r="BK591" s="1"/>
      <c r="BL591" s="1"/>
      <c r="BM591" s="1"/>
      <c r="BN591" s="261"/>
      <c r="BP591" s="1"/>
      <c r="BQ591" s="1"/>
      <c r="BR591" s="1"/>
      <c r="BS591" s="261"/>
      <c r="BU591" s="1"/>
      <c r="BV591" s="1"/>
      <c r="BW591" s="1"/>
      <c r="BX591" s="261"/>
      <c r="CA591" s="1"/>
      <c r="CB591" s="261"/>
      <c r="CG591" s="1"/>
      <c r="CH591" s="261"/>
    </row>
    <row r="592" spans="1:86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261"/>
      <c r="BE592" s="1"/>
      <c r="BF592" s="1"/>
      <c r="BG592" s="1"/>
      <c r="BH592" s="261"/>
      <c r="BJ592" s="1"/>
      <c r="BK592" s="1"/>
      <c r="BL592" s="1"/>
      <c r="BM592" s="1"/>
      <c r="BN592" s="261"/>
      <c r="BP592" s="1"/>
      <c r="BQ592" s="1"/>
      <c r="BR592" s="1"/>
      <c r="BS592" s="261"/>
      <c r="BU592" s="1"/>
      <c r="BV592" s="1"/>
      <c r="BW592" s="1"/>
      <c r="BX592" s="261"/>
      <c r="CA592" s="1"/>
      <c r="CB592" s="261"/>
      <c r="CG592" s="1"/>
      <c r="CH592" s="261"/>
    </row>
    <row r="593" spans="1:86" ht="18" x14ac:dyDescent="0.25">
      <c r="A593" s="282" t="s">
        <v>255</v>
      </c>
      <c r="B593" s="282"/>
      <c r="C593" s="283"/>
      <c r="D593" s="283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  <c r="AC593" s="282"/>
      <c r="AD593" s="282"/>
      <c r="AE593" s="282"/>
      <c r="AF593" s="282"/>
      <c r="AG593" s="282"/>
      <c r="AH593" s="282"/>
      <c r="AI593" s="282"/>
      <c r="AJ593" s="282"/>
      <c r="AK593" s="282"/>
      <c r="AL593" s="282"/>
      <c r="AM593" s="282"/>
      <c r="AN593" s="282"/>
      <c r="AO593" s="282"/>
      <c r="AP593" s="282"/>
      <c r="AQ593" s="282"/>
      <c r="AR593" s="282"/>
      <c r="AS593" s="282"/>
      <c r="AT593" s="282"/>
      <c r="AU593" s="282"/>
      <c r="AV593" s="282"/>
      <c r="AW593" s="282"/>
      <c r="AX593" s="282"/>
      <c r="AY593" s="282"/>
      <c r="AZ593" s="282"/>
      <c r="BA593" s="282"/>
      <c r="BB593" s="282"/>
      <c r="BC593" s="282"/>
      <c r="BD593" s="282"/>
      <c r="BE593" s="282"/>
      <c r="BF593" s="282"/>
      <c r="BG593" s="282"/>
      <c r="BH593" s="282"/>
      <c r="BI593" s="282"/>
      <c r="BJ593" s="282"/>
      <c r="BK593" s="282"/>
      <c r="BL593" s="282"/>
      <c r="BM593" s="282"/>
      <c r="BN593" s="282"/>
      <c r="BO593" s="282"/>
      <c r="BP593" s="282"/>
      <c r="BQ593" s="282"/>
      <c r="BR593" s="282"/>
      <c r="BS593" s="282"/>
      <c r="BT593" s="282"/>
      <c r="BU593" s="282"/>
      <c r="BV593" s="282"/>
      <c r="BW593" s="282"/>
      <c r="BX593" s="282"/>
      <c r="BY593" s="282"/>
      <c r="BZ593" s="282"/>
      <c r="CA593" s="282"/>
      <c r="CB593" s="282"/>
      <c r="CC593" s="282"/>
      <c r="CD593" s="282"/>
      <c r="CE593" s="282"/>
      <c r="CF593" s="282"/>
      <c r="CG593" s="282"/>
      <c r="CH593" s="282"/>
    </row>
    <row r="594" spans="1:86" x14ac:dyDescent="0.3">
      <c r="A594" s="274" t="s">
        <v>156</v>
      </c>
      <c r="B594" s="275"/>
      <c r="C594" s="365" t="s">
        <v>270</v>
      </c>
      <c r="D594" s="283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79"/>
      <c r="P594" s="280"/>
      <c r="Q594" s="280"/>
      <c r="R594" s="280"/>
      <c r="S594" s="280"/>
      <c r="T594" s="280"/>
      <c r="U594" s="280"/>
      <c r="V594" s="280"/>
      <c r="W594" s="280"/>
      <c r="X594" s="280"/>
      <c r="Y594" s="280"/>
      <c r="Z594" s="280"/>
      <c r="AA594" s="280"/>
      <c r="AB594" s="280"/>
      <c r="AC594" s="280"/>
      <c r="AD594" s="280"/>
      <c r="AE594" s="280"/>
      <c r="AF594" s="280"/>
      <c r="AG594" s="280"/>
      <c r="AH594" s="280"/>
      <c r="AI594" s="280"/>
      <c r="AJ594" s="280"/>
      <c r="AK594" s="280"/>
      <c r="AL594" s="280"/>
      <c r="AM594" s="280"/>
      <c r="AN594" s="280"/>
      <c r="AO594" s="280"/>
      <c r="AP594" s="280"/>
      <c r="AQ594" s="280"/>
      <c r="AR594" s="280"/>
      <c r="AS594" s="280"/>
      <c r="AT594" s="280"/>
      <c r="AU594" s="280"/>
      <c r="AV594" s="280"/>
      <c r="AW594" s="280"/>
      <c r="AX594" s="280"/>
      <c r="AY594" s="280"/>
      <c r="AZ594" s="280"/>
      <c r="BA594" s="280"/>
      <c r="BB594" s="280"/>
      <c r="BC594" s="280"/>
      <c r="BD594" s="280"/>
      <c r="BE594" s="280"/>
      <c r="BF594" s="280"/>
      <c r="BG594" s="280"/>
      <c r="BH594" s="280"/>
      <c r="BI594" s="280"/>
      <c r="BJ594" s="280"/>
      <c r="BK594" s="280"/>
      <c r="BL594" s="280"/>
      <c r="BM594" s="280"/>
      <c r="BN594" s="280"/>
      <c r="BO594" s="280"/>
      <c r="BP594" s="280"/>
      <c r="BQ594" s="280"/>
      <c r="BR594" s="280"/>
      <c r="BS594" s="280"/>
      <c r="BT594" s="280"/>
      <c r="BU594" s="280"/>
      <c r="BV594" s="280"/>
      <c r="BW594" s="280"/>
      <c r="BX594" s="280"/>
      <c r="BY594" s="280"/>
      <c r="BZ594" s="280"/>
      <c r="CA594" s="280"/>
      <c r="CB594" s="280"/>
      <c r="CC594" s="280"/>
      <c r="CD594" s="280"/>
      <c r="CE594" s="280"/>
      <c r="CF594" s="280"/>
      <c r="CG594" s="280"/>
      <c r="CH594" s="281"/>
    </row>
    <row r="595" spans="1:86" ht="18.75" customHeight="1" x14ac:dyDescent="0.3">
      <c r="A595" s="218"/>
      <c r="B595" s="198"/>
      <c r="C595" s="362" t="s">
        <v>139</v>
      </c>
      <c r="D595" s="363"/>
      <c r="E595" s="363"/>
      <c r="F595" s="364"/>
      <c r="G595" s="361" t="s">
        <v>256</v>
      </c>
      <c r="H595" s="358" t="s">
        <v>139</v>
      </c>
      <c r="I595" s="359"/>
      <c r="J595" s="359"/>
      <c r="K595" s="360"/>
      <c r="L595" s="361" t="s">
        <v>256</v>
      </c>
      <c r="M595" s="358" t="s">
        <v>139</v>
      </c>
      <c r="N595" s="359"/>
      <c r="O595" s="359"/>
      <c r="P595" s="360"/>
      <c r="Q595" s="361" t="s">
        <v>256</v>
      </c>
      <c r="R595" s="358" t="s">
        <v>139</v>
      </c>
      <c r="S595" s="359"/>
      <c r="T595" s="359"/>
      <c r="U595" s="359"/>
      <c r="V595" s="360"/>
      <c r="W595" s="361" t="s">
        <v>256</v>
      </c>
      <c r="X595" s="358" t="s">
        <v>139</v>
      </c>
      <c r="Y595" s="359"/>
      <c r="Z595" s="359"/>
      <c r="AA595" s="360"/>
      <c r="AB595" s="361" t="s">
        <v>256</v>
      </c>
      <c r="AC595" s="358" t="s">
        <v>139</v>
      </c>
      <c r="AD595" s="359"/>
      <c r="AE595" s="359"/>
      <c r="AF595" s="360"/>
      <c r="AG595" s="361" t="s">
        <v>256</v>
      </c>
      <c r="AH595" s="358" t="s">
        <v>139</v>
      </c>
      <c r="AI595" s="359"/>
      <c r="AJ595" s="359"/>
      <c r="AK595" s="359"/>
      <c r="AL595" s="360"/>
      <c r="AM595" s="361" t="s">
        <v>256</v>
      </c>
      <c r="AN595" s="358" t="s">
        <v>139</v>
      </c>
      <c r="AO595" s="359"/>
      <c r="AP595" s="359"/>
      <c r="AQ595" s="360"/>
      <c r="AR595" s="361" t="s">
        <v>256</v>
      </c>
      <c r="AS595" s="358" t="s">
        <v>139</v>
      </c>
      <c r="AT595" s="359"/>
      <c r="AU595" s="359"/>
      <c r="AV595" s="359"/>
      <c r="AW595" s="256"/>
      <c r="AX595" s="361" t="s">
        <v>256</v>
      </c>
      <c r="AY595" s="358" t="s">
        <v>139</v>
      </c>
      <c r="AZ595" s="359"/>
      <c r="BA595" s="359"/>
      <c r="BB595" s="360"/>
      <c r="BC595" s="361" t="s">
        <v>256</v>
      </c>
      <c r="BD595" s="358" t="s">
        <v>139</v>
      </c>
      <c r="BE595" s="359"/>
      <c r="BF595" s="359"/>
      <c r="BG595" s="360"/>
      <c r="BH595" s="361" t="s">
        <v>256</v>
      </c>
      <c r="BI595" s="358" t="s">
        <v>139</v>
      </c>
      <c r="BJ595" s="359"/>
      <c r="BK595" s="359"/>
      <c r="BL595" s="360"/>
      <c r="BM595" s="266"/>
      <c r="BN595" s="361" t="s">
        <v>256</v>
      </c>
      <c r="BO595" s="358" t="s">
        <v>316</v>
      </c>
      <c r="BP595" s="359"/>
      <c r="BQ595" s="359"/>
      <c r="BR595" s="359"/>
      <c r="BS595" s="361" t="s">
        <v>256</v>
      </c>
      <c r="BT595" s="358" t="s">
        <v>316</v>
      </c>
      <c r="BU595" s="359"/>
      <c r="BV595" s="359"/>
      <c r="BW595" s="359"/>
      <c r="BX595" s="361" t="s">
        <v>256</v>
      </c>
      <c r="BY595" s="358" t="s">
        <v>316</v>
      </c>
      <c r="BZ595" s="359"/>
      <c r="CA595" s="359"/>
      <c r="CB595" s="361" t="s">
        <v>256</v>
      </c>
      <c r="CC595" s="358" t="s">
        <v>316</v>
      </c>
      <c r="CD595" s="359"/>
      <c r="CE595" s="359"/>
      <c r="CF595" s="359"/>
      <c r="CG595" s="359"/>
      <c r="CH595" s="361" t="s">
        <v>256</v>
      </c>
    </row>
    <row r="596" spans="1:86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7"/>
      <c r="H596" s="138" t="s">
        <v>141</v>
      </c>
      <c r="I596" s="138" t="s">
        <v>142</v>
      </c>
      <c r="J596" s="138" t="s">
        <v>143</v>
      </c>
      <c r="K596" s="138" t="s">
        <v>144</v>
      </c>
      <c r="L596" s="287"/>
      <c r="M596" s="138" t="s">
        <v>145</v>
      </c>
      <c r="N596" s="138" t="s">
        <v>146</v>
      </c>
      <c r="O596" s="138" t="s">
        <v>147</v>
      </c>
      <c r="P596" s="138" t="s">
        <v>148</v>
      </c>
      <c r="Q596" s="287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7"/>
      <c r="X596" s="138" t="s">
        <v>159</v>
      </c>
      <c r="Y596" s="138" t="s">
        <v>160</v>
      </c>
      <c r="Z596" s="138" t="s">
        <v>281</v>
      </c>
      <c r="AA596" s="138" t="s">
        <v>282</v>
      </c>
      <c r="AB596" s="287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7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7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7"/>
      <c r="AS596" s="248">
        <v>45537</v>
      </c>
      <c r="AT596" s="138" t="s">
        <v>297</v>
      </c>
      <c r="AU596" s="138" t="s">
        <v>299</v>
      </c>
      <c r="AV596" s="138" t="s">
        <v>300</v>
      </c>
      <c r="AW596" s="138" t="s">
        <v>306</v>
      </c>
      <c r="AX596" s="287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7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7"/>
      <c r="BI596" s="254" t="s">
        <v>311</v>
      </c>
      <c r="BJ596" s="254" t="s">
        <v>312</v>
      </c>
      <c r="BK596" s="254" t="s">
        <v>313</v>
      </c>
      <c r="BL596" s="254" t="s">
        <v>314</v>
      </c>
      <c r="BM596" s="254" t="s">
        <v>315</v>
      </c>
      <c r="BN596" s="287"/>
      <c r="BO596" s="254" t="s">
        <v>317</v>
      </c>
      <c r="BP596" s="254" t="s">
        <v>318</v>
      </c>
      <c r="BQ596" s="254" t="s">
        <v>319</v>
      </c>
      <c r="BR596" s="254" t="s">
        <v>320</v>
      </c>
      <c r="BS596" s="287"/>
      <c r="BT596" s="254" t="s">
        <v>322</v>
      </c>
      <c r="BU596" s="254" t="s">
        <v>323</v>
      </c>
      <c r="BV596" s="254" t="s">
        <v>324</v>
      </c>
      <c r="BW596" s="254" t="s">
        <v>325</v>
      </c>
      <c r="BX596" s="287"/>
      <c r="BY596" s="138" t="s">
        <v>326</v>
      </c>
      <c r="BZ596" s="138" t="s">
        <v>146</v>
      </c>
      <c r="CA596" s="138" t="s">
        <v>327</v>
      </c>
      <c r="CB596" s="287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7"/>
    </row>
    <row r="597" spans="1:86" ht="18" x14ac:dyDescent="0.25">
      <c r="A597" s="294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69" t="e">
        <f>'Нарххо 2024'!CB597</f>
        <v>#DIV/0!</v>
      </c>
      <c r="CC597" s="135">
        <f>'Нарххо 2024'!CC597</f>
        <v>0</v>
      </c>
      <c r="CD597" s="135">
        <f>'Нарххо 2024'!CD597</f>
        <v>0</v>
      </c>
      <c r="CE597" s="135">
        <f>'Нарххо 2024'!CE597</f>
        <v>0</v>
      </c>
      <c r="CF597" s="135">
        <f>'Нарххо 2024'!CF597</f>
        <v>0</v>
      </c>
      <c r="CG597" s="135">
        <f>'Нарххо 2024'!CG597</f>
        <v>0</v>
      </c>
      <c r="CH597" s="169" t="e">
        <f>'Нарххо 2024'!CH597</f>
        <v>#DIV/0!</v>
      </c>
    </row>
    <row r="598" spans="1:86" ht="18" x14ac:dyDescent="0.25">
      <c r="A598" s="295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69">
        <f>'Нарххо 2024'!CB598</f>
        <v>6.166666666666667</v>
      </c>
      <c r="CC598" s="135">
        <f>'Нарххо 2024'!CC598</f>
        <v>6</v>
      </c>
      <c r="CD598" s="135">
        <f>'Нарххо 2024'!CD598</f>
        <v>6</v>
      </c>
      <c r="CE598" s="135">
        <f>'Нарххо 2024'!CE598</f>
        <v>6</v>
      </c>
      <c r="CF598" s="135">
        <f>'Нарххо 2024'!CF598</f>
        <v>0</v>
      </c>
      <c r="CG598" s="135">
        <f>'Нарххо 2024'!CG598</f>
        <v>0</v>
      </c>
      <c r="CH598" s="169">
        <f>'Нарххо 2024'!CH598</f>
        <v>6</v>
      </c>
    </row>
    <row r="599" spans="1:86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69">
        <f>'Нарххо 2024'!CB599</f>
        <v>6.583333333333333</v>
      </c>
      <c r="CC599" s="135">
        <f>'Нарххо 2024'!CC599</f>
        <v>7</v>
      </c>
      <c r="CD599" s="135">
        <f>'Нарххо 2024'!CD599</f>
        <v>6.5</v>
      </c>
      <c r="CE599" s="135">
        <f>'Нарххо 2024'!CE599</f>
        <v>6.5</v>
      </c>
      <c r="CF599" s="135">
        <f>'Нарххо 2024'!CF599</f>
        <v>0</v>
      </c>
      <c r="CG599" s="135">
        <f>'Нарххо 2024'!CG599</f>
        <v>0</v>
      </c>
      <c r="CH599" s="169">
        <f>'Нарххо 2024'!CH599</f>
        <v>6.666666666666667</v>
      </c>
    </row>
    <row r="600" spans="1:86" ht="18" x14ac:dyDescent="0.25">
      <c r="A600" s="294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69" t="e">
        <f>'Нарххо 2024'!CB600</f>
        <v>#DIV/0!</v>
      </c>
      <c r="CC600" s="135">
        <f>'Нарххо 2024'!CC600</f>
        <v>0</v>
      </c>
      <c r="CD600" s="135">
        <f>'Нарххо 2024'!CD600</f>
        <v>0</v>
      </c>
      <c r="CE600" s="135">
        <f>'Нарххо 2024'!CE600</f>
        <v>0</v>
      </c>
      <c r="CF600" s="135">
        <f>'Нарххо 2024'!CF600</f>
        <v>0</v>
      </c>
      <c r="CG600" s="135">
        <f>'Нарххо 2024'!CG600</f>
        <v>0</v>
      </c>
      <c r="CH600" s="169" t="e">
        <f>'Нарххо 2024'!CH600</f>
        <v>#DIV/0!</v>
      </c>
    </row>
    <row r="601" spans="1:86" ht="18" x14ac:dyDescent="0.25">
      <c r="A601" s="295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69">
        <f>'Нарххо 2024'!CB601</f>
        <v>3</v>
      </c>
      <c r="CC601" s="135">
        <f>'Нарххо 2024'!CC601</f>
        <v>3</v>
      </c>
      <c r="CD601" s="135">
        <f>'Нарххо 2024'!CD601</f>
        <v>3.5</v>
      </c>
      <c r="CE601" s="135">
        <f>'Нарххо 2024'!CE601</f>
        <v>3.5</v>
      </c>
      <c r="CF601" s="135">
        <f>'Нарххо 2024'!CF601</f>
        <v>0</v>
      </c>
      <c r="CG601" s="135">
        <f>'Нарххо 2024'!CG601</f>
        <v>0</v>
      </c>
      <c r="CH601" s="169">
        <f>'Нарххо 2024'!CH601</f>
        <v>3.3333333333333335</v>
      </c>
    </row>
    <row r="602" spans="1:86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69">
        <f>'Нарххо 2024'!CB602</f>
        <v>3.9333333333333336</v>
      </c>
      <c r="CC602" s="135">
        <f>'Нарххо 2024'!CC602</f>
        <v>4.5</v>
      </c>
      <c r="CD602" s="135">
        <f>'Нарххо 2024'!CD602</f>
        <v>5</v>
      </c>
      <c r="CE602" s="135">
        <f>'Нарххо 2024'!CE602</f>
        <v>5</v>
      </c>
      <c r="CF602" s="135">
        <f>'Нарххо 2024'!CF602</f>
        <v>0</v>
      </c>
      <c r="CG602" s="135">
        <f>'Нарххо 2024'!CG602</f>
        <v>0</v>
      </c>
      <c r="CH602" s="169">
        <f>'Нарххо 2024'!CH602</f>
        <v>4.833333333333333</v>
      </c>
    </row>
    <row r="603" spans="1:86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69">
        <f>'Нарххо 2024'!CB603</f>
        <v>20</v>
      </c>
      <c r="CC603" s="135">
        <f>'Нарххо 2024'!CC603</f>
        <v>20</v>
      </c>
      <c r="CD603" s="135">
        <f>'Нарххо 2024'!CD603</f>
        <v>18</v>
      </c>
      <c r="CE603" s="135">
        <f>'Нарххо 2024'!CE603</f>
        <v>18</v>
      </c>
      <c r="CF603" s="135">
        <f>'Нарххо 2024'!CF603</f>
        <v>0</v>
      </c>
      <c r="CG603" s="135">
        <f>'Нарххо 2024'!CG603</f>
        <v>0</v>
      </c>
      <c r="CH603" s="169">
        <f>'Нарххо 2024'!CH603</f>
        <v>18.666666666666668</v>
      </c>
    </row>
    <row r="604" spans="1:86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69">
        <f>'Нарххо 2024'!CB604</f>
        <v>19.333333333333332</v>
      </c>
      <c r="CC604" s="135">
        <f>'Нарххо 2024'!CC604</f>
        <v>20</v>
      </c>
      <c r="CD604" s="135">
        <f>'Нарххо 2024'!CD604</f>
        <v>15</v>
      </c>
      <c r="CE604" s="135">
        <f>'Нарххо 2024'!CE604</f>
        <v>15</v>
      </c>
      <c r="CF604" s="135">
        <f>'Нарххо 2024'!CF604</f>
        <v>0</v>
      </c>
      <c r="CG604" s="135">
        <f>'Нарххо 2024'!CG604</f>
        <v>0</v>
      </c>
      <c r="CH604" s="169">
        <f>'Нарххо 2024'!CH604</f>
        <v>16.666666666666668</v>
      </c>
    </row>
    <row r="605" spans="1:86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69">
        <f>'Нарххо 2024'!CB605</f>
        <v>10</v>
      </c>
      <c r="CC605" s="135">
        <f>'Нарххо 2024'!CC605</f>
        <v>10</v>
      </c>
      <c r="CD605" s="135">
        <f>'Нарххо 2024'!CD605</f>
        <v>10</v>
      </c>
      <c r="CE605" s="135">
        <f>'Нарххо 2024'!CE605</f>
        <v>10</v>
      </c>
      <c r="CF605" s="135">
        <f>'Нарххо 2024'!CF605</f>
        <v>0</v>
      </c>
      <c r="CG605" s="135">
        <f>'Нарххо 2024'!CG605</f>
        <v>0</v>
      </c>
      <c r="CH605" s="169">
        <f>'Нарххо 2024'!CH605</f>
        <v>10</v>
      </c>
    </row>
    <row r="606" spans="1:86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69">
        <f>'Нарххо 2024'!CB606</f>
        <v>12</v>
      </c>
      <c r="CC606" s="135">
        <f>'Нарххо 2024'!CC606</f>
        <v>12</v>
      </c>
      <c r="CD606" s="135">
        <f>'Нарххо 2024'!CD606</f>
        <v>12</v>
      </c>
      <c r="CE606" s="135">
        <f>'Нарххо 2024'!CE606</f>
        <v>12</v>
      </c>
      <c r="CF606" s="135">
        <f>'Нарххо 2024'!CF606</f>
        <v>0</v>
      </c>
      <c r="CG606" s="135">
        <f>'Нарххо 2024'!CG606</f>
        <v>0</v>
      </c>
      <c r="CH606" s="169">
        <f>'Нарххо 2024'!CH606</f>
        <v>12</v>
      </c>
    </row>
    <row r="607" spans="1:86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69">
        <f>'Нарххо 2024'!CB607</f>
        <v>16</v>
      </c>
      <c r="CC607" s="135">
        <f>'Нарххо 2024'!CC607</f>
        <v>16</v>
      </c>
      <c r="CD607" s="135">
        <f>'Нарххо 2024'!CD607</f>
        <v>16</v>
      </c>
      <c r="CE607" s="135">
        <f>'Нарххо 2024'!CE607</f>
        <v>16</v>
      </c>
      <c r="CF607" s="135">
        <f>'Нарххо 2024'!CF607</f>
        <v>0</v>
      </c>
      <c r="CG607" s="135">
        <f>'Нарххо 2024'!CG607</f>
        <v>0</v>
      </c>
      <c r="CH607" s="169">
        <f>'Нарххо 2024'!CH607</f>
        <v>16</v>
      </c>
    </row>
    <row r="608" spans="1:86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69">
        <f>'Нарххо 2024'!CB608</f>
        <v>17</v>
      </c>
      <c r="CC608" s="135">
        <f>'Нарххо 2024'!CC608</f>
        <v>17</v>
      </c>
      <c r="CD608" s="135">
        <f>'Нарххо 2024'!CD608</f>
        <v>17</v>
      </c>
      <c r="CE608" s="135">
        <f>'Нарххо 2024'!CE608</f>
        <v>17</v>
      </c>
      <c r="CF608" s="135">
        <f>'Нарххо 2024'!CF608</f>
        <v>0</v>
      </c>
      <c r="CG608" s="135">
        <f>'Нарххо 2024'!CG608</f>
        <v>0</v>
      </c>
      <c r="CH608" s="169">
        <f>'Нарххо 2024'!CH608</f>
        <v>17</v>
      </c>
    </row>
    <row r="609" spans="1:86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69">
        <f>'Нарххо 2024'!CB609</f>
        <v>88.666666666666671</v>
      </c>
      <c r="CC609" s="135">
        <f>'Нарххо 2024'!CC609</f>
        <v>89</v>
      </c>
      <c r="CD609" s="135">
        <f>'Нарххо 2024'!CD609</f>
        <v>89</v>
      </c>
      <c r="CE609" s="135">
        <f>'Нарххо 2024'!CE609</f>
        <v>89</v>
      </c>
      <c r="CF609" s="135">
        <f>'Нарххо 2024'!CF609</f>
        <v>0</v>
      </c>
      <c r="CG609" s="135">
        <f>'Нарххо 2024'!CG609</f>
        <v>0</v>
      </c>
      <c r="CH609" s="169">
        <f>'Нарххо 2024'!CH609</f>
        <v>89</v>
      </c>
    </row>
    <row r="610" spans="1:86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69">
        <f>'Нарххо 2024'!CB610</f>
        <v>90</v>
      </c>
      <c r="CC610" s="135">
        <f>'Нарххо 2024'!CC610</f>
        <v>90</v>
      </c>
      <c r="CD610" s="135">
        <f>'Нарххо 2024'!CD610</f>
        <v>90</v>
      </c>
      <c r="CE610" s="135">
        <f>'Нарххо 2024'!CE610</f>
        <v>90</v>
      </c>
      <c r="CF610" s="135">
        <f>'Нарххо 2024'!CF610</f>
        <v>0</v>
      </c>
      <c r="CG610" s="135">
        <f>'Нарххо 2024'!CG610</f>
        <v>0</v>
      </c>
      <c r="CH610" s="169">
        <f>'Нарххо 2024'!CH610</f>
        <v>90</v>
      </c>
    </row>
    <row r="611" spans="1:86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69">
        <f>'Нарххо 2024'!CB611</f>
        <v>5.5</v>
      </c>
      <c r="CC611" s="135">
        <f>'Нарххо 2024'!CC611</f>
        <v>5.5</v>
      </c>
      <c r="CD611" s="135">
        <f>'Нарххо 2024'!CD611</f>
        <v>5.5</v>
      </c>
      <c r="CE611" s="135">
        <f>'Нарххо 2024'!CE611</f>
        <v>5.5</v>
      </c>
      <c r="CF611" s="135">
        <f>'Нарххо 2024'!CF611</f>
        <v>0</v>
      </c>
      <c r="CG611" s="135">
        <f>'Нарххо 2024'!CG611</f>
        <v>0</v>
      </c>
      <c r="CH611" s="169">
        <f>'Нарххо 2024'!CH611</f>
        <v>5.5</v>
      </c>
    </row>
    <row r="612" spans="1:86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69">
        <f>'Нарххо 2024'!CB612</f>
        <v>12.106666666666667</v>
      </c>
      <c r="CC612" s="135">
        <f>'Нарххо 2024'!CC612</f>
        <v>13</v>
      </c>
      <c r="CD612" s="135">
        <f>'Нарххо 2024'!CD612</f>
        <v>13</v>
      </c>
      <c r="CE612" s="135">
        <f>'Нарххо 2024'!CE612</f>
        <v>13</v>
      </c>
      <c r="CF612" s="135">
        <f>'Нарххо 2024'!CF612</f>
        <v>0</v>
      </c>
      <c r="CG612" s="135">
        <f>'Нарххо 2024'!CG612</f>
        <v>0</v>
      </c>
      <c r="CH612" s="169">
        <f>'Нарххо 2024'!CH612</f>
        <v>13</v>
      </c>
    </row>
    <row r="613" spans="1:86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69">
        <f>'Нарххо 2024'!CB613</f>
        <v>11</v>
      </c>
      <c r="CC613" s="135">
        <f>'Нарххо 2024'!CC613</f>
        <v>11</v>
      </c>
      <c r="CD613" s="135">
        <f>'Нарххо 2024'!CD613</f>
        <v>11</v>
      </c>
      <c r="CE613" s="135">
        <f>'Нарххо 2024'!CE613</f>
        <v>11</v>
      </c>
      <c r="CF613" s="135">
        <f>'Нарххо 2024'!CF613</f>
        <v>0</v>
      </c>
      <c r="CG613" s="135">
        <f>'Нарххо 2024'!CG613</f>
        <v>0</v>
      </c>
      <c r="CH613" s="169">
        <f>'Нарххо 2024'!CH613</f>
        <v>11</v>
      </c>
    </row>
    <row r="614" spans="1:86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69">
        <f>'Нарххо 2024'!CB614</f>
        <v>45</v>
      </c>
      <c r="CC614" s="135">
        <f>'Нарххо 2024'!CC614</f>
        <v>45</v>
      </c>
      <c r="CD614" s="135">
        <f>'Нарххо 2024'!CD614</f>
        <v>45</v>
      </c>
      <c r="CE614" s="135">
        <f>'Нарххо 2024'!CE614</f>
        <v>45</v>
      </c>
      <c r="CF614" s="135">
        <f>'Нарххо 2024'!CF614</f>
        <v>0</v>
      </c>
      <c r="CG614" s="135">
        <f>'Нарххо 2024'!CG614</f>
        <v>0</v>
      </c>
      <c r="CH614" s="169">
        <f>'Нарххо 2024'!CH614</f>
        <v>45</v>
      </c>
    </row>
    <row r="615" spans="1:86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69">
        <f>'Нарххо 2024'!CB615</f>
        <v>45</v>
      </c>
      <c r="CC615" s="135">
        <f>'Нарххо 2024'!CC615</f>
        <v>45</v>
      </c>
      <c r="CD615" s="135">
        <f>'Нарххо 2024'!CD615</f>
        <v>45</v>
      </c>
      <c r="CE615" s="135">
        <f>'Нарххо 2024'!CE615</f>
        <v>45</v>
      </c>
      <c r="CF615" s="135">
        <f>'Нарххо 2024'!CF615</f>
        <v>0</v>
      </c>
      <c r="CG615" s="135">
        <f>'Нарххо 2024'!CG615</f>
        <v>0</v>
      </c>
      <c r="CH615" s="169">
        <f>'Нарххо 2024'!CH615</f>
        <v>45</v>
      </c>
    </row>
    <row r="616" spans="1:86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69">
        <f>'Нарххо 2024'!CB616</f>
        <v>5.2</v>
      </c>
      <c r="CC616" s="135">
        <f>'Нарххо 2024'!CC616</f>
        <v>5.2</v>
      </c>
      <c r="CD616" s="135">
        <f>'Нарххо 2024'!CD616</f>
        <v>5.2</v>
      </c>
      <c r="CE616" s="135">
        <f>'Нарххо 2024'!CE616</f>
        <v>5.2</v>
      </c>
      <c r="CF616" s="135">
        <f>'Нарххо 2024'!CF616</f>
        <v>0</v>
      </c>
      <c r="CG616" s="135">
        <f>'Нарххо 2024'!CG616</f>
        <v>0</v>
      </c>
      <c r="CH616" s="169">
        <f>'Нарххо 2024'!CH616</f>
        <v>5.2</v>
      </c>
    </row>
    <row r="617" spans="1:86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69">
        <f>'Нарххо 2024'!CB617</f>
        <v>5.0333333333333341</v>
      </c>
      <c r="CC617" s="135">
        <f>'Нарххо 2024'!CC617</f>
        <v>4.7</v>
      </c>
      <c r="CD617" s="135">
        <f>'Нарххо 2024'!CD617</f>
        <v>4.7</v>
      </c>
      <c r="CE617" s="135">
        <f>'Нарххо 2024'!CE617</f>
        <v>4.7</v>
      </c>
      <c r="CF617" s="135">
        <f>'Нарххо 2024'!CF617</f>
        <v>0</v>
      </c>
      <c r="CG617" s="135">
        <f>'Нарххо 2024'!CG617</f>
        <v>0</v>
      </c>
      <c r="CH617" s="169">
        <f>'Нарххо 2024'!CH617</f>
        <v>4.7</v>
      </c>
    </row>
    <row r="618" spans="1:86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69">
        <f>'Нарххо 2024'!CB618</f>
        <v>4.3</v>
      </c>
      <c r="CC618" s="135">
        <f>'Нарххо 2024'!CC618</f>
        <v>3.5</v>
      </c>
      <c r="CD618" s="135">
        <f>'Нарххо 2024'!CD618</f>
        <v>3.5</v>
      </c>
      <c r="CE618" s="135">
        <f>'Нарххо 2024'!CE618</f>
        <v>3.5</v>
      </c>
      <c r="CF618" s="135">
        <f>'Нарххо 2024'!CF618</f>
        <v>0</v>
      </c>
      <c r="CG618" s="135">
        <f>'Нарххо 2024'!CG618</f>
        <v>0</v>
      </c>
      <c r="CH618" s="169">
        <f>'Нарххо 2024'!CH618</f>
        <v>3.5</v>
      </c>
    </row>
    <row r="619" spans="1:86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69">
        <f>'Нарххо 2024'!CB619</f>
        <v>18</v>
      </c>
      <c r="CC619" s="135">
        <f>'Нарххо 2024'!CC619</f>
        <v>18</v>
      </c>
      <c r="CD619" s="135">
        <f>'Нарххо 2024'!CD619</f>
        <v>18</v>
      </c>
      <c r="CE619" s="135">
        <f>'Нарххо 2024'!CE619</f>
        <v>18</v>
      </c>
      <c r="CF619" s="135">
        <f>'Нарххо 2024'!CF619</f>
        <v>0</v>
      </c>
      <c r="CG619" s="135">
        <f>'Нарххо 2024'!CG619</f>
        <v>0</v>
      </c>
      <c r="CH619" s="169">
        <f>'Нарххо 2024'!CH619</f>
        <v>18</v>
      </c>
    </row>
    <row r="620" spans="1:86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69">
        <f>'Нарххо 2024'!CB620</f>
        <v>20</v>
      </c>
      <c r="CC620" s="135">
        <f>'Нарххо 2024'!CC620</f>
        <v>20</v>
      </c>
      <c r="CD620" s="135">
        <f>'Нарххо 2024'!CD620</f>
        <v>20</v>
      </c>
      <c r="CE620" s="135">
        <f>'Нарххо 2024'!CE620</f>
        <v>20</v>
      </c>
      <c r="CF620" s="135">
        <f>'Нарххо 2024'!CF620</f>
        <v>0</v>
      </c>
      <c r="CG620" s="135">
        <f>'Нарххо 2024'!CG620</f>
        <v>0</v>
      </c>
      <c r="CH620" s="169">
        <f>'Нарххо 2024'!CH620</f>
        <v>20</v>
      </c>
    </row>
    <row r="621" spans="1:86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69">
        <f>'Нарххо 2024'!CB621</f>
        <v>19</v>
      </c>
      <c r="CC621" s="135">
        <f>'Нарххо 2024'!CC621</f>
        <v>19</v>
      </c>
      <c r="CD621" s="135">
        <f>'Нарххо 2024'!CD621</f>
        <v>19</v>
      </c>
      <c r="CE621" s="135">
        <f>'Нарххо 2024'!CE621</f>
        <v>19</v>
      </c>
      <c r="CF621" s="135">
        <f>'Нарххо 2024'!CF621</f>
        <v>0</v>
      </c>
      <c r="CG621" s="135">
        <f>'Нарххо 2024'!CG621</f>
        <v>0</v>
      </c>
      <c r="CH621" s="169">
        <f>'Нарххо 2024'!CH621</f>
        <v>19</v>
      </c>
    </row>
    <row r="622" spans="1:86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69">
        <f>'Нарххо 2024'!CB622</f>
        <v>5</v>
      </c>
      <c r="CC622" s="135">
        <f>'Нарххо 2024'!CC622</f>
        <v>5</v>
      </c>
      <c r="CD622" s="135">
        <f>'Нарххо 2024'!CD622</f>
        <v>5</v>
      </c>
      <c r="CE622" s="135">
        <f>'Нарххо 2024'!CE622</f>
        <v>5</v>
      </c>
      <c r="CF622" s="135">
        <f>'Нарххо 2024'!CF622</f>
        <v>0</v>
      </c>
      <c r="CG622" s="135">
        <f>'Нарххо 2024'!CG622</f>
        <v>0</v>
      </c>
      <c r="CH622" s="169">
        <f>'Нарххо 2024'!CH622</f>
        <v>5</v>
      </c>
    </row>
    <row r="623" spans="1:86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69">
        <f>'Нарххо 2024'!CB623</f>
        <v>2.5</v>
      </c>
      <c r="CC623" s="135">
        <f>'Нарххо 2024'!CC623</f>
        <v>2.5</v>
      </c>
      <c r="CD623" s="135">
        <f>'Нарххо 2024'!CD623</f>
        <v>2.5</v>
      </c>
      <c r="CE623" s="135">
        <f>'Нарххо 2024'!CE623</f>
        <v>2.5</v>
      </c>
      <c r="CF623" s="135">
        <f>'Нарххо 2024'!CF623</f>
        <v>0</v>
      </c>
      <c r="CG623" s="135">
        <f>'Нарххо 2024'!CG623</f>
        <v>0</v>
      </c>
      <c r="CH623" s="169">
        <f>'Нарххо 2024'!CH623</f>
        <v>2.5</v>
      </c>
    </row>
    <row r="624" spans="1:86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69">
        <f>'Нарххо 2024'!CB624</f>
        <v>40</v>
      </c>
      <c r="CC624" s="135">
        <f>'Нарххо 2024'!CC624</f>
        <v>40</v>
      </c>
      <c r="CD624" s="135">
        <f>'Нарххо 2024'!CD624</f>
        <v>40</v>
      </c>
      <c r="CE624" s="135">
        <f>'Нарххо 2024'!CE624</f>
        <v>40</v>
      </c>
      <c r="CF624" s="135">
        <f>'Нарххо 2024'!CF624</f>
        <v>0</v>
      </c>
      <c r="CG624" s="135">
        <f>'Нарххо 2024'!CG624</f>
        <v>0</v>
      </c>
      <c r="CH624" s="169">
        <f>'Нарххо 2024'!CH624</f>
        <v>40</v>
      </c>
    </row>
    <row r="625" spans="1:86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69">
        <f>'Нарххо 2024'!CB625</f>
        <v>7</v>
      </c>
      <c r="CC625" s="135">
        <f>'Нарххо 2024'!CC625</f>
        <v>7</v>
      </c>
      <c r="CD625" s="135">
        <f>'Нарххо 2024'!CD625</f>
        <v>6.9</v>
      </c>
      <c r="CE625" s="135">
        <f>'Нарххо 2024'!CE625</f>
        <v>6.9</v>
      </c>
      <c r="CF625" s="135">
        <f>'Нарххо 2024'!CF625</f>
        <v>0</v>
      </c>
      <c r="CG625" s="135">
        <f>'Нарххо 2024'!CG625</f>
        <v>0</v>
      </c>
      <c r="CH625" s="169">
        <f>'Нарххо 2024'!CH625</f>
        <v>6.9333333333333336</v>
      </c>
    </row>
    <row r="626" spans="1:86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69">
        <f>'Нарххо 2024'!CB626</f>
        <v>10.466666666666667</v>
      </c>
      <c r="CC626" s="135">
        <f>'Нарххо 2024'!CC626</f>
        <v>10.5</v>
      </c>
      <c r="CD626" s="135">
        <f>'Нарххо 2024'!CD626</f>
        <v>10</v>
      </c>
      <c r="CE626" s="135">
        <f>'Нарххо 2024'!CE626</f>
        <v>10</v>
      </c>
      <c r="CF626" s="135">
        <f>'Нарххо 2024'!CF626</f>
        <v>0</v>
      </c>
      <c r="CG626" s="135">
        <f>'Нарххо 2024'!CG626</f>
        <v>0</v>
      </c>
      <c r="CH626" s="169">
        <f>'Нарххо 2024'!CH626</f>
        <v>10.166666666666666</v>
      </c>
    </row>
    <row r="627" spans="1:86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69">
        <f>'Нарххо 2024'!CB627</f>
        <v>10.633333333333333</v>
      </c>
      <c r="CC627" s="135">
        <f>'Нарххо 2024'!CC627</f>
        <v>10.5</v>
      </c>
      <c r="CD627" s="135">
        <f>'Нарххо 2024'!CD627</f>
        <v>10.5</v>
      </c>
      <c r="CE627" s="135">
        <f>'Нарххо 2024'!CE627</f>
        <v>10.5</v>
      </c>
      <c r="CF627" s="135">
        <f>'Нарххо 2024'!CF627</f>
        <v>0</v>
      </c>
      <c r="CG627" s="135">
        <f>'Нарххо 2024'!CG627</f>
        <v>0</v>
      </c>
      <c r="CH627" s="169">
        <f>'Нарххо 2024'!CH627</f>
        <v>10.5</v>
      </c>
    </row>
    <row r="628" spans="1:86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69">
        <f>'Нарххо 2024'!CB628</f>
        <v>0</v>
      </c>
      <c r="CC628" s="135">
        <f>'Нарххо 2024'!CC628</f>
        <v>0</v>
      </c>
      <c r="CD628" s="135">
        <f>'Нарххо 2024'!CD628</f>
        <v>0</v>
      </c>
      <c r="CE628" s="135">
        <f>'Нарххо 2024'!CE628</f>
        <v>0</v>
      </c>
      <c r="CF628" s="135">
        <f>'Нарххо 2024'!CF628</f>
        <v>0</v>
      </c>
      <c r="CG628" s="135">
        <f>'Нарххо 2024'!CG628</f>
        <v>0</v>
      </c>
      <c r="CH628" s="169">
        <f>'Нарххо 2024'!CH628</f>
        <v>0</v>
      </c>
    </row>
    <row r="629" spans="1:86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69">
        <f>'Нарххо 2024'!CB629</f>
        <v>10.85</v>
      </c>
      <c r="CC629" s="135">
        <f>'Нарххо 2024'!CC629</f>
        <v>10.85</v>
      </c>
      <c r="CD629" s="135">
        <f>'Нарххо 2024'!CD629</f>
        <v>10.82</v>
      </c>
      <c r="CE629" s="135">
        <f>'Нарххо 2024'!CE629</f>
        <v>10.82</v>
      </c>
      <c r="CF629" s="135">
        <f>'Нарххо 2024'!CF629</f>
        <v>0</v>
      </c>
      <c r="CG629" s="135">
        <f>'Нарххо 2024'!CG629</f>
        <v>0</v>
      </c>
      <c r="CH629" s="169">
        <f>'Нарххо 2024'!CH629</f>
        <v>10.83</v>
      </c>
    </row>
    <row r="630" spans="1:86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69">
        <f>'Нарххо 2024'!CB630</f>
        <v>10.949999999999998</v>
      </c>
      <c r="CC630" s="135">
        <f>'Нарххо 2024'!CC630</f>
        <v>10.95</v>
      </c>
      <c r="CD630" s="135">
        <f>'Нарххо 2024'!CD630</f>
        <v>10.92</v>
      </c>
      <c r="CE630" s="135">
        <f>'Нарххо 2024'!CE630</f>
        <v>10.92</v>
      </c>
      <c r="CF630" s="135">
        <f>'Нарххо 2024'!CF630</f>
        <v>0</v>
      </c>
      <c r="CG630" s="135">
        <f>'Нарххо 2024'!CG630</f>
        <v>0</v>
      </c>
      <c r="CH630" s="169">
        <f>'Нарххо 2024'!CH630</f>
        <v>10.93</v>
      </c>
    </row>
    <row r="631" spans="1:86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261"/>
      <c r="BE631" s="1"/>
      <c r="BF631" s="1"/>
      <c r="BG631" s="1"/>
      <c r="BH631" s="261"/>
      <c r="BJ631" s="1"/>
      <c r="BK631" s="1"/>
      <c r="BL631" s="1"/>
      <c r="BM631" s="1"/>
      <c r="BN631" s="261"/>
      <c r="BP631" s="1"/>
      <c r="BQ631" s="1"/>
      <c r="BR631" s="1"/>
      <c r="BS631" s="261"/>
      <c r="BU631" s="1"/>
      <c r="BV631" s="1"/>
      <c r="BW631" s="1"/>
      <c r="BX631" s="261"/>
      <c r="CA631" s="1"/>
      <c r="CB631" s="261"/>
      <c r="CG631" s="1"/>
      <c r="CH631" s="261"/>
    </row>
    <row r="632" spans="1:86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261"/>
      <c r="BE632" s="1"/>
      <c r="BF632" s="1"/>
      <c r="BG632" s="1"/>
      <c r="BH632" s="261"/>
      <c r="BJ632" s="1"/>
      <c r="BK632" s="1"/>
      <c r="BL632" s="1"/>
      <c r="BM632" s="1"/>
      <c r="BN632" s="261"/>
      <c r="BP632" s="1"/>
      <c r="BQ632" s="1"/>
      <c r="BR632" s="1"/>
      <c r="BS632" s="261"/>
      <c r="BU632" s="1"/>
      <c r="BV632" s="1"/>
      <c r="BW632" s="1"/>
      <c r="BX632" s="261"/>
      <c r="CA632" s="1"/>
      <c r="CB632" s="261"/>
      <c r="CG632" s="1"/>
      <c r="CH632" s="261"/>
    </row>
    <row r="633" spans="1:86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261"/>
      <c r="BE633" s="1"/>
      <c r="BF633" s="1"/>
      <c r="BG633" s="1"/>
      <c r="BH633" s="261"/>
      <c r="BJ633" s="1"/>
      <c r="BK633" s="1"/>
      <c r="BL633" s="1"/>
      <c r="BM633" s="1"/>
      <c r="BN633" s="261"/>
      <c r="BP633" s="1"/>
      <c r="BQ633" s="1"/>
      <c r="BR633" s="1"/>
      <c r="BS633" s="261"/>
      <c r="BU633" s="1"/>
      <c r="BV633" s="1"/>
      <c r="BW633" s="1"/>
      <c r="BX633" s="261"/>
      <c r="CA633" s="1"/>
      <c r="CB633" s="261"/>
      <c r="CG633" s="1"/>
      <c r="CH633" s="261"/>
    </row>
    <row r="634" spans="1:86" ht="18" x14ac:dyDescent="0.25">
      <c r="A634" s="282" t="s">
        <v>255</v>
      </c>
      <c r="B634" s="282"/>
      <c r="C634" s="283"/>
      <c r="D634" s="283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  <c r="AC634" s="282"/>
      <c r="AD634" s="282"/>
      <c r="AE634" s="282"/>
      <c r="AF634" s="282"/>
      <c r="AG634" s="282"/>
      <c r="AH634" s="282"/>
      <c r="AI634" s="282"/>
      <c r="AJ634" s="282"/>
      <c r="AK634" s="282"/>
      <c r="AL634" s="282"/>
      <c r="AM634" s="282"/>
      <c r="AN634" s="282"/>
      <c r="AO634" s="282"/>
      <c r="AP634" s="282"/>
      <c r="AQ634" s="282"/>
      <c r="AR634" s="282"/>
      <c r="AS634" s="282"/>
      <c r="AT634" s="282"/>
      <c r="AU634" s="282"/>
      <c r="AV634" s="282"/>
      <c r="AW634" s="282"/>
      <c r="AX634" s="282"/>
      <c r="AY634" s="282"/>
      <c r="AZ634" s="282"/>
      <c r="BA634" s="282"/>
      <c r="BB634" s="282"/>
      <c r="BC634" s="282"/>
      <c r="BD634" s="282"/>
      <c r="BE634" s="282"/>
      <c r="BF634" s="282"/>
      <c r="BG634" s="282"/>
      <c r="BH634" s="282"/>
      <c r="BI634" s="282"/>
      <c r="BJ634" s="282"/>
      <c r="BK634" s="282"/>
      <c r="BL634" s="282"/>
      <c r="BM634" s="282"/>
      <c r="BN634" s="282"/>
      <c r="BO634" s="282"/>
      <c r="BP634" s="282"/>
      <c r="BQ634" s="282"/>
      <c r="BR634" s="282"/>
      <c r="BS634" s="282"/>
      <c r="BT634" s="282"/>
      <c r="BU634" s="282"/>
      <c r="BV634" s="282"/>
      <c r="BW634" s="282"/>
      <c r="BX634" s="282"/>
      <c r="BY634" s="282"/>
      <c r="BZ634" s="282"/>
      <c r="CA634" s="282"/>
      <c r="CB634" s="282"/>
      <c r="CC634" s="282"/>
      <c r="CD634" s="282"/>
      <c r="CE634" s="282"/>
      <c r="CF634" s="282"/>
      <c r="CG634" s="282"/>
      <c r="CH634" s="282"/>
    </row>
    <row r="635" spans="1:86" x14ac:dyDescent="0.3">
      <c r="A635" s="274" t="s">
        <v>156</v>
      </c>
      <c r="B635" s="275"/>
      <c r="C635" s="365" t="s">
        <v>271</v>
      </c>
      <c r="D635" s="283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79"/>
      <c r="P635" s="280"/>
      <c r="Q635" s="280"/>
      <c r="R635" s="280"/>
      <c r="S635" s="280"/>
      <c r="T635" s="280"/>
      <c r="U635" s="280"/>
      <c r="V635" s="280"/>
      <c r="W635" s="280"/>
      <c r="X635" s="280"/>
      <c r="Y635" s="280"/>
      <c r="Z635" s="280"/>
      <c r="AA635" s="280"/>
      <c r="AB635" s="280"/>
      <c r="AC635" s="280"/>
      <c r="AD635" s="280"/>
      <c r="AE635" s="280"/>
      <c r="AF635" s="280"/>
      <c r="AG635" s="280"/>
      <c r="AH635" s="280"/>
      <c r="AI635" s="280"/>
      <c r="AJ635" s="280"/>
      <c r="AK635" s="280"/>
      <c r="AL635" s="280"/>
      <c r="AM635" s="280"/>
      <c r="AN635" s="280"/>
      <c r="AO635" s="280"/>
      <c r="AP635" s="280"/>
      <c r="AQ635" s="280"/>
      <c r="AR635" s="280"/>
      <c r="AS635" s="280"/>
      <c r="AT635" s="280"/>
      <c r="AU635" s="280"/>
      <c r="AV635" s="280"/>
      <c r="AW635" s="280"/>
      <c r="AX635" s="280"/>
      <c r="AY635" s="280"/>
      <c r="AZ635" s="280"/>
      <c r="BA635" s="280"/>
      <c r="BB635" s="280"/>
      <c r="BC635" s="280"/>
      <c r="BD635" s="280"/>
      <c r="BE635" s="280"/>
      <c r="BF635" s="280"/>
      <c r="BG635" s="280"/>
      <c r="BH635" s="280"/>
      <c r="BI635" s="280"/>
      <c r="BJ635" s="280"/>
      <c r="BK635" s="280"/>
      <c r="BL635" s="280"/>
      <c r="BM635" s="280"/>
      <c r="BN635" s="280"/>
      <c r="BO635" s="280"/>
      <c r="BP635" s="280"/>
      <c r="BQ635" s="280"/>
      <c r="BR635" s="280"/>
      <c r="BS635" s="280"/>
      <c r="BT635" s="280"/>
      <c r="BU635" s="280"/>
      <c r="BV635" s="280"/>
      <c r="BW635" s="280"/>
      <c r="BX635" s="280"/>
      <c r="BY635" s="280"/>
      <c r="BZ635" s="280"/>
      <c r="CA635" s="280"/>
      <c r="CB635" s="280"/>
      <c r="CC635" s="280"/>
      <c r="CD635" s="280"/>
      <c r="CE635" s="280"/>
      <c r="CF635" s="280"/>
      <c r="CG635" s="280"/>
      <c r="CH635" s="281"/>
    </row>
    <row r="636" spans="1:86" ht="18.75" customHeight="1" x14ac:dyDescent="0.3">
      <c r="A636" s="218"/>
      <c r="B636" s="198"/>
      <c r="C636" s="362" t="s">
        <v>139</v>
      </c>
      <c r="D636" s="363"/>
      <c r="E636" s="363"/>
      <c r="F636" s="364"/>
      <c r="G636" s="361" t="s">
        <v>256</v>
      </c>
      <c r="H636" s="358" t="s">
        <v>139</v>
      </c>
      <c r="I636" s="359"/>
      <c r="J636" s="359"/>
      <c r="K636" s="360"/>
      <c r="L636" s="361" t="s">
        <v>256</v>
      </c>
      <c r="M636" s="358" t="s">
        <v>139</v>
      </c>
      <c r="N636" s="359"/>
      <c r="O636" s="359"/>
      <c r="P636" s="360"/>
      <c r="Q636" s="361" t="s">
        <v>256</v>
      </c>
      <c r="R636" s="358" t="s">
        <v>139</v>
      </c>
      <c r="S636" s="359"/>
      <c r="T636" s="359"/>
      <c r="U636" s="359"/>
      <c r="V636" s="360"/>
      <c r="W636" s="361" t="s">
        <v>256</v>
      </c>
      <c r="X636" s="358" t="s">
        <v>139</v>
      </c>
      <c r="Y636" s="359"/>
      <c r="Z636" s="359"/>
      <c r="AA636" s="360"/>
      <c r="AB636" s="361" t="s">
        <v>256</v>
      </c>
      <c r="AC636" s="358" t="s">
        <v>139</v>
      </c>
      <c r="AD636" s="359"/>
      <c r="AE636" s="359"/>
      <c r="AF636" s="360"/>
      <c r="AG636" s="361" t="s">
        <v>256</v>
      </c>
      <c r="AH636" s="358" t="s">
        <v>139</v>
      </c>
      <c r="AI636" s="359"/>
      <c r="AJ636" s="359"/>
      <c r="AK636" s="359"/>
      <c r="AL636" s="360"/>
      <c r="AM636" s="361" t="s">
        <v>256</v>
      </c>
      <c r="AN636" s="358" t="s">
        <v>139</v>
      </c>
      <c r="AO636" s="359"/>
      <c r="AP636" s="359"/>
      <c r="AQ636" s="360"/>
      <c r="AR636" s="361" t="s">
        <v>256</v>
      </c>
      <c r="AS636" s="358" t="s">
        <v>139</v>
      </c>
      <c r="AT636" s="359"/>
      <c r="AU636" s="359"/>
      <c r="AV636" s="359"/>
      <c r="AW636" s="256"/>
      <c r="AX636" s="361" t="s">
        <v>256</v>
      </c>
      <c r="AY636" s="358" t="s">
        <v>139</v>
      </c>
      <c r="AZ636" s="359"/>
      <c r="BA636" s="359"/>
      <c r="BB636" s="360"/>
      <c r="BC636" s="361" t="s">
        <v>256</v>
      </c>
      <c r="BD636" s="358" t="s">
        <v>139</v>
      </c>
      <c r="BE636" s="359"/>
      <c r="BF636" s="359"/>
      <c r="BG636" s="360"/>
      <c r="BH636" s="361" t="s">
        <v>256</v>
      </c>
      <c r="BI636" s="358" t="s">
        <v>139</v>
      </c>
      <c r="BJ636" s="359"/>
      <c r="BK636" s="359"/>
      <c r="BL636" s="360"/>
      <c r="BM636" s="266"/>
      <c r="BN636" s="361" t="s">
        <v>256</v>
      </c>
      <c r="BO636" s="358" t="s">
        <v>316</v>
      </c>
      <c r="BP636" s="359"/>
      <c r="BQ636" s="359"/>
      <c r="BR636" s="359"/>
      <c r="BS636" s="361" t="s">
        <v>256</v>
      </c>
      <c r="BT636" s="358" t="s">
        <v>316</v>
      </c>
      <c r="BU636" s="359"/>
      <c r="BV636" s="359"/>
      <c r="BW636" s="359"/>
      <c r="BX636" s="361" t="s">
        <v>256</v>
      </c>
      <c r="BY636" s="358" t="s">
        <v>316</v>
      </c>
      <c r="BZ636" s="359"/>
      <c r="CA636" s="359"/>
      <c r="CB636" s="361" t="s">
        <v>256</v>
      </c>
      <c r="CC636" s="358" t="s">
        <v>316</v>
      </c>
      <c r="CD636" s="359"/>
      <c r="CE636" s="359"/>
      <c r="CF636" s="359"/>
      <c r="CG636" s="359"/>
      <c r="CH636" s="361" t="s">
        <v>256</v>
      </c>
    </row>
    <row r="637" spans="1:86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7"/>
      <c r="H637" s="138" t="s">
        <v>141</v>
      </c>
      <c r="I637" s="138" t="s">
        <v>142</v>
      </c>
      <c r="J637" s="138" t="s">
        <v>143</v>
      </c>
      <c r="K637" s="138" t="s">
        <v>144</v>
      </c>
      <c r="L637" s="287"/>
      <c r="M637" s="138" t="s">
        <v>145</v>
      </c>
      <c r="N637" s="138" t="s">
        <v>146</v>
      </c>
      <c r="O637" s="138" t="s">
        <v>147</v>
      </c>
      <c r="P637" s="138" t="s">
        <v>148</v>
      </c>
      <c r="Q637" s="287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7"/>
      <c r="X637" s="138" t="s">
        <v>159</v>
      </c>
      <c r="Y637" s="138" t="s">
        <v>160</v>
      </c>
      <c r="Z637" s="138" t="s">
        <v>281</v>
      </c>
      <c r="AA637" s="138" t="s">
        <v>282</v>
      </c>
      <c r="AB637" s="287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7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7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7"/>
      <c r="AS637" s="248">
        <v>45537</v>
      </c>
      <c r="AT637" s="138" t="s">
        <v>297</v>
      </c>
      <c r="AU637" s="138" t="s">
        <v>299</v>
      </c>
      <c r="AV637" s="138" t="s">
        <v>300</v>
      </c>
      <c r="AW637" s="138" t="s">
        <v>306</v>
      </c>
      <c r="AX637" s="287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7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7"/>
      <c r="BI637" s="254" t="s">
        <v>311</v>
      </c>
      <c r="BJ637" s="254" t="s">
        <v>312</v>
      </c>
      <c r="BK637" s="254" t="s">
        <v>313</v>
      </c>
      <c r="BL637" s="254" t="s">
        <v>314</v>
      </c>
      <c r="BM637" s="254" t="s">
        <v>315</v>
      </c>
      <c r="BN637" s="287"/>
      <c r="BO637" s="254" t="s">
        <v>317</v>
      </c>
      <c r="BP637" s="254" t="s">
        <v>318</v>
      </c>
      <c r="BQ637" s="254" t="s">
        <v>319</v>
      </c>
      <c r="BR637" s="254" t="s">
        <v>320</v>
      </c>
      <c r="BS637" s="287"/>
      <c r="BT637" s="254" t="s">
        <v>322</v>
      </c>
      <c r="BU637" s="254" t="s">
        <v>323</v>
      </c>
      <c r="BV637" s="254" t="s">
        <v>324</v>
      </c>
      <c r="BW637" s="254" t="s">
        <v>325</v>
      </c>
      <c r="BX637" s="287"/>
      <c r="BY637" s="138" t="s">
        <v>326</v>
      </c>
      <c r="BZ637" s="138" t="s">
        <v>146</v>
      </c>
      <c r="CA637" s="138" t="s">
        <v>327</v>
      </c>
      <c r="CB637" s="287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7"/>
    </row>
    <row r="638" spans="1:86" ht="18" x14ac:dyDescent="0.25">
      <c r="A638" s="294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69" t="e">
        <f>'Нарххо 2024'!CB638</f>
        <v>#DIV/0!</v>
      </c>
      <c r="CC638" s="135">
        <f>'Нарххо 2024'!CC638</f>
        <v>0</v>
      </c>
      <c r="CD638" s="135">
        <f>'Нарххо 2024'!CD638</f>
        <v>0</v>
      </c>
      <c r="CE638" s="135">
        <f>'Нарххо 2024'!CE638</f>
        <v>0</v>
      </c>
      <c r="CF638" s="135">
        <f>'Нарххо 2024'!CF638</f>
        <v>0</v>
      </c>
      <c r="CG638" s="135">
        <f>'Нарххо 2024'!CG638</f>
        <v>0</v>
      </c>
      <c r="CH638" s="169" t="e">
        <f>'Нарххо 2024'!CH638</f>
        <v>#DIV/0!</v>
      </c>
    </row>
    <row r="639" spans="1:86" ht="18" x14ac:dyDescent="0.25">
      <c r="A639" s="295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69">
        <f>'Нарххо 2024'!CB639</f>
        <v>6.2</v>
      </c>
      <c r="CC639" s="135">
        <f>'Нарххо 2024'!CC639</f>
        <v>6.4</v>
      </c>
      <c r="CD639" s="135">
        <f>'Нарххо 2024'!CD639</f>
        <v>6.4</v>
      </c>
      <c r="CE639" s="135">
        <f>'Нарххо 2024'!CE639</f>
        <v>6.4</v>
      </c>
      <c r="CF639" s="135">
        <f>'Нарххо 2024'!CF639</f>
        <v>0</v>
      </c>
      <c r="CG639" s="135">
        <f>'Нарххо 2024'!CG639</f>
        <v>0</v>
      </c>
      <c r="CH639" s="169">
        <f>'Нарххо 2024'!CH639</f>
        <v>6.4000000000000012</v>
      </c>
    </row>
    <row r="640" spans="1:86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69">
        <f>'Нарххо 2024'!CB640</f>
        <v>6.166666666666667</v>
      </c>
      <c r="CC640" s="135">
        <f>'Нарххо 2024'!CC640</f>
        <v>5</v>
      </c>
      <c r="CD640" s="135">
        <f>'Нарххо 2024'!CD640</f>
        <v>5</v>
      </c>
      <c r="CE640" s="135">
        <f>'Нарххо 2024'!CE640</f>
        <v>5</v>
      </c>
      <c r="CF640" s="135">
        <f>'Нарххо 2024'!CF640</f>
        <v>0</v>
      </c>
      <c r="CG640" s="135">
        <f>'Нарххо 2024'!CG640</f>
        <v>0</v>
      </c>
      <c r="CH640" s="169">
        <f>'Нарххо 2024'!CH640</f>
        <v>5</v>
      </c>
    </row>
    <row r="641" spans="1:86" ht="18" x14ac:dyDescent="0.25">
      <c r="A641" s="294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69" t="e">
        <f>'Нарххо 2024'!CB641</f>
        <v>#DIV/0!</v>
      </c>
      <c r="CC641" s="135">
        <f>'Нарххо 2024'!CC641</f>
        <v>0</v>
      </c>
      <c r="CD641" s="135">
        <f>'Нарххо 2024'!CD641</f>
        <v>0</v>
      </c>
      <c r="CE641" s="135">
        <f>'Нарххо 2024'!CE641</f>
        <v>0</v>
      </c>
      <c r="CF641" s="135">
        <f>'Нарххо 2024'!CF641</f>
        <v>0</v>
      </c>
      <c r="CG641" s="135">
        <f>'Нарххо 2024'!CG641</f>
        <v>0</v>
      </c>
      <c r="CH641" s="169" t="e">
        <f>'Нарххо 2024'!CH641</f>
        <v>#DIV/0!</v>
      </c>
    </row>
    <row r="642" spans="1:86" ht="18" x14ac:dyDescent="0.25">
      <c r="A642" s="295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69">
        <f>'Нарххо 2024'!CB642</f>
        <v>3.2399999999999998</v>
      </c>
      <c r="CC642" s="135">
        <f>'Нарххо 2024'!CC642</f>
        <v>3.3</v>
      </c>
      <c r="CD642" s="135">
        <f>'Нарххо 2024'!CD642</f>
        <v>3</v>
      </c>
      <c r="CE642" s="135">
        <f>'Нарххо 2024'!CE642</f>
        <v>3</v>
      </c>
      <c r="CF642" s="135">
        <f>'Нарххо 2024'!CF642</f>
        <v>0</v>
      </c>
      <c r="CG642" s="135">
        <f>'Нарххо 2024'!CG642</f>
        <v>0</v>
      </c>
      <c r="CH642" s="169">
        <f>'Нарххо 2024'!CH642</f>
        <v>3.1</v>
      </c>
    </row>
    <row r="643" spans="1:86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69">
        <f>'Нарххо 2024'!CB643</f>
        <v>4.1000000000000005</v>
      </c>
      <c r="CC643" s="135">
        <f>'Нарххо 2024'!CC643</f>
        <v>4.5</v>
      </c>
      <c r="CD643" s="135">
        <f>'Нарххо 2024'!CD643</f>
        <v>4.5</v>
      </c>
      <c r="CE643" s="135">
        <f>'Нарххо 2024'!CE643</f>
        <v>4.5</v>
      </c>
      <c r="CF643" s="135">
        <f>'Нарххо 2024'!CF643</f>
        <v>0</v>
      </c>
      <c r="CG643" s="135">
        <f>'Нарххо 2024'!CG643</f>
        <v>0</v>
      </c>
      <c r="CH643" s="169">
        <f>'Нарххо 2024'!CH643</f>
        <v>4.5</v>
      </c>
    </row>
    <row r="644" spans="1:86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69">
        <f>'Нарххо 2024'!CB644</f>
        <v>20</v>
      </c>
      <c r="CC644" s="135">
        <f>'Нарххо 2024'!CC644</f>
        <v>14</v>
      </c>
      <c r="CD644" s="135">
        <f>'Нарххо 2024'!CD644</f>
        <v>13</v>
      </c>
      <c r="CE644" s="135">
        <f>'Нарххо 2024'!CE644</f>
        <v>15</v>
      </c>
      <c r="CF644" s="135">
        <f>'Нарххо 2024'!CF644</f>
        <v>0</v>
      </c>
      <c r="CG644" s="135">
        <f>'Нарххо 2024'!CG644</f>
        <v>0</v>
      </c>
      <c r="CH644" s="169">
        <f>'Нарххо 2024'!CH644</f>
        <v>14</v>
      </c>
    </row>
    <row r="645" spans="1:86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69">
        <f>'Нарххо 2024'!CB645</f>
        <v>19</v>
      </c>
      <c r="CC645" s="135">
        <f>'Нарххо 2024'!CC645</f>
        <v>15</v>
      </c>
      <c r="CD645" s="135">
        <f>'Нарххо 2024'!CD645</f>
        <v>13</v>
      </c>
      <c r="CE645" s="135">
        <f>'Нарххо 2024'!CE645</f>
        <v>12</v>
      </c>
      <c r="CF645" s="135">
        <f>'Нарххо 2024'!CF645</f>
        <v>0</v>
      </c>
      <c r="CG645" s="135">
        <f>'Нарххо 2024'!CG645</f>
        <v>0</v>
      </c>
      <c r="CH645" s="169">
        <f>'Нарххо 2024'!CH645</f>
        <v>13.333333333333334</v>
      </c>
    </row>
    <row r="646" spans="1:86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69">
        <f>'Нарххо 2024'!CB646</f>
        <v>7.916666666666667</v>
      </c>
      <c r="CC646" s="135">
        <f>'Нарххо 2024'!CC646</f>
        <v>7.75</v>
      </c>
      <c r="CD646" s="135">
        <f>'Нарххо 2024'!CD646</f>
        <v>7.75</v>
      </c>
      <c r="CE646" s="135">
        <f>'Нарххо 2024'!CE646</f>
        <v>7.75</v>
      </c>
      <c r="CF646" s="135">
        <f>'Нарххо 2024'!CF646</f>
        <v>0</v>
      </c>
      <c r="CG646" s="135">
        <f>'Нарххо 2024'!CG646</f>
        <v>0</v>
      </c>
      <c r="CH646" s="169">
        <f>'Нарххо 2024'!CH646</f>
        <v>7.75</v>
      </c>
    </row>
    <row r="647" spans="1:86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69">
        <f>'Нарххо 2024'!CB647</f>
        <v>12.75</v>
      </c>
      <c r="CC647" s="135">
        <f>'Нарххо 2024'!CC647</f>
        <v>13.25</v>
      </c>
      <c r="CD647" s="135">
        <f>'Нарххо 2024'!CD647</f>
        <v>13.25</v>
      </c>
      <c r="CE647" s="135">
        <f>'Нарххо 2024'!CE647</f>
        <v>13.25</v>
      </c>
      <c r="CF647" s="135">
        <f>'Нарххо 2024'!CF647</f>
        <v>0</v>
      </c>
      <c r="CG647" s="135">
        <f>'Нарххо 2024'!CG647</f>
        <v>0</v>
      </c>
      <c r="CH647" s="169">
        <f>'Нарххо 2024'!CH647</f>
        <v>13.25</v>
      </c>
    </row>
    <row r="648" spans="1:86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69">
        <f>'Нарххо 2024'!CB648</f>
        <v>16.666666666666668</v>
      </c>
      <c r="CC648" s="135">
        <f>'Нарххо 2024'!CC648</f>
        <v>16</v>
      </c>
      <c r="CD648" s="135">
        <f>'Нарххо 2024'!CD648</f>
        <v>16</v>
      </c>
      <c r="CE648" s="135">
        <f>'Нарххо 2024'!CE648</f>
        <v>16</v>
      </c>
      <c r="CF648" s="135">
        <f>'Нарххо 2024'!CF648</f>
        <v>0</v>
      </c>
      <c r="CG648" s="135">
        <f>'Нарххо 2024'!CG648</f>
        <v>0</v>
      </c>
      <c r="CH648" s="169">
        <f>'Нарххо 2024'!CH648</f>
        <v>16</v>
      </c>
    </row>
    <row r="649" spans="1:86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69">
        <f>'Нарххо 2024'!CB649</f>
        <v>17</v>
      </c>
      <c r="CC649" s="135">
        <f>'Нарххо 2024'!CC649</f>
        <v>17</v>
      </c>
      <c r="CD649" s="135">
        <f>'Нарххо 2024'!CD649</f>
        <v>17</v>
      </c>
      <c r="CE649" s="135">
        <f>'Нарххо 2024'!CE649</f>
        <v>17</v>
      </c>
      <c r="CF649" s="135">
        <f>'Нарххо 2024'!CF649</f>
        <v>0</v>
      </c>
      <c r="CG649" s="135">
        <f>'Нарххо 2024'!CG649</f>
        <v>0</v>
      </c>
      <c r="CH649" s="169">
        <f>'Нарххо 2024'!CH649</f>
        <v>17</v>
      </c>
    </row>
    <row r="650" spans="1:86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69">
        <f>'Нарххо 2024'!CB650</f>
        <v>89.166666666666671</v>
      </c>
      <c r="CC650" s="135">
        <f>'Нарххо 2024'!CC650</f>
        <v>87.5</v>
      </c>
      <c r="CD650" s="135">
        <f>'Нарххо 2024'!CD650</f>
        <v>87.5</v>
      </c>
      <c r="CE650" s="135">
        <f>'Нарххо 2024'!CE650</f>
        <v>87.5</v>
      </c>
      <c r="CF650" s="135">
        <f>'Нарххо 2024'!CF650</f>
        <v>0</v>
      </c>
      <c r="CG650" s="135">
        <f>'Нарххо 2024'!CG650</f>
        <v>0</v>
      </c>
      <c r="CH650" s="169">
        <f>'Нарххо 2024'!CH650</f>
        <v>87.5</v>
      </c>
    </row>
    <row r="651" spans="1:86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69">
        <f>'Нарххо 2024'!CB651</f>
        <v>94.583333333333329</v>
      </c>
      <c r="CC651" s="135">
        <f>'Нарххо 2024'!CC651</f>
        <v>93.75</v>
      </c>
      <c r="CD651" s="135">
        <f>'Нарххо 2024'!CD651</f>
        <v>93.75</v>
      </c>
      <c r="CE651" s="135">
        <f>'Нарххо 2024'!CE651</f>
        <v>93.75</v>
      </c>
      <c r="CF651" s="135">
        <f>'Нарххо 2024'!CF651</f>
        <v>0</v>
      </c>
      <c r="CG651" s="135">
        <f>'Нарххо 2024'!CG651</f>
        <v>0</v>
      </c>
      <c r="CH651" s="169">
        <f>'Нарххо 2024'!CH651</f>
        <v>93.75</v>
      </c>
    </row>
    <row r="652" spans="1:86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69">
        <f>'Нарххо 2024'!CB652</f>
        <v>6.5999999999999988</v>
      </c>
      <c r="CC652" s="135">
        <f>'Нарххо 2024'!CC652</f>
        <v>6.6</v>
      </c>
      <c r="CD652" s="135">
        <f>'Нарххо 2024'!CD652</f>
        <v>6.6</v>
      </c>
      <c r="CE652" s="135">
        <f>'Нарххо 2024'!CE652</f>
        <v>6.6</v>
      </c>
      <c r="CF652" s="135">
        <f>'Нарххо 2024'!CF652</f>
        <v>0</v>
      </c>
      <c r="CG652" s="135">
        <f>'Нарххо 2024'!CG652</f>
        <v>0</v>
      </c>
      <c r="CH652" s="169">
        <f>'Нарххо 2024'!CH652</f>
        <v>6.5999999999999988</v>
      </c>
    </row>
    <row r="653" spans="1:86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69">
        <f>'Нарххо 2024'!CB653</f>
        <v>11.660000000000002</v>
      </c>
      <c r="CC653" s="135">
        <f>'Нарххо 2024'!CC653</f>
        <v>11.66</v>
      </c>
      <c r="CD653" s="135">
        <f>'Нарххо 2024'!CD653</f>
        <v>11.6</v>
      </c>
      <c r="CE653" s="135">
        <f>'Нарххо 2024'!CE653</f>
        <v>10</v>
      </c>
      <c r="CF653" s="135">
        <f>'Нарххо 2024'!CF653</f>
        <v>0</v>
      </c>
      <c r="CG653" s="135">
        <f>'Нарххо 2024'!CG653</f>
        <v>0</v>
      </c>
      <c r="CH653" s="169">
        <f>'Нарххо 2024'!CH653</f>
        <v>11.086666666666666</v>
      </c>
    </row>
    <row r="654" spans="1:86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69">
        <f>'Нарххо 2024'!CB654</f>
        <v>11.5</v>
      </c>
      <c r="CC654" s="135">
        <f>'Нарххо 2024'!CC654</f>
        <v>11.5</v>
      </c>
      <c r="CD654" s="135">
        <f>'Нарххо 2024'!CD654</f>
        <v>11.5</v>
      </c>
      <c r="CE654" s="135">
        <f>'Нарххо 2024'!CE654</f>
        <v>11.5</v>
      </c>
      <c r="CF654" s="135">
        <f>'Нарххо 2024'!CF654</f>
        <v>0</v>
      </c>
      <c r="CG654" s="135">
        <f>'Нарххо 2024'!CG654</f>
        <v>0</v>
      </c>
      <c r="CH654" s="169">
        <f>'Нарххо 2024'!CH654</f>
        <v>11.5</v>
      </c>
    </row>
    <row r="655" spans="1:86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69">
        <f>'Нарххо 2024'!CB655</f>
        <v>40</v>
      </c>
      <c r="CC655" s="135">
        <f>'Нарххо 2024'!CC655</f>
        <v>40</v>
      </c>
      <c r="CD655" s="135">
        <f>'Нарххо 2024'!CD655</f>
        <v>40</v>
      </c>
      <c r="CE655" s="135">
        <f>'Нарххо 2024'!CE655</f>
        <v>40</v>
      </c>
      <c r="CF655" s="135">
        <f>'Нарххо 2024'!CF655</f>
        <v>0</v>
      </c>
      <c r="CG655" s="135">
        <f>'Нарххо 2024'!CG655</f>
        <v>0</v>
      </c>
      <c r="CH655" s="169">
        <f>'Нарххо 2024'!CH655</f>
        <v>40</v>
      </c>
    </row>
    <row r="656" spans="1:86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69">
        <f>'Нарххо 2024'!CB656</f>
        <v>45</v>
      </c>
      <c r="CC656" s="135">
        <f>'Нарххо 2024'!CC656</f>
        <v>45</v>
      </c>
      <c r="CD656" s="135">
        <f>'Нарххо 2024'!CD656</f>
        <v>45</v>
      </c>
      <c r="CE656" s="135">
        <f>'Нарххо 2024'!CE656</f>
        <v>45</v>
      </c>
      <c r="CF656" s="135">
        <f>'Нарххо 2024'!CF656</f>
        <v>0</v>
      </c>
      <c r="CG656" s="135">
        <f>'Нарххо 2024'!CG656</f>
        <v>0</v>
      </c>
      <c r="CH656" s="169">
        <f>'Нарххо 2024'!CH656</f>
        <v>45</v>
      </c>
    </row>
    <row r="657" spans="1:86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69">
        <f>'Нарххо 2024'!CB657</f>
        <v>4.9833333333333334</v>
      </c>
      <c r="CC657" s="135">
        <f>'Нарххо 2024'!CC657</f>
        <v>4.95</v>
      </c>
      <c r="CD657" s="135">
        <f>'Нарххо 2024'!CD657</f>
        <v>4.95</v>
      </c>
      <c r="CE657" s="135">
        <f>'Нарххо 2024'!CE657</f>
        <v>4.95</v>
      </c>
      <c r="CF657" s="135">
        <f>'Нарххо 2024'!CF657</f>
        <v>0</v>
      </c>
      <c r="CG657" s="135">
        <f>'Нарххо 2024'!CG657</f>
        <v>0</v>
      </c>
      <c r="CH657" s="169">
        <f>'Нарххо 2024'!CH657</f>
        <v>4.95</v>
      </c>
    </row>
    <row r="658" spans="1:86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69">
        <f>'Нарххо 2024'!CB658</f>
        <v>4</v>
      </c>
      <c r="CC658" s="135">
        <f>'Нарххо 2024'!CC658</f>
        <v>4</v>
      </c>
      <c r="CD658" s="135">
        <f>'Нарххо 2024'!CD658</f>
        <v>4</v>
      </c>
      <c r="CE658" s="135">
        <f>'Нарххо 2024'!CE658</f>
        <v>4</v>
      </c>
      <c r="CF658" s="135">
        <f>'Нарххо 2024'!CF658</f>
        <v>0</v>
      </c>
      <c r="CG658" s="135">
        <f>'Нарххо 2024'!CG658</f>
        <v>0</v>
      </c>
      <c r="CH658" s="169">
        <f>'Нарххо 2024'!CH658</f>
        <v>4</v>
      </c>
    </row>
    <row r="659" spans="1:86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69">
        <f>'Нарххо 2024'!CB659</f>
        <v>2.94</v>
      </c>
      <c r="CC659" s="135">
        <f>'Нарххо 2024'!CC659</f>
        <v>2.82</v>
      </c>
      <c r="CD659" s="135">
        <f>'Нарххо 2024'!CD659</f>
        <v>2.82</v>
      </c>
      <c r="CE659" s="135">
        <f>'Нарххо 2024'!CE659</f>
        <v>2.82</v>
      </c>
      <c r="CF659" s="135">
        <f>'Нарххо 2024'!CF659</f>
        <v>0</v>
      </c>
      <c r="CG659" s="135">
        <f>'Нарххо 2024'!CG659</f>
        <v>0</v>
      </c>
      <c r="CH659" s="169">
        <f>'Нарххо 2024'!CH659</f>
        <v>2.82</v>
      </c>
    </row>
    <row r="660" spans="1:86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69">
        <f>'Нарххо 2024'!CB660</f>
        <v>22</v>
      </c>
      <c r="CC660" s="135">
        <f>'Нарххо 2024'!CC660</f>
        <v>22</v>
      </c>
      <c r="CD660" s="135">
        <f>'Нарххо 2024'!CD660</f>
        <v>22</v>
      </c>
      <c r="CE660" s="135">
        <f>'Нарххо 2024'!CE660</f>
        <v>22</v>
      </c>
      <c r="CF660" s="135">
        <f>'Нарххо 2024'!CF660</f>
        <v>0</v>
      </c>
      <c r="CG660" s="135">
        <f>'Нарххо 2024'!CG660</f>
        <v>0</v>
      </c>
      <c r="CH660" s="169">
        <f>'Нарххо 2024'!CH660</f>
        <v>22</v>
      </c>
    </row>
    <row r="661" spans="1:86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69">
        <f>'Нарххо 2024'!CB661</f>
        <v>20</v>
      </c>
      <c r="CC661" s="135">
        <f>'Нарххо 2024'!CC661</f>
        <v>20</v>
      </c>
      <c r="CD661" s="135">
        <f>'Нарххо 2024'!CD661</f>
        <v>20</v>
      </c>
      <c r="CE661" s="135">
        <f>'Нарххо 2024'!CE661</f>
        <v>20</v>
      </c>
      <c r="CF661" s="135">
        <f>'Нарххо 2024'!CF661</f>
        <v>0</v>
      </c>
      <c r="CG661" s="135">
        <f>'Нарххо 2024'!CG661</f>
        <v>0</v>
      </c>
      <c r="CH661" s="169">
        <f>'Нарххо 2024'!CH661</f>
        <v>20</v>
      </c>
    </row>
    <row r="662" spans="1:86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69">
        <f>'Нарххо 2024'!CB662</f>
        <v>16</v>
      </c>
      <c r="CC662" s="135">
        <f>'Нарххо 2024'!CC662</f>
        <v>16</v>
      </c>
      <c r="CD662" s="135">
        <f>'Нарххо 2024'!CD662</f>
        <v>16</v>
      </c>
      <c r="CE662" s="135">
        <f>'Нарххо 2024'!CE662</f>
        <v>16</v>
      </c>
      <c r="CF662" s="135">
        <f>'Нарххо 2024'!CF662</f>
        <v>0</v>
      </c>
      <c r="CG662" s="135">
        <f>'Нарххо 2024'!CG662</f>
        <v>0</v>
      </c>
      <c r="CH662" s="169">
        <f>'Нарххо 2024'!CH662</f>
        <v>16</v>
      </c>
    </row>
    <row r="663" spans="1:86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69">
        <f>'Нарххо 2024'!CB663</f>
        <v>3.7000000000000006</v>
      </c>
      <c r="CC663" s="135">
        <f>'Нарххо 2024'!CC663</f>
        <v>3.7</v>
      </c>
      <c r="CD663" s="135">
        <f>'Нарххо 2024'!CD663</f>
        <v>3.7</v>
      </c>
      <c r="CE663" s="135">
        <f>'Нарххо 2024'!CE663</f>
        <v>3.7</v>
      </c>
      <c r="CF663" s="135">
        <f>'Нарххо 2024'!CF663</f>
        <v>0</v>
      </c>
      <c r="CG663" s="135">
        <f>'Нарххо 2024'!CG663</f>
        <v>0</v>
      </c>
      <c r="CH663" s="169">
        <f>'Нарххо 2024'!CH663</f>
        <v>3.7000000000000006</v>
      </c>
    </row>
    <row r="664" spans="1:86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69">
        <f>'Нарххо 2024'!CB664</f>
        <v>3</v>
      </c>
      <c r="CC664" s="135">
        <f>'Нарххо 2024'!CC664</f>
        <v>3</v>
      </c>
      <c r="CD664" s="135">
        <f>'Нарххо 2024'!CD664</f>
        <v>3</v>
      </c>
      <c r="CE664" s="135">
        <f>'Нарххо 2024'!CE664</f>
        <v>3</v>
      </c>
      <c r="CF664" s="135">
        <f>'Нарххо 2024'!CF664</f>
        <v>0</v>
      </c>
      <c r="CG664" s="135">
        <f>'Нарххо 2024'!CG664</f>
        <v>0</v>
      </c>
      <c r="CH664" s="169">
        <f>'Нарххо 2024'!CH664</f>
        <v>3</v>
      </c>
    </row>
    <row r="665" spans="1:86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69">
        <f>'Нарххо 2024'!CB665</f>
        <v>40</v>
      </c>
      <c r="CC665" s="135">
        <f>'Нарххо 2024'!CC665</f>
        <v>40</v>
      </c>
      <c r="CD665" s="135">
        <f>'Нарххо 2024'!CD665</f>
        <v>40</v>
      </c>
      <c r="CE665" s="135">
        <f>'Нарххо 2024'!CE665</f>
        <v>40</v>
      </c>
      <c r="CF665" s="135">
        <f>'Нарххо 2024'!CF665</f>
        <v>0</v>
      </c>
      <c r="CG665" s="135">
        <f>'Нарххо 2024'!CG665</f>
        <v>0</v>
      </c>
      <c r="CH665" s="169">
        <f>'Нарххо 2024'!CH665</f>
        <v>40</v>
      </c>
    </row>
    <row r="666" spans="1:86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69">
        <f>'Нарххо 2024'!CB666</f>
        <v>6.9000000000000012</v>
      </c>
      <c r="CC666" s="135">
        <f>'Нарххо 2024'!CC666</f>
        <v>6.9</v>
      </c>
      <c r="CD666" s="135">
        <f>'Нарххо 2024'!CD666</f>
        <v>6.8</v>
      </c>
      <c r="CE666" s="135">
        <f>'Нарххо 2024'!CE666</f>
        <v>6.8</v>
      </c>
      <c r="CF666" s="135">
        <f>'Нарххо 2024'!CF666</f>
        <v>0</v>
      </c>
      <c r="CG666" s="135">
        <f>'Нарххо 2024'!CG666</f>
        <v>0</v>
      </c>
      <c r="CH666" s="169">
        <f>'Нарххо 2024'!CH666</f>
        <v>6.833333333333333</v>
      </c>
    </row>
    <row r="667" spans="1:86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69">
        <f>'Нарххо 2024'!CB667</f>
        <v>10.5</v>
      </c>
      <c r="CC667" s="135">
        <f>'Нарххо 2024'!CC667</f>
        <v>10.5</v>
      </c>
      <c r="CD667" s="135">
        <f>'Нарххо 2024'!CD667</f>
        <v>10.5</v>
      </c>
      <c r="CE667" s="135">
        <f>'Нарххо 2024'!CE667</f>
        <v>10.5</v>
      </c>
      <c r="CF667" s="135">
        <f>'Нарххо 2024'!CF667</f>
        <v>0</v>
      </c>
      <c r="CG667" s="135">
        <f>'Нарххо 2024'!CG667</f>
        <v>0</v>
      </c>
      <c r="CH667" s="169">
        <f>'Нарххо 2024'!CH667</f>
        <v>10.5</v>
      </c>
    </row>
    <row r="668" spans="1:86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69">
        <f>'Нарххо 2024'!CB668</f>
        <v>10.333333333333334</v>
      </c>
      <c r="CC668" s="135">
        <f>'Нарххо 2024'!CC668</f>
        <v>10.3</v>
      </c>
      <c r="CD668" s="135">
        <f>'Нарххо 2024'!CD668</f>
        <v>10.3</v>
      </c>
      <c r="CE668" s="135">
        <f>'Нарххо 2024'!CE668</f>
        <v>10.3</v>
      </c>
      <c r="CF668" s="135">
        <f>'Нарххо 2024'!CF668</f>
        <v>0</v>
      </c>
      <c r="CG668" s="135">
        <f>'Нарххо 2024'!CG668</f>
        <v>0</v>
      </c>
      <c r="CH668" s="169">
        <f>'Нарххо 2024'!CH668</f>
        <v>10.3</v>
      </c>
    </row>
    <row r="669" spans="1:86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69">
        <f>'Нарххо 2024'!CB669</f>
        <v>0</v>
      </c>
      <c r="CC669" s="135">
        <f>'Нарххо 2024'!CC669</f>
        <v>0</v>
      </c>
      <c r="CD669" s="135">
        <f>'Нарххо 2024'!CD669</f>
        <v>0</v>
      </c>
      <c r="CE669" s="135">
        <f>'Нарххо 2024'!CE669</f>
        <v>0</v>
      </c>
      <c r="CF669" s="135">
        <f>'Нарххо 2024'!CF669</f>
        <v>0</v>
      </c>
      <c r="CG669" s="135">
        <f>'Нарххо 2024'!CG669</f>
        <v>0</v>
      </c>
      <c r="CH669" s="169">
        <f>'Нарххо 2024'!CH669</f>
        <v>0</v>
      </c>
    </row>
    <row r="670" spans="1:86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69">
        <f>'Нарххо 2024'!CB670</f>
        <v>10.85</v>
      </c>
      <c r="CC670" s="135">
        <f>'Нарххо 2024'!CC670</f>
        <v>10.85</v>
      </c>
      <c r="CD670" s="135">
        <f>'Нарххо 2024'!CD670</f>
        <v>10.82</v>
      </c>
      <c r="CE670" s="135">
        <f>'Нарххо 2024'!CE670</f>
        <v>10.82</v>
      </c>
      <c r="CF670" s="135">
        <f>'Нарххо 2024'!CF670</f>
        <v>0</v>
      </c>
      <c r="CG670" s="135">
        <f>'Нарххо 2024'!CG670</f>
        <v>0</v>
      </c>
      <c r="CH670" s="169">
        <f>'Нарххо 2024'!CH670</f>
        <v>10.83</v>
      </c>
    </row>
    <row r="671" spans="1:86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69">
        <f>'Нарххо 2024'!CB671</f>
        <v>10.949999999999998</v>
      </c>
      <c r="CC671" s="135">
        <f>'Нарххо 2024'!CC671</f>
        <v>10.95</v>
      </c>
      <c r="CD671" s="135">
        <f>'Нарххо 2024'!CD671</f>
        <v>10.92</v>
      </c>
      <c r="CE671" s="135">
        <f>'Нарххо 2024'!CE671</f>
        <v>10.92</v>
      </c>
      <c r="CF671" s="135">
        <f>'Нарххо 2024'!CF671</f>
        <v>0</v>
      </c>
      <c r="CG671" s="135">
        <f>'Нарххо 2024'!CG671</f>
        <v>0</v>
      </c>
      <c r="CH671" s="169">
        <f>'Нарххо 2024'!CH671</f>
        <v>10.93</v>
      </c>
    </row>
    <row r="672" spans="1:86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261"/>
      <c r="BE672" s="1"/>
      <c r="BF672" s="1"/>
      <c r="BG672" s="1"/>
      <c r="BH672" s="261"/>
      <c r="BJ672" s="1"/>
      <c r="BK672" s="1"/>
      <c r="BL672" s="1"/>
      <c r="BM672" s="1"/>
      <c r="BN672" s="261"/>
      <c r="BP672" s="1"/>
      <c r="BQ672" s="1"/>
      <c r="BR672" s="1"/>
      <c r="BS672" s="261"/>
      <c r="BU672" s="1"/>
      <c r="BV672" s="1"/>
      <c r="BW672" s="1"/>
      <c r="BX672" s="261"/>
      <c r="CA672" s="1"/>
      <c r="CB672" s="261"/>
      <c r="CG672" s="1"/>
      <c r="CH672" s="261"/>
    </row>
    <row r="673" spans="1:86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261"/>
      <c r="BE673" s="1"/>
      <c r="BF673" s="1"/>
      <c r="BG673" s="1"/>
      <c r="BH673" s="261"/>
      <c r="BJ673" s="1"/>
      <c r="BK673" s="1"/>
      <c r="BL673" s="1"/>
      <c r="BM673" s="1"/>
      <c r="BN673" s="261"/>
      <c r="BP673" s="1"/>
      <c r="BQ673" s="1"/>
      <c r="BR673" s="1"/>
      <c r="BS673" s="261"/>
      <c r="BU673" s="1"/>
      <c r="BV673" s="1"/>
      <c r="BW673" s="1"/>
      <c r="BX673" s="261"/>
      <c r="CA673" s="1"/>
      <c r="CB673" s="261"/>
      <c r="CG673" s="1"/>
      <c r="CH673" s="261"/>
    </row>
    <row r="674" spans="1:86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261"/>
      <c r="BE674" s="1"/>
      <c r="BF674" s="1"/>
      <c r="BG674" s="1"/>
      <c r="BH674" s="261"/>
      <c r="BJ674" s="1"/>
      <c r="BK674" s="1"/>
      <c r="BL674" s="1"/>
      <c r="BM674" s="1"/>
      <c r="BN674" s="261"/>
      <c r="BP674" s="1"/>
      <c r="BQ674" s="1"/>
      <c r="BR674" s="1"/>
      <c r="BS674" s="261"/>
      <c r="BU674" s="1"/>
      <c r="BV674" s="1"/>
      <c r="BW674" s="1"/>
      <c r="BX674" s="261"/>
      <c r="CA674" s="1"/>
      <c r="CB674" s="261"/>
      <c r="CG674" s="1"/>
      <c r="CH674" s="261"/>
    </row>
    <row r="675" spans="1:86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261"/>
      <c r="BE675" s="1"/>
      <c r="BF675" s="1"/>
      <c r="BG675" s="1"/>
      <c r="BH675" s="261"/>
      <c r="BJ675" s="1"/>
      <c r="BK675" s="1"/>
      <c r="BL675" s="1"/>
      <c r="BM675" s="1"/>
      <c r="BN675" s="261"/>
      <c r="BP675" s="1"/>
      <c r="BQ675" s="1"/>
      <c r="BR675" s="1"/>
      <c r="BS675" s="261"/>
      <c r="BU675" s="1"/>
      <c r="BV675" s="1"/>
      <c r="BW675" s="1"/>
      <c r="BX675" s="261"/>
      <c r="CA675" s="1"/>
      <c r="CB675" s="261"/>
      <c r="CG675" s="1"/>
      <c r="CH675" s="261"/>
    </row>
    <row r="676" spans="1:86" ht="18" x14ac:dyDescent="0.25">
      <c r="A676" s="282" t="s">
        <v>255</v>
      </c>
      <c r="B676" s="282"/>
      <c r="C676" s="283"/>
      <c r="D676" s="283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  <c r="AC676" s="282"/>
      <c r="AD676" s="282"/>
      <c r="AE676" s="282"/>
      <c r="AF676" s="282"/>
      <c r="AG676" s="282"/>
      <c r="AH676" s="282"/>
      <c r="AI676" s="282"/>
      <c r="AJ676" s="282"/>
      <c r="AK676" s="282"/>
      <c r="AL676" s="282"/>
      <c r="AM676" s="282"/>
      <c r="AN676" s="282"/>
      <c r="AO676" s="282"/>
      <c r="AP676" s="282"/>
      <c r="AQ676" s="282"/>
      <c r="AR676" s="282"/>
      <c r="AS676" s="282"/>
      <c r="AT676" s="282"/>
      <c r="AU676" s="282"/>
      <c r="AV676" s="282"/>
      <c r="AW676" s="282"/>
      <c r="AX676" s="282"/>
      <c r="AY676" s="282"/>
      <c r="AZ676" s="282"/>
      <c r="BA676" s="282"/>
      <c r="BB676" s="282"/>
      <c r="BC676" s="282"/>
      <c r="BD676" s="282"/>
      <c r="BE676" s="282"/>
      <c r="BF676" s="282"/>
      <c r="BG676" s="282"/>
      <c r="BH676" s="282"/>
      <c r="BI676" s="282"/>
      <c r="BJ676" s="282"/>
      <c r="BK676" s="282"/>
      <c r="BL676" s="282"/>
      <c r="BM676" s="282"/>
      <c r="BN676" s="282"/>
      <c r="BO676" s="282"/>
      <c r="BP676" s="282"/>
      <c r="BQ676" s="282"/>
      <c r="BR676" s="282"/>
      <c r="BS676" s="282"/>
      <c r="BT676" s="282"/>
      <c r="BU676" s="282"/>
      <c r="BV676" s="282"/>
      <c r="BW676" s="282"/>
      <c r="BX676" s="282"/>
      <c r="BY676" s="282"/>
      <c r="BZ676" s="282"/>
      <c r="CA676" s="282"/>
      <c r="CB676" s="282"/>
      <c r="CC676" s="282"/>
      <c r="CD676" s="282"/>
      <c r="CE676" s="282"/>
      <c r="CF676" s="282"/>
      <c r="CG676" s="282"/>
      <c r="CH676" s="282"/>
    </row>
    <row r="677" spans="1:86" x14ac:dyDescent="0.3">
      <c r="A677" s="274" t="s">
        <v>156</v>
      </c>
      <c r="B677" s="275"/>
      <c r="C677" s="365" t="s">
        <v>272</v>
      </c>
      <c r="D677" s="28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79"/>
      <c r="P677" s="280"/>
      <c r="Q677" s="280"/>
      <c r="R677" s="280"/>
      <c r="S677" s="280"/>
      <c r="T677" s="280"/>
      <c r="U677" s="280"/>
      <c r="V677" s="280"/>
      <c r="W677" s="280"/>
      <c r="X677" s="280"/>
      <c r="Y677" s="280"/>
      <c r="Z677" s="280"/>
      <c r="AA677" s="280"/>
      <c r="AB677" s="280"/>
      <c r="AC677" s="280"/>
      <c r="AD677" s="280"/>
      <c r="AE677" s="280"/>
      <c r="AF677" s="280"/>
      <c r="AG677" s="280"/>
      <c r="AH677" s="280"/>
      <c r="AI677" s="280"/>
      <c r="AJ677" s="280"/>
      <c r="AK677" s="280"/>
      <c r="AL677" s="280"/>
      <c r="AM677" s="280"/>
      <c r="AN677" s="280"/>
      <c r="AO677" s="280"/>
      <c r="AP677" s="280"/>
      <c r="AQ677" s="280"/>
      <c r="AR677" s="280"/>
      <c r="AS677" s="280"/>
      <c r="AT677" s="280"/>
      <c r="AU677" s="280"/>
      <c r="AV677" s="280"/>
      <c r="AW677" s="280"/>
      <c r="AX677" s="280"/>
      <c r="AY677" s="280"/>
      <c r="AZ677" s="280"/>
      <c r="BA677" s="280"/>
      <c r="BB677" s="280"/>
      <c r="BC677" s="280"/>
      <c r="BD677" s="280"/>
      <c r="BE677" s="280"/>
      <c r="BF677" s="280"/>
      <c r="BG677" s="280"/>
      <c r="BH677" s="280"/>
      <c r="BI677" s="280"/>
      <c r="BJ677" s="280"/>
      <c r="BK677" s="280"/>
      <c r="BL677" s="280"/>
      <c r="BM677" s="280"/>
      <c r="BN677" s="280"/>
      <c r="BO677" s="280"/>
      <c r="BP677" s="280"/>
      <c r="BQ677" s="280"/>
      <c r="BR677" s="280"/>
      <c r="BS677" s="280"/>
      <c r="BT677" s="280"/>
      <c r="BU677" s="280"/>
      <c r="BV677" s="280"/>
      <c r="BW677" s="280"/>
      <c r="BX677" s="280"/>
      <c r="BY677" s="280"/>
      <c r="BZ677" s="280"/>
      <c r="CA677" s="280"/>
      <c r="CB677" s="280"/>
      <c r="CC677" s="280"/>
      <c r="CD677" s="280"/>
      <c r="CE677" s="280"/>
      <c r="CF677" s="280"/>
      <c r="CG677" s="280"/>
      <c r="CH677" s="281"/>
    </row>
    <row r="678" spans="1:86" ht="18.75" customHeight="1" x14ac:dyDescent="0.3">
      <c r="A678" s="218"/>
      <c r="B678" s="198"/>
      <c r="C678" s="362" t="s">
        <v>139</v>
      </c>
      <c r="D678" s="363"/>
      <c r="E678" s="363"/>
      <c r="F678" s="364"/>
      <c r="G678" s="361" t="s">
        <v>256</v>
      </c>
      <c r="H678" s="358" t="s">
        <v>139</v>
      </c>
      <c r="I678" s="359"/>
      <c r="J678" s="359"/>
      <c r="K678" s="360"/>
      <c r="L678" s="361" t="s">
        <v>256</v>
      </c>
      <c r="M678" s="358" t="s">
        <v>139</v>
      </c>
      <c r="N678" s="359"/>
      <c r="O678" s="359"/>
      <c r="P678" s="360"/>
      <c r="Q678" s="361" t="s">
        <v>256</v>
      </c>
      <c r="R678" s="358" t="s">
        <v>139</v>
      </c>
      <c r="S678" s="359"/>
      <c r="T678" s="359"/>
      <c r="U678" s="359"/>
      <c r="V678" s="360"/>
      <c r="W678" s="361" t="s">
        <v>256</v>
      </c>
      <c r="X678" s="358" t="s">
        <v>139</v>
      </c>
      <c r="Y678" s="359"/>
      <c r="Z678" s="359"/>
      <c r="AA678" s="360"/>
      <c r="AB678" s="361" t="s">
        <v>256</v>
      </c>
      <c r="AC678" s="358" t="s">
        <v>139</v>
      </c>
      <c r="AD678" s="359"/>
      <c r="AE678" s="359"/>
      <c r="AF678" s="360"/>
      <c r="AG678" s="361" t="s">
        <v>256</v>
      </c>
      <c r="AH678" s="358" t="s">
        <v>139</v>
      </c>
      <c r="AI678" s="359"/>
      <c r="AJ678" s="359"/>
      <c r="AK678" s="359"/>
      <c r="AL678" s="360"/>
      <c r="AM678" s="361" t="s">
        <v>256</v>
      </c>
      <c r="AN678" s="358" t="s">
        <v>139</v>
      </c>
      <c r="AO678" s="359"/>
      <c r="AP678" s="359"/>
      <c r="AQ678" s="360"/>
      <c r="AR678" s="361" t="s">
        <v>256</v>
      </c>
      <c r="AS678" s="358" t="s">
        <v>139</v>
      </c>
      <c r="AT678" s="359"/>
      <c r="AU678" s="359"/>
      <c r="AV678" s="359"/>
      <c r="AW678" s="256"/>
      <c r="AX678" s="361" t="s">
        <v>256</v>
      </c>
      <c r="AY678" s="358" t="s">
        <v>139</v>
      </c>
      <c r="AZ678" s="359"/>
      <c r="BA678" s="359"/>
      <c r="BB678" s="360"/>
      <c r="BC678" s="361" t="s">
        <v>256</v>
      </c>
      <c r="BD678" s="358" t="s">
        <v>139</v>
      </c>
      <c r="BE678" s="359"/>
      <c r="BF678" s="359"/>
      <c r="BG678" s="360"/>
      <c r="BH678" s="361" t="s">
        <v>256</v>
      </c>
      <c r="BI678" s="358" t="s">
        <v>139</v>
      </c>
      <c r="BJ678" s="359"/>
      <c r="BK678" s="359"/>
      <c r="BL678" s="360"/>
      <c r="BM678" s="266"/>
      <c r="BN678" s="361" t="s">
        <v>256</v>
      </c>
      <c r="BO678" s="358" t="s">
        <v>316</v>
      </c>
      <c r="BP678" s="359"/>
      <c r="BQ678" s="359"/>
      <c r="BR678" s="359"/>
      <c r="BS678" s="361" t="s">
        <v>256</v>
      </c>
      <c r="BT678" s="358" t="s">
        <v>316</v>
      </c>
      <c r="BU678" s="359"/>
      <c r="BV678" s="359"/>
      <c r="BW678" s="359"/>
      <c r="BX678" s="361" t="s">
        <v>256</v>
      </c>
      <c r="BY678" s="358" t="s">
        <v>316</v>
      </c>
      <c r="BZ678" s="359"/>
      <c r="CA678" s="359"/>
      <c r="CB678" s="361" t="s">
        <v>256</v>
      </c>
      <c r="CC678" s="358" t="s">
        <v>316</v>
      </c>
      <c r="CD678" s="359"/>
      <c r="CE678" s="359"/>
      <c r="CF678" s="359"/>
      <c r="CG678" s="359"/>
      <c r="CH678" s="361" t="s">
        <v>256</v>
      </c>
    </row>
    <row r="679" spans="1:86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7"/>
      <c r="H679" s="138" t="s">
        <v>141</v>
      </c>
      <c r="I679" s="138" t="s">
        <v>142</v>
      </c>
      <c r="J679" s="138" t="s">
        <v>143</v>
      </c>
      <c r="K679" s="138" t="s">
        <v>144</v>
      </c>
      <c r="L679" s="287"/>
      <c r="M679" s="138" t="s">
        <v>145</v>
      </c>
      <c r="N679" s="138" t="s">
        <v>146</v>
      </c>
      <c r="O679" s="138" t="s">
        <v>147</v>
      </c>
      <c r="P679" s="138" t="s">
        <v>148</v>
      </c>
      <c r="Q679" s="287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7"/>
      <c r="X679" s="138" t="s">
        <v>159</v>
      </c>
      <c r="Y679" s="138" t="s">
        <v>160</v>
      </c>
      <c r="Z679" s="138" t="s">
        <v>281</v>
      </c>
      <c r="AA679" s="138" t="s">
        <v>282</v>
      </c>
      <c r="AB679" s="287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7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7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7"/>
      <c r="AS679" s="248">
        <v>45537</v>
      </c>
      <c r="AT679" s="138" t="s">
        <v>297</v>
      </c>
      <c r="AU679" s="138" t="s">
        <v>299</v>
      </c>
      <c r="AV679" s="138" t="s">
        <v>300</v>
      </c>
      <c r="AW679" s="138" t="s">
        <v>306</v>
      </c>
      <c r="AX679" s="287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7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7"/>
      <c r="BI679" s="254" t="s">
        <v>311</v>
      </c>
      <c r="BJ679" s="254" t="s">
        <v>312</v>
      </c>
      <c r="BK679" s="254" t="s">
        <v>313</v>
      </c>
      <c r="BL679" s="254" t="s">
        <v>314</v>
      </c>
      <c r="BM679" s="254" t="s">
        <v>315</v>
      </c>
      <c r="BN679" s="287"/>
      <c r="BO679" s="254" t="s">
        <v>317</v>
      </c>
      <c r="BP679" s="254" t="s">
        <v>318</v>
      </c>
      <c r="BQ679" s="254" t="s">
        <v>319</v>
      </c>
      <c r="BR679" s="254" t="s">
        <v>320</v>
      </c>
      <c r="BS679" s="287"/>
      <c r="BT679" s="254" t="s">
        <v>322</v>
      </c>
      <c r="BU679" s="254" t="s">
        <v>323</v>
      </c>
      <c r="BV679" s="254" t="s">
        <v>324</v>
      </c>
      <c r="BW679" s="254" t="s">
        <v>325</v>
      </c>
      <c r="BX679" s="287"/>
      <c r="BY679" s="138" t="s">
        <v>326</v>
      </c>
      <c r="BZ679" s="138" t="s">
        <v>146</v>
      </c>
      <c r="CA679" s="138" t="s">
        <v>327</v>
      </c>
      <c r="CB679" s="287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7"/>
    </row>
    <row r="680" spans="1:86" ht="18" x14ac:dyDescent="0.25">
      <c r="A680" s="294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69" t="e">
        <f>'Нарххо 2024'!CB680</f>
        <v>#DIV/0!</v>
      </c>
      <c r="CC680" s="135">
        <f>'Нарххо 2024'!CC680</f>
        <v>0</v>
      </c>
      <c r="CD680" s="135">
        <f>'Нарххо 2024'!CD680</f>
        <v>0</v>
      </c>
      <c r="CE680" s="135">
        <f>'Нарххо 2024'!CE680</f>
        <v>0</v>
      </c>
      <c r="CF680" s="135">
        <f>'Нарххо 2024'!CF680</f>
        <v>0</v>
      </c>
      <c r="CG680" s="135">
        <f>'Нарххо 2024'!CG680</f>
        <v>0</v>
      </c>
      <c r="CH680" s="169" t="e">
        <f>'Нарххо 2024'!CH680</f>
        <v>#DIV/0!</v>
      </c>
    </row>
    <row r="681" spans="1:86" ht="18" x14ac:dyDescent="0.25">
      <c r="A681" s="295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69">
        <f>'Нарххо 2024'!CB681</f>
        <v>6</v>
      </c>
      <c r="CC681" s="135">
        <f>'Нарххо 2024'!CC681</f>
        <v>5.85</v>
      </c>
      <c r="CD681" s="135">
        <f>'Нарххо 2024'!CD681</f>
        <v>5.85</v>
      </c>
      <c r="CE681" s="135">
        <f>'Нарххо 2024'!CE681</f>
        <v>5.85</v>
      </c>
      <c r="CF681" s="135">
        <f>'Нарххо 2024'!CF681</f>
        <v>0</v>
      </c>
      <c r="CG681" s="135">
        <f>'Нарххо 2024'!CG681</f>
        <v>0</v>
      </c>
      <c r="CH681" s="169">
        <f>'Нарххо 2024'!CH681</f>
        <v>5.8499999999999988</v>
      </c>
    </row>
    <row r="682" spans="1:86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69">
        <f>'Нарххо 2024'!CB682</f>
        <v>6.416666666666667</v>
      </c>
      <c r="CC682" s="135">
        <f>'Нарххо 2024'!CC682</f>
        <v>6.8</v>
      </c>
      <c r="CD682" s="135">
        <f>'Нарххо 2024'!CD682</f>
        <v>6.8</v>
      </c>
      <c r="CE682" s="135">
        <f>'Нарххо 2024'!CE682</f>
        <v>6.8</v>
      </c>
      <c r="CF682" s="135">
        <f>'Нарххо 2024'!CF682</f>
        <v>0</v>
      </c>
      <c r="CG682" s="135">
        <f>'Нарххо 2024'!CG682</f>
        <v>0</v>
      </c>
      <c r="CH682" s="169">
        <f>'Нарххо 2024'!CH682</f>
        <v>6.8</v>
      </c>
    </row>
    <row r="683" spans="1:86" ht="18" x14ac:dyDescent="0.25">
      <c r="A683" s="294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69" t="e">
        <f>'Нарххо 2024'!CB683</f>
        <v>#DIV/0!</v>
      </c>
      <c r="CC683" s="135">
        <f>'Нарххо 2024'!CC683</f>
        <v>0</v>
      </c>
      <c r="CD683" s="135">
        <f>'Нарххо 2024'!CD683</f>
        <v>0</v>
      </c>
      <c r="CE683" s="135">
        <f>'Нарххо 2024'!CE683</f>
        <v>0</v>
      </c>
      <c r="CF683" s="135">
        <f>'Нарххо 2024'!CF683</f>
        <v>0</v>
      </c>
      <c r="CG683" s="135">
        <f>'Нарххо 2024'!CG683</f>
        <v>0</v>
      </c>
      <c r="CH683" s="169" t="e">
        <f>'Нарххо 2024'!CH683</f>
        <v>#DIV/0!</v>
      </c>
    </row>
    <row r="684" spans="1:86" ht="18" x14ac:dyDescent="0.25">
      <c r="A684" s="295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69">
        <f>'Нарххо 2024'!CB684</f>
        <v>2.5</v>
      </c>
      <c r="CC684" s="135">
        <f>'Нарххо 2024'!CC684</f>
        <v>2.5</v>
      </c>
      <c r="CD684" s="135">
        <f>'Нарххо 2024'!CD684</f>
        <v>2.75</v>
      </c>
      <c r="CE684" s="135">
        <f>'Нарххо 2024'!CE684</f>
        <v>3.75</v>
      </c>
      <c r="CF684" s="135">
        <f>'Нарххо 2024'!CF684</f>
        <v>0</v>
      </c>
      <c r="CG684" s="135">
        <f>'Нарххо 2024'!CG684</f>
        <v>0</v>
      </c>
      <c r="CH684" s="169">
        <f>'Нарххо 2024'!CH684</f>
        <v>3</v>
      </c>
    </row>
    <row r="685" spans="1:86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69">
        <f>'Нарххо 2024'!CB685</f>
        <v>3.8666666666666667</v>
      </c>
      <c r="CC685" s="135">
        <f>'Нарххо 2024'!CC685</f>
        <v>4.55</v>
      </c>
      <c r="CD685" s="135">
        <f>'Нарххо 2024'!CD685</f>
        <v>4.75</v>
      </c>
      <c r="CE685" s="135">
        <f>'Нарххо 2024'!CE685</f>
        <v>4.75</v>
      </c>
      <c r="CF685" s="135">
        <f>'Нарххо 2024'!CF685</f>
        <v>0</v>
      </c>
      <c r="CG685" s="135">
        <f>'Нарххо 2024'!CG685</f>
        <v>0</v>
      </c>
      <c r="CH685" s="169">
        <f>'Нарххо 2024'!CH685</f>
        <v>4.6833333333333336</v>
      </c>
    </row>
    <row r="686" spans="1:86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69">
        <f>'Нарххо 2024'!CB686</f>
        <v>20.333333333333332</v>
      </c>
      <c r="CC686" s="135">
        <f>'Нарххо 2024'!CC686</f>
        <v>22.5</v>
      </c>
      <c r="CD686" s="135">
        <f>'Нарххо 2024'!CD686</f>
        <v>20</v>
      </c>
      <c r="CE686" s="135">
        <f>'Нарххо 2024'!CE686</f>
        <v>18</v>
      </c>
      <c r="CF686" s="135">
        <f>'Нарххо 2024'!CF686</f>
        <v>0</v>
      </c>
      <c r="CG686" s="135">
        <f>'Нарххо 2024'!CG686</f>
        <v>0</v>
      </c>
      <c r="CH686" s="169">
        <f>'Нарххо 2024'!CH686</f>
        <v>20.166666666666668</v>
      </c>
    </row>
    <row r="687" spans="1:86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69">
        <f>'Нарххо 2024'!CB687</f>
        <v>20.333333333333332</v>
      </c>
      <c r="CC687" s="135">
        <f>'Нарххо 2024'!CC687</f>
        <v>18.75</v>
      </c>
      <c r="CD687" s="135">
        <f>'Нарххо 2024'!CD687</f>
        <v>18</v>
      </c>
      <c r="CE687" s="135">
        <f>'Нарххо 2024'!CE687</f>
        <v>15.5</v>
      </c>
      <c r="CF687" s="135">
        <f>'Нарххо 2024'!CF687</f>
        <v>0</v>
      </c>
      <c r="CG687" s="135">
        <f>'Нарххо 2024'!CG687</f>
        <v>0</v>
      </c>
      <c r="CH687" s="169">
        <f>'Нарххо 2024'!CH687</f>
        <v>17.416666666666668</v>
      </c>
    </row>
    <row r="688" spans="1:86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69">
        <f>'Нарххо 2024'!CB688</f>
        <v>9.5833333333333339</v>
      </c>
      <c r="CC688" s="135">
        <f>'Нарххо 2024'!CC688</f>
        <v>12.5</v>
      </c>
      <c r="CD688" s="135">
        <f>'Нарххо 2024'!CD688</f>
        <v>12</v>
      </c>
      <c r="CE688" s="135">
        <f>'Нарххо 2024'!CE688</f>
        <v>9</v>
      </c>
      <c r="CF688" s="135">
        <f>'Нарххо 2024'!CF688</f>
        <v>0</v>
      </c>
      <c r="CG688" s="135">
        <f>'Нарххо 2024'!CG688</f>
        <v>0</v>
      </c>
      <c r="CH688" s="169">
        <f>'Нарххо 2024'!CH688</f>
        <v>11.166666666666666</v>
      </c>
    </row>
    <row r="689" spans="1:86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69">
        <f>'Нарххо 2024'!CB689</f>
        <v>12.333333333333334</v>
      </c>
      <c r="CC689" s="135">
        <f>'Нарххо 2024'!CC689</f>
        <v>13</v>
      </c>
      <c r="CD689" s="135">
        <f>'Нарххо 2024'!CD689</f>
        <v>14</v>
      </c>
      <c r="CE689" s="135">
        <f>'Нарххо 2024'!CE689</f>
        <v>14</v>
      </c>
      <c r="CF689" s="135">
        <f>'Нарххо 2024'!CF689</f>
        <v>0</v>
      </c>
      <c r="CG689" s="135">
        <f>'Нарххо 2024'!CG689</f>
        <v>0</v>
      </c>
      <c r="CH689" s="169">
        <f>'Нарххо 2024'!CH689</f>
        <v>13.666666666666666</v>
      </c>
    </row>
    <row r="690" spans="1:86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69">
        <f>'Нарххо 2024'!CB690</f>
        <v>16.25</v>
      </c>
      <c r="CC690" s="135">
        <f>'Нарххо 2024'!CC690</f>
        <v>16.5</v>
      </c>
      <c r="CD690" s="135">
        <f>'Нарххо 2024'!CD690</f>
        <v>16.66</v>
      </c>
      <c r="CE690" s="135">
        <f>'Нарххо 2024'!CE690</f>
        <v>16</v>
      </c>
      <c r="CF690" s="135">
        <f>'Нарххо 2024'!CF690</f>
        <v>0</v>
      </c>
      <c r="CG690" s="135">
        <f>'Нарххо 2024'!CG690</f>
        <v>0</v>
      </c>
      <c r="CH690" s="169">
        <f>'Нарххо 2024'!CH690</f>
        <v>16.386666666666667</v>
      </c>
    </row>
    <row r="691" spans="1:86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69">
        <f>'Нарххо 2024'!CB691</f>
        <v>18</v>
      </c>
      <c r="CC691" s="135">
        <f>'Нарххо 2024'!CC691</f>
        <v>18</v>
      </c>
      <c r="CD691" s="135">
        <f>'Нарххо 2024'!CD691</f>
        <v>18</v>
      </c>
      <c r="CE691" s="135">
        <f>'Нарххо 2024'!CE691</f>
        <v>18</v>
      </c>
      <c r="CF691" s="135">
        <f>'Нарххо 2024'!CF691</f>
        <v>0</v>
      </c>
      <c r="CG691" s="135">
        <f>'Нарххо 2024'!CG691</f>
        <v>0</v>
      </c>
      <c r="CH691" s="169">
        <f>'Нарххо 2024'!CH691</f>
        <v>18</v>
      </c>
    </row>
    <row r="692" spans="1:86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69">
        <f>'Нарххо 2024'!CB692</f>
        <v>87.666666666666671</v>
      </c>
      <c r="CC692" s="135">
        <f>'Нарххо 2024'!CC692</f>
        <v>89.5</v>
      </c>
      <c r="CD692" s="135">
        <f>'Нарххо 2024'!CD692</f>
        <v>89</v>
      </c>
      <c r="CE692" s="135">
        <f>'Нарххо 2024'!CE692</f>
        <v>89</v>
      </c>
      <c r="CF692" s="135">
        <f>'Нарххо 2024'!CF692</f>
        <v>0</v>
      </c>
      <c r="CG692" s="135">
        <f>'Нарххо 2024'!CG692</f>
        <v>0</v>
      </c>
      <c r="CH692" s="169">
        <f>'Нарххо 2024'!CH692</f>
        <v>89.166666666666671</v>
      </c>
    </row>
    <row r="693" spans="1:86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69">
        <f>'Нарххо 2024'!CB693</f>
        <v>89.166666666666671</v>
      </c>
      <c r="CC693" s="135">
        <f>'Нарххо 2024'!CC693</f>
        <v>90</v>
      </c>
      <c r="CD693" s="135">
        <f>'Нарххо 2024'!CD693</f>
        <v>92</v>
      </c>
      <c r="CE693" s="135">
        <f>'Нарххо 2024'!CE693</f>
        <v>93</v>
      </c>
      <c r="CF693" s="135">
        <f>'Нарххо 2024'!CF693</f>
        <v>0</v>
      </c>
      <c r="CG693" s="135">
        <f>'Нарххо 2024'!CG693</f>
        <v>0</v>
      </c>
      <c r="CH693" s="169">
        <f>'Нарххо 2024'!CH693</f>
        <v>91.666666666666671</v>
      </c>
    </row>
    <row r="694" spans="1:86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69">
        <f>'Нарххо 2024'!CB694</f>
        <v>6.333333333333333</v>
      </c>
      <c r="CC694" s="135">
        <f>'Нарххо 2024'!CC694</f>
        <v>6</v>
      </c>
      <c r="CD694" s="135">
        <f>'Нарххо 2024'!CD694</f>
        <v>6</v>
      </c>
      <c r="CE694" s="135">
        <f>'Нарххо 2024'!CE694</f>
        <v>6</v>
      </c>
      <c r="CF694" s="135">
        <f>'Нарххо 2024'!CF694</f>
        <v>0</v>
      </c>
      <c r="CG694" s="135">
        <f>'Нарххо 2024'!CG694</f>
        <v>0</v>
      </c>
      <c r="CH694" s="169">
        <f>'Нарххо 2024'!CH694</f>
        <v>6</v>
      </c>
    </row>
    <row r="695" spans="1:86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69">
        <f>'Нарххо 2024'!CB695</f>
        <v>13</v>
      </c>
      <c r="CC695" s="135">
        <f>'Нарххо 2024'!CC695</f>
        <v>13</v>
      </c>
      <c r="CD695" s="135">
        <f>'Нарххо 2024'!CD695</f>
        <v>13</v>
      </c>
      <c r="CE695" s="135">
        <f>'Нарххо 2024'!CE695</f>
        <v>13</v>
      </c>
      <c r="CF695" s="135">
        <f>'Нарххо 2024'!CF695</f>
        <v>0</v>
      </c>
      <c r="CG695" s="135">
        <f>'Нарххо 2024'!CG695</f>
        <v>0</v>
      </c>
      <c r="CH695" s="169">
        <f>'Нарххо 2024'!CH695</f>
        <v>13</v>
      </c>
    </row>
    <row r="696" spans="1:86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69">
        <f>'Нарххо 2024'!CB696</f>
        <v>10.933333333333332</v>
      </c>
      <c r="CC696" s="135">
        <f>'Нарххо 2024'!CC696</f>
        <v>11</v>
      </c>
      <c r="CD696" s="135">
        <f>'Нарххо 2024'!CD696</f>
        <v>11</v>
      </c>
      <c r="CE696" s="135">
        <f>'Нарххо 2024'!CE696</f>
        <v>11</v>
      </c>
      <c r="CF696" s="135">
        <f>'Нарххо 2024'!CF696</f>
        <v>0</v>
      </c>
      <c r="CG696" s="135">
        <f>'Нарххо 2024'!CG696</f>
        <v>0</v>
      </c>
      <c r="CH696" s="169">
        <f>'Нарххо 2024'!CH696</f>
        <v>11</v>
      </c>
    </row>
    <row r="697" spans="1:86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69">
        <f>'Нарххо 2024'!CB697</f>
        <v>42</v>
      </c>
      <c r="CC697" s="135">
        <f>'Нарххо 2024'!CC697</f>
        <v>42</v>
      </c>
      <c r="CD697" s="135">
        <f>'Нарххо 2024'!CD697</f>
        <v>42</v>
      </c>
      <c r="CE697" s="135">
        <f>'Нарххо 2024'!CE697</f>
        <v>60</v>
      </c>
      <c r="CF697" s="135">
        <f>'Нарххо 2024'!CF697</f>
        <v>0</v>
      </c>
      <c r="CG697" s="135">
        <f>'Нарххо 2024'!CG697</f>
        <v>0</v>
      </c>
      <c r="CH697" s="169">
        <f>'Нарххо 2024'!CH697</f>
        <v>48</v>
      </c>
    </row>
    <row r="698" spans="1:86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69">
        <f>'Нарххо 2024'!CB698</f>
        <v>42</v>
      </c>
      <c r="CC698" s="135">
        <f>'Нарххо 2024'!CC698</f>
        <v>42</v>
      </c>
      <c r="CD698" s="135">
        <f>'Нарххо 2024'!CD698</f>
        <v>42</v>
      </c>
      <c r="CE698" s="135">
        <f>'Нарххо 2024'!CE698</f>
        <v>50</v>
      </c>
      <c r="CF698" s="135">
        <f>'Нарххо 2024'!CF698</f>
        <v>0</v>
      </c>
      <c r="CG698" s="135">
        <f>'Нарххо 2024'!CG698</f>
        <v>0</v>
      </c>
      <c r="CH698" s="169">
        <f>'Нарххо 2024'!CH698</f>
        <v>44.666666666666664</v>
      </c>
    </row>
    <row r="699" spans="1:86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69">
        <f>'Нарххо 2024'!CB699</f>
        <v>5.1133333333333333</v>
      </c>
      <c r="CC699" s="135">
        <f>'Нарххо 2024'!CC699</f>
        <v>4.9000000000000004</v>
      </c>
      <c r="CD699" s="135">
        <f>'Нарххо 2024'!CD699</f>
        <v>4.9000000000000004</v>
      </c>
      <c r="CE699" s="135">
        <f>'Нарххо 2024'!CE699</f>
        <v>4.9000000000000004</v>
      </c>
      <c r="CF699" s="135">
        <f>'Нарххо 2024'!CF699</f>
        <v>0</v>
      </c>
      <c r="CG699" s="135">
        <f>'Нарххо 2024'!CG699</f>
        <v>0</v>
      </c>
      <c r="CH699" s="169">
        <f>'Нарххо 2024'!CH699</f>
        <v>4.9000000000000004</v>
      </c>
    </row>
    <row r="700" spans="1:86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69">
        <f>'Нарххо 2024'!CB700</f>
        <v>3.8333333333333335</v>
      </c>
      <c r="CC700" s="135">
        <f>'Нарххо 2024'!CC700</f>
        <v>3.7</v>
      </c>
      <c r="CD700" s="135">
        <f>'Нарххо 2024'!CD700</f>
        <v>3.7</v>
      </c>
      <c r="CE700" s="135">
        <f>'Нарххо 2024'!CE700</f>
        <v>3.9</v>
      </c>
      <c r="CF700" s="135">
        <f>'Нарххо 2024'!CF700</f>
        <v>0</v>
      </c>
      <c r="CG700" s="135">
        <f>'Нарххо 2024'!CG700</f>
        <v>0</v>
      </c>
      <c r="CH700" s="169">
        <f>'Нарххо 2024'!CH700</f>
        <v>3.7666666666666671</v>
      </c>
    </row>
    <row r="701" spans="1:86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69">
        <f>'Нарххо 2024'!CB701</f>
        <v>3.25</v>
      </c>
      <c r="CC701" s="135">
        <f>'Нарххо 2024'!CC701</f>
        <v>3</v>
      </c>
      <c r="CD701" s="135">
        <f>'Нарххо 2024'!CD701</f>
        <v>3</v>
      </c>
      <c r="CE701" s="135">
        <f>'Нарххо 2024'!CE701</f>
        <v>3</v>
      </c>
      <c r="CF701" s="135">
        <f>'Нарххо 2024'!CF701</f>
        <v>0</v>
      </c>
      <c r="CG701" s="135">
        <f>'Нарххо 2024'!CG701</f>
        <v>0</v>
      </c>
      <c r="CH701" s="169">
        <f>'Нарххо 2024'!CH701</f>
        <v>3</v>
      </c>
    </row>
    <row r="702" spans="1:86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69">
        <f>'Нарххо 2024'!CB702</f>
        <v>18</v>
      </c>
      <c r="CC702" s="135">
        <f>'Нарххо 2024'!CC702</f>
        <v>18</v>
      </c>
      <c r="CD702" s="135">
        <f>'Нарххо 2024'!CD702</f>
        <v>18</v>
      </c>
      <c r="CE702" s="135">
        <f>'Нарххо 2024'!CE702</f>
        <v>18</v>
      </c>
      <c r="CF702" s="135">
        <f>'Нарххо 2024'!CF702</f>
        <v>0</v>
      </c>
      <c r="CG702" s="135">
        <f>'Нарххо 2024'!CG702</f>
        <v>0</v>
      </c>
      <c r="CH702" s="169">
        <f>'Нарххо 2024'!CH702</f>
        <v>18</v>
      </c>
    </row>
    <row r="703" spans="1:86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69">
        <f>'Нарххо 2024'!CB703</f>
        <v>18</v>
      </c>
      <c r="CC703" s="135">
        <f>'Нарххо 2024'!CC703</f>
        <v>18</v>
      </c>
      <c r="CD703" s="135">
        <f>'Нарххо 2024'!CD703</f>
        <v>18</v>
      </c>
      <c r="CE703" s="135">
        <f>'Нарххо 2024'!CE703</f>
        <v>18</v>
      </c>
      <c r="CF703" s="135">
        <f>'Нарххо 2024'!CF703</f>
        <v>0</v>
      </c>
      <c r="CG703" s="135">
        <f>'Нарххо 2024'!CG703</f>
        <v>0</v>
      </c>
      <c r="CH703" s="169">
        <f>'Нарххо 2024'!CH703</f>
        <v>18</v>
      </c>
    </row>
    <row r="704" spans="1:86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69">
        <f>'Нарххо 2024'!CB704</f>
        <v>15.25</v>
      </c>
      <c r="CC704" s="135">
        <f>'Нарххо 2024'!CC704</f>
        <v>14</v>
      </c>
      <c r="CD704" s="135">
        <f>'Нарххо 2024'!CD704</f>
        <v>14</v>
      </c>
      <c r="CE704" s="135">
        <f>'Нарххо 2024'!CE704</f>
        <v>14</v>
      </c>
      <c r="CF704" s="135">
        <f>'Нарххо 2024'!CF704</f>
        <v>0</v>
      </c>
      <c r="CG704" s="135">
        <f>'Нарххо 2024'!CG704</f>
        <v>0</v>
      </c>
      <c r="CH704" s="169">
        <f>'Нарххо 2024'!CH704</f>
        <v>14</v>
      </c>
    </row>
    <row r="705" spans="1:86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69">
        <f>'Нарххо 2024'!CB705</f>
        <v>3</v>
      </c>
      <c r="CC705" s="135">
        <f>'Нарххо 2024'!CC705</f>
        <v>3</v>
      </c>
      <c r="CD705" s="135">
        <f>'Нарххо 2024'!CD705</f>
        <v>3</v>
      </c>
      <c r="CE705" s="135">
        <f>'Нарххо 2024'!CE705</f>
        <v>3</v>
      </c>
      <c r="CF705" s="135">
        <f>'Нарххо 2024'!CF705</f>
        <v>0</v>
      </c>
      <c r="CG705" s="135">
        <f>'Нарххо 2024'!CG705</f>
        <v>0</v>
      </c>
      <c r="CH705" s="169">
        <f>'Нарххо 2024'!CH705</f>
        <v>3</v>
      </c>
    </row>
    <row r="706" spans="1:86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69">
        <f>'Нарххо 2024'!CB706</f>
        <v>2</v>
      </c>
      <c r="CC706" s="135">
        <f>'Нарххо 2024'!CC706</f>
        <v>2</v>
      </c>
      <c r="CD706" s="135">
        <f>'Нарххо 2024'!CD706</f>
        <v>2</v>
      </c>
      <c r="CE706" s="135">
        <f>'Нарххо 2024'!CE706</f>
        <v>5</v>
      </c>
      <c r="CF706" s="135">
        <f>'Нарххо 2024'!CF706</f>
        <v>0</v>
      </c>
      <c r="CG706" s="135">
        <f>'Нарххо 2024'!CG706</f>
        <v>0</v>
      </c>
      <c r="CH706" s="169">
        <f>'Нарххо 2024'!CH706</f>
        <v>3</v>
      </c>
    </row>
    <row r="707" spans="1:86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69">
        <f>'Нарххо 2024'!CB707</f>
        <v>40</v>
      </c>
      <c r="CC707" s="135">
        <f>'Нарххо 2024'!CC707</f>
        <v>40</v>
      </c>
      <c r="CD707" s="135">
        <f>'Нарххо 2024'!CD707</f>
        <v>40</v>
      </c>
      <c r="CE707" s="135">
        <f>'Нарххо 2024'!CE707</f>
        <v>40</v>
      </c>
      <c r="CF707" s="135">
        <f>'Нарххо 2024'!CF707</f>
        <v>0</v>
      </c>
      <c r="CG707" s="135">
        <f>'Нарххо 2024'!CG707</f>
        <v>0</v>
      </c>
      <c r="CH707" s="169">
        <f>'Нарххо 2024'!CH707</f>
        <v>40</v>
      </c>
    </row>
    <row r="708" spans="1:86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69">
        <f>'Нарххо 2024'!CB708</f>
        <v>6.8</v>
      </c>
      <c r="CC708" s="135">
        <f>'Нарххо 2024'!CC708</f>
        <v>6.7</v>
      </c>
      <c r="CD708" s="135">
        <f>'Нарххо 2024'!CD708</f>
        <v>6.8</v>
      </c>
      <c r="CE708" s="135">
        <f>'Нарххо 2024'!CE708</f>
        <v>6.8</v>
      </c>
      <c r="CF708" s="135">
        <f>'Нарххо 2024'!CF708</f>
        <v>0</v>
      </c>
      <c r="CG708" s="135">
        <f>'Нарххо 2024'!CG708</f>
        <v>0</v>
      </c>
      <c r="CH708" s="169">
        <f>'Нарххо 2024'!CH708</f>
        <v>6.7666666666666666</v>
      </c>
    </row>
    <row r="709" spans="1:86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69">
        <f>'Нарххо 2024'!CB709</f>
        <v>10.4</v>
      </c>
      <c r="CC709" s="135">
        <f>'Нарххо 2024'!CC709</f>
        <v>10.4</v>
      </c>
      <c r="CD709" s="135">
        <f>'Нарххо 2024'!CD709</f>
        <v>10.4</v>
      </c>
      <c r="CE709" s="135">
        <f>'Нарххо 2024'!CE709</f>
        <v>10.4</v>
      </c>
      <c r="CF709" s="135">
        <f>'Нарххо 2024'!CF709</f>
        <v>0</v>
      </c>
      <c r="CG709" s="135">
        <f>'Нарххо 2024'!CG709</f>
        <v>0</v>
      </c>
      <c r="CH709" s="169">
        <f>'Нарххо 2024'!CH709</f>
        <v>10.4</v>
      </c>
    </row>
    <row r="710" spans="1:86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69">
        <f>'Нарххо 2024'!CB710</f>
        <v>10.5</v>
      </c>
      <c r="CC710" s="135">
        <f>'Нарххо 2024'!CC710</f>
        <v>10.5</v>
      </c>
      <c r="CD710" s="135">
        <f>'Нарххо 2024'!CD710</f>
        <v>10.5</v>
      </c>
      <c r="CE710" s="135">
        <f>'Нарххо 2024'!CE710</f>
        <v>10.5</v>
      </c>
      <c r="CF710" s="135">
        <f>'Нарххо 2024'!CF710</f>
        <v>0</v>
      </c>
      <c r="CG710" s="135">
        <f>'Нарххо 2024'!CG710</f>
        <v>0</v>
      </c>
      <c r="CH710" s="169">
        <f>'Нарххо 2024'!CH710</f>
        <v>10.5</v>
      </c>
    </row>
    <row r="711" spans="1:86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69">
        <f>'Нарххо 2024'!CB711</f>
        <v>0</v>
      </c>
      <c r="CC711" s="135">
        <f>'Нарххо 2024'!CC711</f>
        <v>0</v>
      </c>
      <c r="CD711" s="135">
        <f>'Нарххо 2024'!CD711</f>
        <v>0</v>
      </c>
      <c r="CE711" s="135">
        <f>'Нарххо 2024'!CE711</f>
        <v>0</v>
      </c>
      <c r="CF711" s="135">
        <f>'Нарххо 2024'!CF711</f>
        <v>0</v>
      </c>
      <c r="CG711" s="135">
        <f>'Нарххо 2024'!CG711</f>
        <v>0</v>
      </c>
      <c r="CH711" s="169">
        <f>'Нарххо 2024'!CH711</f>
        <v>0</v>
      </c>
    </row>
    <row r="712" spans="1:86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69">
        <f>'Нарххо 2024'!CB712</f>
        <v>10.85</v>
      </c>
      <c r="CC712" s="135">
        <f>'Нарххо 2024'!CC712</f>
        <v>10.85</v>
      </c>
      <c r="CD712" s="135">
        <f>'Нарххо 2024'!CD712</f>
        <v>10.82</v>
      </c>
      <c r="CE712" s="135">
        <f>'Нарххо 2024'!CE712</f>
        <v>10.82</v>
      </c>
      <c r="CF712" s="135">
        <f>'Нарххо 2024'!CF712</f>
        <v>0</v>
      </c>
      <c r="CG712" s="135">
        <f>'Нарххо 2024'!CG712</f>
        <v>0</v>
      </c>
      <c r="CH712" s="169">
        <f>'Нарххо 2024'!CH712</f>
        <v>10.83</v>
      </c>
    </row>
    <row r="713" spans="1:86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69">
        <f>'Нарххо 2024'!CB713</f>
        <v>10.949999999999998</v>
      </c>
      <c r="CC713" s="135">
        <f>'Нарххо 2024'!CC713</f>
        <v>10.95</v>
      </c>
      <c r="CD713" s="135">
        <f>'Нарххо 2024'!CD713</f>
        <v>10.92</v>
      </c>
      <c r="CE713" s="135">
        <f>'Нарххо 2024'!CE713</f>
        <v>10.92</v>
      </c>
      <c r="CF713" s="135">
        <f>'Нарххо 2024'!CF713</f>
        <v>0</v>
      </c>
      <c r="CG713" s="135">
        <f>'Нарххо 2024'!CG713</f>
        <v>0</v>
      </c>
      <c r="CH713" s="169">
        <f>'Нарххо 2024'!CH713</f>
        <v>10.93</v>
      </c>
    </row>
    <row r="714" spans="1:86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261"/>
      <c r="BE714" s="1"/>
      <c r="BF714" s="1"/>
      <c r="BG714" s="1"/>
      <c r="BH714" s="261"/>
      <c r="BJ714" s="1"/>
      <c r="BK714" s="1"/>
      <c r="BL714" s="1"/>
      <c r="BM714" s="1"/>
      <c r="BN714" s="261"/>
      <c r="BP714" s="1"/>
      <c r="BQ714" s="1"/>
      <c r="BR714" s="1"/>
      <c r="BS714" s="261"/>
      <c r="BU714" s="1"/>
      <c r="BV714" s="1"/>
      <c r="BW714" s="1"/>
      <c r="BX714" s="261"/>
      <c r="CA714" s="1"/>
      <c r="CB714" s="261"/>
      <c r="CG714" s="1"/>
      <c r="CH714" s="261"/>
    </row>
    <row r="715" spans="1:86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261"/>
      <c r="BE715" s="1"/>
      <c r="BF715" s="1"/>
      <c r="BG715" s="1"/>
      <c r="BH715" s="261"/>
      <c r="BJ715" s="1"/>
      <c r="BK715" s="1"/>
      <c r="BL715" s="1"/>
      <c r="BM715" s="1"/>
      <c r="BN715" s="261"/>
      <c r="BP715" s="1"/>
      <c r="BQ715" s="1"/>
      <c r="BR715" s="1"/>
      <c r="BS715" s="261"/>
      <c r="BU715" s="1"/>
      <c r="BV715" s="1"/>
      <c r="BW715" s="1"/>
      <c r="BX715" s="261"/>
      <c r="CA715" s="1"/>
      <c r="CB715" s="261"/>
      <c r="CG715" s="1"/>
      <c r="CH715" s="261"/>
    </row>
    <row r="716" spans="1:86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261"/>
      <c r="BE716" s="1"/>
      <c r="BF716" s="1"/>
      <c r="BG716" s="1"/>
      <c r="BH716" s="261"/>
      <c r="BJ716" s="1"/>
      <c r="BK716" s="1"/>
      <c r="BL716" s="1"/>
      <c r="BM716" s="1"/>
      <c r="BN716" s="261"/>
      <c r="BP716" s="1"/>
      <c r="BQ716" s="1"/>
      <c r="BR716" s="1"/>
      <c r="BS716" s="261"/>
      <c r="BU716" s="1"/>
      <c r="BV716" s="1"/>
      <c r="BW716" s="1"/>
      <c r="BX716" s="261"/>
      <c r="CA716" s="1"/>
      <c r="CB716" s="261"/>
      <c r="CG716" s="1"/>
      <c r="CH716" s="261"/>
    </row>
    <row r="717" spans="1:86" ht="18" x14ac:dyDescent="0.25">
      <c r="A717" s="282" t="s">
        <v>255</v>
      </c>
      <c r="B717" s="282"/>
      <c r="C717" s="283"/>
      <c r="D717" s="283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  <c r="AC717" s="282"/>
      <c r="AD717" s="282"/>
      <c r="AE717" s="282"/>
      <c r="AF717" s="282"/>
      <c r="AG717" s="282"/>
      <c r="AH717" s="282"/>
      <c r="AI717" s="282"/>
      <c r="AJ717" s="282"/>
      <c r="AK717" s="282"/>
      <c r="AL717" s="282"/>
      <c r="AM717" s="282"/>
      <c r="AN717" s="282"/>
      <c r="AO717" s="282"/>
      <c r="AP717" s="282"/>
      <c r="AQ717" s="282"/>
      <c r="AR717" s="282"/>
      <c r="AS717" s="282"/>
      <c r="AT717" s="282"/>
      <c r="AU717" s="282"/>
      <c r="AV717" s="282"/>
      <c r="AW717" s="282"/>
      <c r="AX717" s="282"/>
      <c r="AY717" s="282"/>
      <c r="AZ717" s="282"/>
      <c r="BA717" s="282"/>
      <c r="BB717" s="282"/>
      <c r="BC717" s="282"/>
      <c r="BD717" s="282"/>
      <c r="BE717" s="282"/>
      <c r="BF717" s="282"/>
      <c r="BG717" s="282"/>
      <c r="BH717" s="282"/>
      <c r="BI717" s="282"/>
      <c r="BJ717" s="282"/>
      <c r="BK717" s="282"/>
      <c r="BL717" s="282"/>
      <c r="BM717" s="282"/>
      <c r="BN717" s="282"/>
      <c r="BO717" s="282"/>
      <c r="BP717" s="282"/>
      <c r="BQ717" s="282"/>
      <c r="BR717" s="282"/>
      <c r="BS717" s="282"/>
      <c r="BT717" s="282"/>
      <c r="BU717" s="282"/>
      <c r="BV717" s="282"/>
      <c r="BW717" s="282"/>
      <c r="BX717" s="282"/>
      <c r="BY717" s="282"/>
      <c r="BZ717" s="282"/>
      <c r="CA717" s="282"/>
      <c r="CB717" s="282"/>
      <c r="CC717" s="282"/>
      <c r="CD717" s="282"/>
      <c r="CE717" s="282"/>
      <c r="CF717" s="282"/>
      <c r="CG717" s="282"/>
      <c r="CH717" s="282"/>
    </row>
    <row r="718" spans="1:86" x14ac:dyDescent="0.3">
      <c r="A718" s="274" t="s">
        <v>156</v>
      </c>
      <c r="B718" s="275"/>
      <c r="C718" s="365" t="s">
        <v>273</v>
      </c>
      <c r="D718" s="283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79"/>
      <c r="P718" s="280"/>
      <c r="Q718" s="280"/>
      <c r="R718" s="280"/>
      <c r="S718" s="280"/>
      <c r="T718" s="280"/>
      <c r="U718" s="280"/>
      <c r="V718" s="280"/>
      <c r="W718" s="280"/>
      <c r="X718" s="280"/>
      <c r="Y718" s="280"/>
      <c r="Z718" s="280"/>
      <c r="AA718" s="280"/>
      <c r="AB718" s="280"/>
      <c r="AC718" s="280"/>
      <c r="AD718" s="280"/>
      <c r="AE718" s="280"/>
      <c r="AF718" s="280"/>
      <c r="AG718" s="280"/>
      <c r="AH718" s="280"/>
      <c r="AI718" s="280"/>
      <c r="AJ718" s="280"/>
      <c r="AK718" s="280"/>
      <c r="AL718" s="280"/>
      <c r="AM718" s="280"/>
      <c r="AN718" s="280"/>
      <c r="AO718" s="280"/>
      <c r="AP718" s="280"/>
      <c r="AQ718" s="280"/>
      <c r="AR718" s="280"/>
      <c r="AS718" s="280"/>
      <c r="AT718" s="280"/>
      <c r="AU718" s="280"/>
      <c r="AV718" s="280"/>
      <c r="AW718" s="280"/>
      <c r="AX718" s="280"/>
      <c r="AY718" s="280"/>
      <c r="AZ718" s="280"/>
      <c r="BA718" s="280"/>
      <c r="BB718" s="280"/>
      <c r="BC718" s="280"/>
      <c r="BD718" s="280"/>
      <c r="BE718" s="280"/>
      <c r="BF718" s="280"/>
      <c r="BG718" s="280"/>
      <c r="BH718" s="280"/>
      <c r="BI718" s="280"/>
      <c r="BJ718" s="280"/>
      <c r="BK718" s="280"/>
      <c r="BL718" s="280"/>
      <c r="BM718" s="280"/>
      <c r="BN718" s="280"/>
      <c r="BO718" s="280"/>
      <c r="BP718" s="280"/>
      <c r="BQ718" s="280"/>
      <c r="BR718" s="280"/>
      <c r="BS718" s="280"/>
      <c r="BT718" s="280"/>
      <c r="BU718" s="280"/>
      <c r="BV718" s="280"/>
      <c r="BW718" s="280"/>
      <c r="BX718" s="280"/>
      <c r="BY718" s="280"/>
      <c r="BZ718" s="280"/>
      <c r="CA718" s="280"/>
      <c r="CB718" s="280"/>
      <c r="CC718" s="280"/>
      <c r="CD718" s="280"/>
      <c r="CE718" s="280"/>
      <c r="CF718" s="280"/>
      <c r="CG718" s="280"/>
      <c r="CH718" s="281"/>
    </row>
    <row r="719" spans="1:86" ht="18.75" customHeight="1" x14ac:dyDescent="0.3">
      <c r="A719" s="218"/>
      <c r="B719" s="198"/>
      <c r="C719" s="362" t="s">
        <v>139</v>
      </c>
      <c r="D719" s="363"/>
      <c r="E719" s="363"/>
      <c r="F719" s="364"/>
      <c r="G719" s="361" t="s">
        <v>256</v>
      </c>
      <c r="H719" s="358" t="s">
        <v>139</v>
      </c>
      <c r="I719" s="359"/>
      <c r="J719" s="359"/>
      <c r="K719" s="360"/>
      <c r="L719" s="361" t="s">
        <v>256</v>
      </c>
      <c r="M719" s="358" t="s">
        <v>139</v>
      </c>
      <c r="N719" s="359"/>
      <c r="O719" s="359"/>
      <c r="P719" s="360"/>
      <c r="Q719" s="361" t="s">
        <v>256</v>
      </c>
      <c r="R719" s="358" t="s">
        <v>139</v>
      </c>
      <c r="S719" s="359"/>
      <c r="T719" s="359"/>
      <c r="U719" s="359"/>
      <c r="V719" s="360"/>
      <c r="W719" s="361" t="s">
        <v>256</v>
      </c>
      <c r="X719" s="358" t="s">
        <v>139</v>
      </c>
      <c r="Y719" s="359"/>
      <c r="Z719" s="359"/>
      <c r="AA719" s="360"/>
      <c r="AB719" s="361" t="s">
        <v>256</v>
      </c>
      <c r="AC719" s="358" t="s">
        <v>139</v>
      </c>
      <c r="AD719" s="359"/>
      <c r="AE719" s="359"/>
      <c r="AF719" s="360"/>
      <c r="AG719" s="361" t="s">
        <v>256</v>
      </c>
      <c r="AH719" s="358" t="s">
        <v>139</v>
      </c>
      <c r="AI719" s="359"/>
      <c r="AJ719" s="359"/>
      <c r="AK719" s="359"/>
      <c r="AL719" s="360"/>
      <c r="AM719" s="361" t="s">
        <v>256</v>
      </c>
      <c r="AN719" s="358" t="s">
        <v>139</v>
      </c>
      <c r="AO719" s="359"/>
      <c r="AP719" s="359"/>
      <c r="AQ719" s="360"/>
      <c r="AR719" s="361" t="s">
        <v>256</v>
      </c>
      <c r="AS719" s="358" t="s">
        <v>139</v>
      </c>
      <c r="AT719" s="359"/>
      <c r="AU719" s="359"/>
      <c r="AV719" s="359"/>
      <c r="AW719" s="256"/>
      <c r="AX719" s="361" t="s">
        <v>256</v>
      </c>
      <c r="AY719" s="358" t="s">
        <v>139</v>
      </c>
      <c r="AZ719" s="359"/>
      <c r="BA719" s="359"/>
      <c r="BB719" s="360"/>
      <c r="BC719" s="361" t="s">
        <v>256</v>
      </c>
      <c r="BD719" s="358" t="s">
        <v>139</v>
      </c>
      <c r="BE719" s="359"/>
      <c r="BF719" s="359"/>
      <c r="BG719" s="360"/>
      <c r="BH719" s="361" t="s">
        <v>256</v>
      </c>
      <c r="BI719" s="358" t="s">
        <v>139</v>
      </c>
      <c r="BJ719" s="359"/>
      <c r="BK719" s="359"/>
      <c r="BL719" s="360"/>
      <c r="BM719" s="266"/>
      <c r="BN719" s="361" t="s">
        <v>256</v>
      </c>
      <c r="BO719" s="358" t="s">
        <v>316</v>
      </c>
      <c r="BP719" s="359"/>
      <c r="BQ719" s="359"/>
      <c r="BR719" s="359"/>
      <c r="BS719" s="361" t="s">
        <v>256</v>
      </c>
      <c r="BT719" s="358" t="s">
        <v>316</v>
      </c>
      <c r="BU719" s="359"/>
      <c r="BV719" s="359"/>
      <c r="BW719" s="359"/>
      <c r="BX719" s="361" t="s">
        <v>256</v>
      </c>
      <c r="BY719" s="358" t="s">
        <v>316</v>
      </c>
      <c r="BZ719" s="359"/>
      <c r="CA719" s="359"/>
      <c r="CB719" s="361" t="s">
        <v>256</v>
      </c>
      <c r="CC719" s="358" t="s">
        <v>316</v>
      </c>
      <c r="CD719" s="359"/>
      <c r="CE719" s="359"/>
      <c r="CF719" s="359"/>
      <c r="CG719" s="359"/>
      <c r="CH719" s="361" t="s">
        <v>256</v>
      </c>
    </row>
    <row r="720" spans="1:86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7"/>
      <c r="H720" s="138" t="s">
        <v>141</v>
      </c>
      <c r="I720" s="138" t="s">
        <v>142</v>
      </c>
      <c r="J720" s="138" t="s">
        <v>143</v>
      </c>
      <c r="K720" s="138" t="s">
        <v>144</v>
      </c>
      <c r="L720" s="287"/>
      <c r="M720" s="138" t="s">
        <v>145</v>
      </c>
      <c r="N720" s="138" t="s">
        <v>146</v>
      </c>
      <c r="O720" s="138" t="s">
        <v>147</v>
      </c>
      <c r="P720" s="138" t="s">
        <v>148</v>
      </c>
      <c r="Q720" s="287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7"/>
      <c r="X720" s="138" t="s">
        <v>159</v>
      </c>
      <c r="Y720" s="138" t="s">
        <v>160</v>
      </c>
      <c r="Z720" s="138" t="s">
        <v>281</v>
      </c>
      <c r="AA720" s="138" t="s">
        <v>282</v>
      </c>
      <c r="AB720" s="287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7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7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7"/>
      <c r="AS720" s="248">
        <v>45537</v>
      </c>
      <c r="AT720" s="138" t="s">
        <v>297</v>
      </c>
      <c r="AU720" s="138" t="s">
        <v>299</v>
      </c>
      <c r="AV720" s="138" t="s">
        <v>300</v>
      </c>
      <c r="AW720" s="138" t="s">
        <v>306</v>
      </c>
      <c r="AX720" s="287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7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7"/>
      <c r="BI720" s="254" t="s">
        <v>311</v>
      </c>
      <c r="BJ720" s="254" t="s">
        <v>312</v>
      </c>
      <c r="BK720" s="254" t="s">
        <v>313</v>
      </c>
      <c r="BL720" s="254" t="s">
        <v>314</v>
      </c>
      <c r="BM720" s="254" t="s">
        <v>315</v>
      </c>
      <c r="BN720" s="287"/>
      <c r="BO720" s="254" t="s">
        <v>317</v>
      </c>
      <c r="BP720" s="254" t="s">
        <v>318</v>
      </c>
      <c r="BQ720" s="254" t="s">
        <v>319</v>
      </c>
      <c r="BR720" s="254" t="s">
        <v>320</v>
      </c>
      <c r="BS720" s="287"/>
      <c r="BT720" s="254" t="s">
        <v>322</v>
      </c>
      <c r="BU720" s="254" t="s">
        <v>323</v>
      </c>
      <c r="BV720" s="254" t="s">
        <v>324</v>
      </c>
      <c r="BW720" s="254" t="s">
        <v>325</v>
      </c>
      <c r="BX720" s="287"/>
      <c r="BY720" s="138" t="s">
        <v>326</v>
      </c>
      <c r="BZ720" s="138" t="s">
        <v>146</v>
      </c>
      <c r="CA720" s="138" t="s">
        <v>327</v>
      </c>
      <c r="CB720" s="287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7"/>
    </row>
    <row r="721" spans="1:86" ht="18" x14ac:dyDescent="0.25">
      <c r="A721" s="294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69" t="e">
        <f>'Нарххо 2024'!CB721</f>
        <v>#DIV/0!</v>
      </c>
      <c r="CC721" s="135">
        <f>'Нарххо 2024'!CC721</f>
        <v>0</v>
      </c>
      <c r="CD721" s="135">
        <f>'Нарххо 2024'!CD721</f>
        <v>0</v>
      </c>
      <c r="CE721" s="135">
        <f>'Нарххо 2024'!CE721</f>
        <v>0</v>
      </c>
      <c r="CF721" s="135">
        <f>'Нарххо 2024'!CF721</f>
        <v>0</v>
      </c>
      <c r="CG721" s="135">
        <f>'Нарххо 2024'!CG721</f>
        <v>0</v>
      </c>
      <c r="CH721" s="169" t="e">
        <f>'Нарххо 2024'!CH721</f>
        <v>#DIV/0!</v>
      </c>
    </row>
    <row r="722" spans="1:86" ht="18" x14ac:dyDescent="0.25">
      <c r="A722" s="295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69">
        <f>'Нарххо 2024'!CB722</f>
        <v>5.416666666666667</v>
      </c>
      <c r="CC722" s="135">
        <f>'Нарххо 2024'!CC722</f>
        <v>5.75</v>
      </c>
      <c r="CD722" s="135">
        <f>'Нарххо 2024'!CD722</f>
        <v>6</v>
      </c>
      <c r="CE722" s="135">
        <f>'Нарххо 2024'!CE722</f>
        <v>6</v>
      </c>
      <c r="CF722" s="135">
        <f>'Нарххо 2024'!CF722</f>
        <v>0</v>
      </c>
      <c r="CG722" s="135">
        <f>'Нарххо 2024'!CG722</f>
        <v>0</v>
      </c>
      <c r="CH722" s="169">
        <f>'Нарххо 2024'!CH722</f>
        <v>5.916666666666667</v>
      </c>
    </row>
    <row r="723" spans="1:86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69">
        <f>'Нарххо 2024'!CB723</f>
        <v>6.916666666666667</v>
      </c>
      <c r="CC723" s="135">
        <f>'Нарххо 2024'!CC723</f>
        <v>7</v>
      </c>
      <c r="CD723" s="135">
        <f>'Нарххо 2024'!CD723</f>
        <v>6.5</v>
      </c>
      <c r="CE723" s="135">
        <f>'Нарххо 2024'!CE723</f>
        <v>6.5</v>
      </c>
      <c r="CF723" s="135">
        <f>'Нарххо 2024'!CF723</f>
        <v>0</v>
      </c>
      <c r="CG723" s="135">
        <f>'Нарххо 2024'!CG723</f>
        <v>0</v>
      </c>
      <c r="CH723" s="169">
        <f>'Нарххо 2024'!CH723</f>
        <v>6.666666666666667</v>
      </c>
    </row>
    <row r="724" spans="1:86" ht="18" x14ac:dyDescent="0.25">
      <c r="A724" s="294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69" t="e">
        <f>'Нарххо 2024'!CB724</f>
        <v>#DIV/0!</v>
      </c>
      <c r="CC724" s="135">
        <f>'Нарххо 2024'!CC724</f>
        <v>0</v>
      </c>
      <c r="CD724" s="135">
        <f>'Нарххо 2024'!CD724</f>
        <v>0</v>
      </c>
      <c r="CE724" s="135">
        <f>'Нарххо 2024'!CE724</f>
        <v>0</v>
      </c>
      <c r="CF724" s="135">
        <f>'Нарххо 2024'!CF724</f>
        <v>0</v>
      </c>
      <c r="CG724" s="135">
        <f>'Нарххо 2024'!CG724</f>
        <v>0</v>
      </c>
      <c r="CH724" s="169" t="e">
        <f>'Нарххо 2024'!CH724</f>
        <v>#DIV/0!</v>
      </c>
    </row>
    <row r="725" spans="1:86" ht="18" x14ac:dyDescent="0.25">
      <c r="A725" s="295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69">
        <f>'Нарххо 2024'!CB725</f>
        <v>3.1999999999999997</v>
      </c>
      <c r="CC725" s="135">
        <f>'Нарххо 2024'!CC725</f>
        <v>3.3</v>
      </c>
      <c r="CD725" s="135">
        <f>'Нарххо 2024'!CD725</f>
        <v>3.3</v>
      </c>
      <c r="CE725" s="135">
        <f>'Нарххо 2024'!CE725</f>
        <v>3.3</v>
      </c>
      <c r="CF725" s="135">
        <f>'Нарххо 2024'!CF725</f>
        <v>0</v>
      </c>
      <c r="CG725" s="135">
        <f>'Нарххо 2024'!CG725</f>
        <v>0</v>
      </c>
      <c r="CH725" s="169">
        <f>'Нарххо 2024'!CH725</f>
        <v>3.2999999999999994</v>
      </c>
    </row>
    <row r="726" spans="1:86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69">
        <f>'Нарххо 2024'!CB726</f>
        <v>3.7666666666666671</v>
      </c>
      <c r="CC726" s="135">
        <f>'Нарххо 2024'!CC726</f>
        <v>4.7</v>
      </c>
      <c r="CD726" s="135">
        <f>'Нарххо 2024'!CD726</f>
        <v>4.7</v>
      </c>
      <c r="CE726" s="135">
        <f>'Нарххо 2024'!CE726</f>
        <v>5</v>
      </c>
      <c r="CF726" s="135">
        <f>'Нарххо 2024'!CF726</f>
        <v>0</v>
      </c>
      <c r="CG726" s="135">
        <f>'Нарххо 2024'!CG726</f>
        <v>0</v>
      </c>
      <c r="CH726" s="169">
        <f>'Нарххо 2024'!CH726</f>
        <v>4.8</v>
      </c>
    </row>
    <row r="727" spans="1:86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69">
        <f>'Нарххо 2024'!CB727</f>
        <v>21.083333333333332</v>
      </c>
      <c r="CC727" s="135">
        <f>'Нарххо 2024'!CC727</f>
        <v>18.25</v>
      </c>
      <c r="CD727" s="135">
        <f>'Нарххо 2024'!CD727</f>
        <v>16</v>
      </c>
      <c r="CE727" s="135">
        <f>'Нарххо 2024'!CE727</f>
        <v>18</v>
      </c>
      <c r="CF727" s="135">
        <f>'Нарххо 2024'!CF727</f>
        <v>0</v>
      </c>
      <c r="CG727" s="135">
        <f>'Нарххо 2024'!CG727</f>
        <v>0</v>
      </c>
      <c r="CH727" s="169">
        <f>'Нарххо 2024'!CH727</f>
        <v>17.416666666666668</v>
      </c>
    </row>
    <row r="728" spans="1:86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69">
        <f>'Нарххо 2024'!CB728</f>
        <v>18.166666666666668</v>
      </c>
      <c r="CC728" s="135">
        <f>'Нарххо 2024'!CC728</f>
        <v>16.45</v>
      </c>
      <c r="CD728" s="135">
        <f>'Нарххо 2024'!CD728</f>
        <v>15</v>
      </c>
      <c r="CE728" s="135">
        <f>'Нарххо 2024'!CE728</f>
        <v>15</v>
      </c>
      <c r="CF728" s="135">
        <f>'Нарххо 2024'!CF728</f>
        <v>0</v>
      </c>
      <c r="CG728" s="135">
        <f>'Нарххо 2024'!CG728</f>
        <v>0</v>
      </c>
      <c r="CH728" s="169">
        <f>'Нарххо 2024'!CH728</f>
        <v>15.483333333333334</v>
      </c>
    </row>
    <row r="729" spans="1:86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69">
        <f>'Нарххо 2024'!CB729</f>
        <v>5.916666666666667</v>
      </c>
      <c r="CC729" s="135">
        <f>'Нарххо 2024'!CC729</f>
        <v>5.75</v>
      </c>
      <c r="CD729" s="135">
        <f>'Нарххо 2024'!CD729</f>
        <v>5.75</v>
      </c>
      <c r="CE729" s="135">
        <f>'Нарххо 2024'!CE729</f>
        <v>5.75</v>
      </c>
      <c r="CF729" s="135">
        <f>'Нарххо 2024'!CF729</f>
        <v>0</v>
      </c>
      <c r="CG729" s="135">
        <f>'Нарххо 2024'!CG729</f>
        <v>0</v>
      </c>
      <c r="CH729" s="169">
        <f>'Нарххо 2024'!CH729</f>
        <v>5.75</v>
      </c>
    </row>
    <row r="730" spans="1:86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69">
        <f>'Нарххо 2024'!CB730</f>
        <v>15.833333333333334</v>
      </c>
      <c r="CC730" s="135">
        <f>'Нарххо 2024'!CC730</f>
        <v>15.5</v>
      </c>
      <c r="CD730" s="135">
        <f>'Нарххо 2024'!CD730</f>
        <v>15.5</v>
      </c>
      <c r="CE730" s="135">
        <f>'Нарххо 2024'!CE730</f>
        <v>15.5</v>
      </c>
      <c r="CF730" s="135">
        <f>'Нарххо 2024'!CF730</f>
        <v>0</v>
      </c>
      <c r="CG730" s="135">
        <f>'Нарххо 2024'!CG730</f>
        <v>0</v>
      </c>
      <c r="CH730" s="169">
        <f>'Нарххо 2024'!CH730</f>
        <v>15.5</v>
      </c>
    </row>
    <row r="731" spans="1:86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69">
        <f>'Нарххо 2024'!CB731</f>
        <v>16.400000000000002</v>
      </c>
      <c r="CC731" s="135">
        <f>'Нарххо 2024'!CC731</f>
        <v>17.2</v>
      </c>
      <c r="CD731" s="135">
        <f>'Нарххо 2024'!CD731</f>
        <v>17.2</v>
      </c>
      <c r="CE731" s="135">
        <f>'Нарххо 2024'!CE731</f>
        <v>17.2</v>
      </c>
      <c r="CF731" s="135">
        <f>'Нарххо 2024'!CF731</f>
        <v>0</v>
      </c>
      <c r="CG731" s="135">
        <f>'Нарххо 2024'!CG731</f>
        <v>0</v>
      </c>
      <c r="CH731" s="169">
        <f>'Нарххо 2024'!CH731</f>
        <v>17.2</v>
      </c>
    </row>
    <row r="732" spans="1:86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69">
        <f>'Нарххо 2024'!CB732</f>
        <v>17.666666666666668</v>
      </c>
      <c r="CC732" s="135">
        <f>'Нарххо 2024'!CC732</f>
        <v>19</v>
      </c>
      <c r="CD732" s="135">
        <f>'Нарххо 2024'!CD732</f>
        <v>19</v>
      </c>
      <c r="CE732" s="135">
        <f>'Нарххо 2024'!CE732</f>
        <v>19</v>
      </c>
      <c r="CF732" s="135">
        <f>'Нарххо 2024'!CF732</f>
        <v>0</v>
      </c>
      <c r="CG732" s="135">
        <f>'Нарххо 2024'!CG732</f>
        <v>0</v>
      </c>
      <c r="CH732" s="169">
        <f>'Нарххо 2024'!CH732</f>
        <v>19</v>
      </c>
    </row>
    <row r="733" spans="1:86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69">
        <f>'Нарххо 2024'!CB733</f>
        <v>89.573333333333338</v>
      </c>
      <c r="CC733" s="135">
        <f>'Нарххо 2024'!CC733</f>
        <v>89.2</v>
      </c>
      <c r="CD733" s="135">
        <f>'Нарххо 2024'!CD733</f>
        <v>89.2</v>
      </c>
      <c r="CE733" s="135">
        <f>'Нарххо 2024'!CE733</f>
        <v>89.2</v>
      </c>
      <c r="CF733" s="135">
        <f>'Нарххо 2024'!CF733</f>
        <v>0</v>
      </c>
      <c r="CG733" s="135">
        <f>'Нарххо 2024'!CG733</f>
        <v>0</v>
      </c>
      <c r="CH733" s="169">
        <f>'Нарххо 2024'!CH733</f>
        <v>89.2</v>
      </c>
    </row>
    <row r="734" spans="1:86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69">
        <f>'Нарххо 2024'!CB734</f>
        <v>90.833333333333329</v>
      </c>
      <c r="CC734" s="135">
        <f>'Нарххо 2024'!CC734</f>
        <v>93.4</v>
      </c>
      <c r="CD734" s="135">
        <f>'Нарххо 2024'!CD734</f>
        <v>93.4</v>
      </c>
      <c r="CE734" s="135">
        <f>'Нарххо 2024'!CE734</f>
        <v>93.4</v>
      </c>
      <c r="CF734" s="135">
        <f>'Нарххо 2024'!CF734</f>
        <v>0</v>
      </c>
      <c r="CG734" s="135">
        <f>'Нарххо 2024'!CG734</f>
        <v>0</v>
      </c>
      <c r="CH734" s="169">
        <f>'Нарххо 2024'!CH734</f>
        <v>93.40000000000002</v>
      </c>
    </row>
    <row r="735" spans="1:86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69">
        <f>'Нарххо 2024'!CB735</f>
        <v>11</v>
      </c>
      <c r="CC735" s="135">
        <f>'Нарххо 2024'!CC735</f>
        <v>11</v>
      </c>
      <c r="CD735" s="135">
        <f>'Нарххо 2024'!CD735</f>
        <v>11</v>
      </c>
      <c r="CE735" s="135">
        <f>'Нарххо 2024'!CE735</f>
        <v>11</v>
      </c>
      <c r="CF735" s="135">
        <f>'Нарххо 2024'!CF735</f>
        <v>0</v>
      </c>
      <c r="CG735" s="135">
        <f>'Нарххо 2024'!CG735</f>
        <v>0</v>
      </c>
      <c r="CH735" s="169">
        <f>'Нарххо 2024'!CH735</f>
        <v>11</v>
      </c>
    </row>
    <row r="736" spans="1:86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69">
        <f>'Нарххо 2024'!CB736</f>
        <v>12.166666666666666</v>
      </c>
      <c r="CC736" s="135">
        <f>'Нарххо 2024'!CC736</f>
        <v>13.5</v>
      </c>
      <c r="CD736" s="135">
        <f>'Нарххо 2024'!CD736</f>
        <v>12.66</v>
      </c>
      <c r="CE736" s="135">
        <f>'Нарххо 2024'!CE736</f>
        <v>12.66</v>
      </c>
      <c r="CF736" s="135">
        <f>'Нарххо 2024'!CF736</f>
        <v>0</v>
      </c>
      <c r="CG736" s="135">
        <f>'Нарххо 2024'!CG736</f>
        <v>0</v>
      </c>
      <c r="CH736" s="169">
        <f>'Нарххо 2024'!CH736</f>
        <v>12.94</v>
      </c>
    </row>
    <row r="737" spans="1:86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69">
        <f>'Нарххо 2024'!CB737</f>
        <v>11.166666666666666</v>
      </c>
      <c r="CC737" s="135">
        <f>'Нарххо 2024'!CC737</f>
        <v>11.5</v>
      </c>
      <c r="CD737" s="135">
        <f>'Нарххо 2024'!CD737</f>
        <v>11.5</v>
      </c>
      <c r="CE737" s="135">
        <f>'Нарххо 2024'!CE737</f>
        <v>11.5</v>
      </c>
      <c r="CF737" s="135">
        <f>'Нарххо 2024'!CF737</f>
        <v>0</v>
      </c>
      <c r="CG737" s="135">
        <f>'Нарххо 2024'!CG737</f>
        <v>0</v>
      </c>
      <c r="CH737" s="169">
        <f>'Нарххо 2024'!CH737</f>
        <v>11.5</v>
      </c>
    </row>
    <row r="738" spans="1:86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69">
        <f>'Нарххо 2024'!CB738</f>
        <v>45</v>
      </c>
      <c r="CC738" s="135">
        <f>'Нарххо 2024'!CC738</f>
        <v>45</v>
      </c>
      <c r="CD738" s="135">
        <f>'Нарххо 2024'!CD738</f>
        <v>45</v>
      </c>
      <c r="CE738" s="135">
        <f>'Нарххо 2024'!CE738</f>
        <v>45</v>
      </c>
      <c r="CF738" s="135">
        <f>'Нарххо 2024'!CF738</f>
        <v>0</v>
      </c>
      <c r="CG738" s="135">
        <f>'Нарххо 2024'!CG738</f>
        <v>0</v>
      </c>
      <c r="CH738" s="169">
        <f>'Нарххо 2024'!CH738</f>
        <v>45</v>
      </c>
    </row>
    <row r="739" spans="1:86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69">
        <f>'Нарххо 2024'!CB739</f>
        <v>40</v>
      </c>
      <c r="CC739" s="135">
        <f>'Нарххо 2024'!CC739</f>
        <v>40</v>
      </c>
      <c r="CD739" s="135">
        <f>'Нарххо 2024'!CD739</f>
        <v>40</v>
      </c>
      <c r="CE739" s="135">
        <f>'Нарххо 2024'!CE739</f>
        <v>40</v>
      </c>
      <c r="CF739" s="135">
        <f>'Нарххо 2024'!CF739</f>
        <v>0</v>
      </c>
      <c r="CG739" s="135">
        <f>'Нарххо 2024'!CG739</f>
        <v>0</v>
      </c>
      <c r="CH739" s="169">
        <f>'Нарххо 2024'!CH739</f>
        <v>40</v>
      </c>
    </row>
    <row r="740" spans="1:86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69">
        <f>'Нарххо 2024'!CB740</f>
        <v>5.0166666666666666</v>
      </c>
      <c r="CC740" s="135">
        <f>'Нарххо 2024'!CC740</f>
        <v>5.05</v>
      </c>
      <c r="CD740" s="135">
        <f>'Нарххо 2024'!CD740</f>
        <v>5.05</v>
      </c>
      <c r="CE740" s="135">
        <f>'Нарххо 2024'!CE740</f>
        <v>5.05</v>
      </c>
      <c r="CF740" s="135">
        <f>'Нарххо 2024'!CF740</f>
        <v>0</v>
      </c>
      <c r="CG740" s="135">
        <f>'Нарххо 2024'!CG740</f>
        <v>0</v>
      </c>
      <c r="CH740" s="169">
        <f>'Нарххо 2024'!CH740</f>
        <v>5.05</v>
      </c>
    </row>
    <row r="741" spans="1:86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69">
        <f>'Нарххо 2024'!CB741</f>
        <v>4.2333333333333334</v>
      </c>
      <c r="CC741" s="135">
        <f>'Нарххо 2024'!CC741</f>
        <v>4.3</v>
      </c>
      <c r="CD741" s="135">
        <f>'Нарххо 2024'!CD741</f>
        <v>4.3</v>
      </c>
      <c r="CE741" s="135">
        <f>'Нарххо 2024'!CE741</f>
        <v>4.3</v>
      </c>
      <c r="CF741" s="135">
        <f>'Нарххо 2024'!CF741</f>
        <v>0</v>
      </c>
      <c r="CG741" s="135">
        <f>'Нарххо 2024'!CG741</f>
        <v>0</v>
      </c>
      <c r="CH741" s="169">
        <f>'Нарххо 2024'!CH741</f>
        <v>4.3</v>
      </c>
    </row>
    <row r="742" spans="1:86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69">
        <f>'Нарххо 2024'!CB742</f>
        <v>3.5566666666666666</v>
      </c>
      <c r="CC742" s="135">
        <f>'Нарххо 2024'!CC742</f>
        <v>3.47</v>
      </c>
      <c r="CD742" s="135">
        <f>'Нарххо 2024'!CD742</f>
        <v>3.47</v>
      </c>
      <c r="CE742" s="135">
        <f>'Нарххо 2024'!CE742</f>
        <v>3.47</v>
      </c>
      <c r="CF742" s="135">
        <f>'Нарххо 2024'!CF742</f>
        <v>0</v>
      </c>
      <c r="CG742" s="135">
        <f>'Нарххо 2024'!CG742</f>
        <v>0</v>
      </c>
      <c r="CH742" s="169">
        <f>'Нарххо 2024'!CH742</f>
        <v>3.47</v>
      </c>
    </row>
    <row r="743" spans="1:86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69">
        <f>'Нарххо 2024'!CB743</f>
        <v>19.833333333333332</v>
      </c>
      <c r="CC743" s="135">
        <f>'Нарххо 2024'!CC743</f>
        <v>19.5</v>
      </c>
      <c r="CD743" s="135">
        <f>'Нарххо 2024'!CD743</f>
        <v>19.5</v>
      </c>
      <c r="CE743" s="135">
        <f>'Нарххо 2024'!CE743</f>
        <v>19.5</v>
      </c>
      <c r="CF743" s="135">
        <f>'Нарххо 2024'!CF743</f>
        <v>0</v>
      </c>
      <c r="CG743" s="135">
        <f>'Нарххо 2024'!CG743</f>
        <v>0</v>
      </c>
      <c r="CH743" s="169">
        <f>'Нарххо 2024'!CH743</f>
        <v>19.5</v>
      </c>
    </row>
    <row r="744" spans="1:86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69">
        <f>'Нарххо 2024'!CB744</f>
        <v>18</v>
      </c>
      <c r="CC744" s="135">
        <f>'Нарххо 2024'!CC744</f>
        <v>18</v>
      </c>
      <c r="CD744" s="135">
        <f>'Нарххо 2024'!CD744</f>
        <v>18</v>
      </c>
      <c r="CE744" s="135">
        <f>'Нарххо 2024'!CE744</f>
        <v>18</v>
      </c>
      <c r="CF744" s="135">
        <f>'Нарххо 2024'!CF744</f>
        <v>0</v>
      </c>
      <c r="CG744" s="135">
        <f>'Нарххо 2024'!CG744</f>
        <v>0</v>
      </c>
      <c r="CH744" s="169">
        <f>'Нарххо 2024'!CH744</f>
        <v>18</v>
      </c>
    </row>
    <row r="745" spans="1:86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69">
        <f>'Нарххо 2024'!CB745</f>
        <v>19.166666666666668</v>
      </c>
      <c r="CC745" s="135">
        <f>'Нарххо 2024'!CC745</f>
        <v>19.5</v>
      </c>
      <c r="CD745" s="135">
        <f>'Нарххо 2024'!CD745</f>
        <v>19.5</v>
      </c>
      <c r="CE745" s="135">
        <f>'Нарххо 2024'!CE745</f>
        <v>19.5</v>
      </c>
      <c r="CF745" s="135">
        <f>'Нарххо 2024'!CF745</f>
        <v>0</v>
      </c>
      <c r="CG745" s="135">
        <f>'Нарххо 2024'!CG745</f>
        <v>0</v>
      </c>
      <c r="CH745" s="169">
        <f>'Нарххо 2024'!CH745</f>
        <v>19.5</v>
      </c>
    </row>
    <row r="746" spans="1:86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69">
        <f>'Нарххо 2024'!CB746</f>
        <v>5</v>
      </c>
      <c r="CC746" s="135">
        <f>'Нарххо 2024'!CC746</f>
        <v>5</v>
      </c>
      <c r="CD746" s="135">
        <f>'Нарххо 2024'!CD746</f>
        <v>5</v>
      </c>
      <c r="CE746" s="135">
        <f>'Нарххо 2024'!CE746</f>
        <v>5</v>
      </c>
      <c r="CF746" s="135">
        <f>'Нарххо 2024'!CF746</f>
        <v>0</v>
      </c>
      <c r="CG746" s="135">
        <f>'Нарххо 2024'!CG746</f>
        <v>0</v>
      </c>
      <c r="CH746" s="169">
        <f>'Нарххо 2024'!CH746</f>
        <v>5</v>
      </c>
    </row>
    <row r="747" spans="1:86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69">
        <f>'Нарххо 2024'!CB747</f>
        <v>2</v>
      </c>
      <c r="CC747" s="135">
        <f>'Нарххо 2024'!CC747</f>
        <v>2</v>
      </c>
      <c r="CD747" s="135">
        <f>'Нарххо 2024'!CD747</f>
        <v>2</v>
      </c>
      <c r="CE747" s="135">
        <f>'Нарххо 2024'!CE747</f>
        <v>2</v>
      </c>
      <c r="CF747" s="135">
        <f>'Нарххо 2024'!CF747</f>
        <v>0</v>
      </c>
      <c r="CG747" s="135">
        <f>'Нарххо 2024'!CG747</f>
        <v>0</v>
      </c>
      <c r="CH747" s="169">
        <f>'Нарххо 2024'!CH747</f>
        <v>2</v>
      </c>
    </row>
    <row r="748" spans="1:86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69">
        <f>'Нарххо 2024'!CB748</f>
        <v>30</v>
      </c>
      <c r="CC748" s="135">
        <f>'Нарххо 2024'!CC748</f>
        <v>30</v>
      </c>
      <c r="CD748" s="135">
        <f>'Нарххо 2024'!CD748</f>
        <v>30</v>
      </c>
      <c r="CE748" s="135">
        <f>'Нарххо 2024'!CE748</f>
        <v>30</v>
      </c>
      <c r="CF748" s="135">
        <f>'Нарххо 2024'!CF748</f>
        <v>0</v>
      </c>
      <c r="CG748" s="135">
        <f>'Нарххо 2024'!CG748</f>
        <v>0</v>
      </c>
      <c r="CH748" s="169">
        <f>'Нарххо 2024'!CH748</f>
        <v>30</v>
      </c>
    </row>
    <row r="749" spans="1:86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69">
        <f>'Нарххо 2024'!CB749</f>
        <v>6.6166666666666671</v>
      </c>
      <c r="CC749" s="135">
        <f>'Нарххо 2024'!CC749</f>
        <v>6.5</v>
      </c>
      <c r="CD749" s="135">
        <f>'Нарххо 2024'!CD749</f>
        <v>6.5</v>
      </c>
      <c r="CE749" s="135">
        <f>'Нарххо 2024'!CE749</f>
        <v>6.5</v>
      </c>
      <c r="CF749" s="135">
        <f>'Нарххо 2024'!CF749</f>
        <v>0</v>
      </c>
      <c r="CG749" s="135">
        <f>'Нарххо 2024'!CG749</f>
        <v>0</v>
      </c>
      <c r="CH749" s="169">
        <f>'Нарххо 2024'!CH749</f>
        <v>6.5</v>
      </c>
    </row>
    <row r="750" spans="1:86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69">
        <f>'Нарххо 2024'!CB750</f>
        <v>10.283333333333333</v>
      </c>
      <c r="CC750" s="135">
        <f>'Нарххо 2024'!CC750</f>
        <v>10.45</v>
      </c>
      <c r="CD750" s="135">
        <f>'Нарххо 2024'!CD750</f>
        <v>10.45</v>
      </c>
      <c r="CE750" s="135">
        <f>'Нарххо 2024'!CE750</f>
        <v>10.199999999999999</v>
      </c>
      <c r="CF750" s="135">
        <f>'Нарххо 2024'!CF750</f>
        <v>0</v>
      </c>
      <c r="CG750" s="135">
        <f>'Нарххо 2024'!CG750</f>
        <v>0</v>
      </c>
      <c r="CH750" s="169">
        <f>'Нарххо 2024'!CH750</f>
        <v>10.366666666666665</v>
      </c>
    </row>
    <row r="751" spans="1:86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69">
        <f>'Нарххо 2024'!CB751</f>
        <v>10.54</v>
      </c>
      <c r="CC751" s="135">
        <f>'Нарххо 2024'!CC751</f>
        <v>10.5</v>
      </c>
      <c r="CD751" s="135">
        <f>'Нарххо 2024'!CD751</f>
        <v>10.5</v>
      </c>
      <c r="CE751" s="135">
        <f>'Нарххо 2024'!CE751</f>
        <v>10.5</v>
      </c>
      <c r="CF751" s="135">
        <f>'Нарххо 2024'!CF751</f>
        <v>0</v>
      </c>
      <c r="CG751" s="135">
        <f>'Нарххо 2024'!CG751</f>
        <v>0</v>
      </c>
      <c r="CH751" s="169">
        <f>'Нарххо 2024'!CH751</f>
        <v>10.5</v>
      </c>
    </row>
    <row r="752" spans="1:86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69">
        <f>'Нарххо 2024'!CB752</f>
        <v>0</v>
      </c>
      <c r="CC752" s="135">
        <f>'Нарххо 2024'!CC752</f>
        <v>0</v>
      </c>
      <c r="CD752" s="135">
        <f>'Нарххо 2024'!CD752</f>
        <v>0</v>
      </c>
      <c r="CE752" s="135">
        <f>'Нарххо 2024'!CE752</f>
        <v>0</v>
      </c>
      <c r="CF752" s="135">
        <f>'Нарххо 2024'!CF752</f>
        <v>0</v>
      </c>
      <c r="CG752" s="135">
        <f>'Нарххо 2024'!CG752</f>
        <v>0</v>
      </c>
      <c r="CH752" s="169">
        <f>'Нарххо 2024'!CH752</f>
        <v>0</v>
      </c>
    </row>
    <row r="753" spans="1:86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69">
        <f>'Нарххо 2024'!CB753</f>
        <v>10.85</v>
      </c>
      <c r="CC753" s="135">
        <f>'Нарххо 2024'!CC753</f>
        <v>10.85</v>
      </c>
      <c r="CD753" s="135">
        <f>'Нарххо 2024'!CD753</f>
        <v>10.82</v>
      </c>
      <c r="CE753" s="135">
        <f>'Нарххо 2024'!CE753</f>
        <v>10.82</v>
      </c>
      <c r="CF753" s="135">
        <f>'Нарххо 2024'!CF753</f>
        <v>0</v>
      </c>
      <c r="CG753" s="135">
        <f>'Нарххо 2024'!CG753</f>
        <v>0</v>
      </c>
      <c r="CH753" s="169">
        <f>'Нарххо 2024'!CH753</f>
        <v>10.83</v>
      </c>
    </row>
    <row r="754" spans="1:86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69">
        <f>'Нарххо 2024'!CB754</f>
        <v>10.949999999999998</v>
      </c>
      <c r="CC754" s="135">
        <f>'Нарххо 2024'!CC754</f>
        <v>10.95</v>
      </c>
      <c r="CD754" s="135">
        <f>'Нарххо 2024'!CD754</f>
        <v>10.92</v>
      </c>
      <c r="CE754" s="135">
        <f>'Нарххо 2024'!CE754</f>
        <v>10.92</v>
      </c>
      <c r="CF754" s="135">
        <f>'Нарххо 2024'!CF754</f>
        <v>0</v>
      </c>
      <c r="CG754" s="135">
        <f>'Нарххо 2024'!CG754</f>
        <v>0</v>
      </c>
      <c r="CH754" s="169">
        <f>'Нарххо 2024'!CH754</f>
        <v>10.93</v>
      </c>
    </row>
    <row r="755" spans="1:86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261"/>
      <c r="BE755" s="1"/>
      <c r="BF755" s="1"/>
      <c r="BG755" s="1"/>
      <c r="BH755" s="261"/>
      <c r="BJ755" s="1"/>
      <c r="BK755" s="1"/>
      <c r="BL755" s="1"/>
      <c r="BM755" s="1"/>
      <c r="BN755" s="261"/>
      <c r="BP755" s="1"/>
      <c r="BQ755" s="1"/>
      <c r="BR755" s="1"/>
      <c r="BS755" s="261"/>
      <c r="BU755" s="1"/>
      <c r="BV755" s="1"/>
      <c r="BW755" s="1"/>
      <c r="BX755" s="261"/>
      <c r="CA755" s="1"/>
      <c r="CB755" s="261"/>
      <c r="CG755" s="1"/>
      <c r="CH755" s="261"/>
    </row>
    <row r="756" spans="1:86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261"/>
      <c r="BE756" s="1"/>
      <c r="BF756" s="1"/>
      <c r="BG756" s="1"/>
      <c r="BH756" s="261"/>
      <c r="BJ756" s="1"/>
      <c r="BK756" s="1"/>
      <c r="BL756" s="1"/>
      <c r="BM756" s="1"/>
      <c r="BN756" s="261"/>
      <c r="BP756" s="1"/>
      <c r="BQ756" s="1"/>
      <c r="BR756" s="1"/>
      <c r="BS756" s="261"/>
      <c r="BU756" s="1"/>
      <c r="BV756" s="1"/>
      <c r="BW756" s="1"/>
      <c r="BX756" s="261"/>
      <c r="CA756" s="1"/>
      <c r="CB756" s="261"/>
      <c r="CG756" s="1"/>
      <c r="CH756" s="261"/>
    </row>
    <row r="757" spans="1:86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261"/>
      <c r="BE757" s="1"/>
      <c r="BF757" s="1"/>
      <c r="BG757" s="1"/>
      <c r="BH757" s="261"/>
      <c r="BJ757" s="1"/>
      <c r="BK757" s="1"/>
      <c r="BL757" s="1"/>
      <c r="BM757" s="1"/>
      <c r="BN757" s="261"/>
      <c r="BP757" s="1"/>
      <c r="BQ757" s="1"/>
      <c r="BR757" s="1"/>
      <c r="BS757" s="261"/>
      <c r="BU757" s="1"/>
      <c r="BV757" s="1"/>
      <c r="BW757" s="1"/>
      <c r="BX757" s="261"/>
      <c r="CA757" s="1"/>
      <c r="CB757" s="261"/>
      <c r="CG757" s="1"/>
      <c r="CH757" s="261"/>
    </row>
    <row r="758" spans="1:86" ht="18" x14ac:dyDescent="0.25">
      <c r="A758" s="282" t="s">
        <v>255</v>
      </c>
      <c r="B758" s="282"/>
      <c r="C758" s="283"/>
      <c r="D758" s="283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  <c r="AC758" s="282"/>
      <c r="AD758" s="282"/>
      <c r="AE758" s="282"/>
      <c r="AF758" s="282"/>
      <c r="AG758" s="282"/>
      <c r="AH758" s="282"/>
      <c r="AI758" s="282"/>
      <c r="AJ758" s="282"/>
      <c r="AK758" s="282"/>
      <c r="AL758" s="282"/>
      <c r="AM758" s="282"/>
      <c r="AN758" s="282"/>
      <c r="AO758" s="282"/>
      <c r="AP758" s="282"/>
      <c r="AQ758" s="282"/>
      <c r="AR758" s="282"/>
      <c r="AS758" s="282"/>
      <c r="AT758" s="282"/>
      <c r="AU758" s="282"/>
      <c r="AV758" s="282"/>
      <c r="AW758" s="282"/>
      <c r="AX758" s="282"/>
      <c r="AY758" s="282"/>
      <c r="AZ758" s="282"/>
      <c r="BA758" s="282"/>
      <c r="BB758" s="282"/>
      <c r="BC758" s="282"/>
      <c r="BD758" s="282"/>
      <c r="BE758" s="282"/>
      <c r="BF758" s="282"/>
      <c r="BG758" s="282"/>
      <c r="BH758" s="282"/>
      <c r="BI758" s="282"/>
      <c r="BJ758" s="282"/>
      <c r="BK758" s="282"/>
      <c r="BL758" s="282"/>
      <c r="BM758" s="282"/>
      <c r="BN758" s="282"/>
      <c r="BO758" s="282"/>
      <c r="BP758" s="282"/>
      <c r="BQ758" s="282"/>
      <c r="BR758" s="282"/>
      <c r="BS758" s="282"/>
      <c r="BT758" s="282"/>
      <c r="BU758" s="282"/>
      <c r="BV758" s="282"/>
      <c r="BW758" s="282"/>
      <c r="BX758" s="282"/>
      <c r="BY758" s="282"/>
      <c r="BZ758" s="282"/>
      <c r="CA758" s="282"/>
      <c r="CB758" s="282"/>
      <c r="CC758" s="282"/>
      <c r="CD758" s="282"/>
      <c r="CE758" s="282"/>
      <c r="CF758" s="282"/>
      <c r="CG758" s="282"/>
      <c r="CH758" s="282"/>
    </row>
    <row r="759" spans="1:86" x14ac:dyDescent="0.3">
      <c r="A759" s="274" t="s">
        <v>156</v>
      </c>
      <c r="B759" s="275"/>
      <c r="C759" s="365" t="s">
        <v>274</v>
      </c>
      <c r="D759" s="283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79"/>
      <c r="P759" s="280"/>
      <c r="Q759" s="280"/>
      <c r="R759" s="280"/>
      <c r="S759" s="280"/>
      <c r="T759" s="280"/>
      <c r="U759" s="280"/>
      <c r="V759" s="280"/>
      <c r="W759" s="280"/>
      <c r="X759" s="280"/>
      <c r="Y759" s="280"/>
      <c r="Z759" s="280"/>
      <c r="AA759" s="280"/>
      <c r="AB759" s="280"/>
      <c r="AC759" s="280"/>
      <c r="AD759" s="280"/>
      <c r="AE759" s="280"/>
      <c r="AF759" s="280"/>
      <c r="AG759" s="280"/>
      <c r="AH759" s="280"/>
      <c r="AI759" s="280"/>
      <c r="AJ759" s="280"/>
      <c r="AK759" s="280"/>
      <c r="AL759" s="280"/>
      <c r="AM759" s="280"/>
      <c r="AN759" s="280"/>
      <c r="AO759" s="280"/>
      <c r="AP759" s="280"/>
      <c r="AQ759" s="280"/>
      <c r="AR759" s="280"/>
      <c r="AS759" s="280"/>
      <c r="AT759" s="280"/>
      <c r="AU759" s="280"/>
      <c r="AV759" s="280"/>
      <c r="AW759" s="280"/>
      <c r="AX759" s="280"/>
      <c r="AY759" s="280"/>
      <c r="AZ759" s="280"/>
      <c r="BA759" s="280"/>
      <c r="BB759" s="280"/>
      <c r="BC759" s="280"/>
      <c r="BD759" s="280"/>
      <c r="BE759" s="280"/>
      <c r="BF759" s="280"/>
      <c r="BG759" s="280"/>
      <c r="BH759" s="280"/>
      <c r="BI759" s="280"/>
      <c r="BJ759" s="280"/>
      <c r="BK759" s="280"/>
      <c r="BL759" s="280"/>
      <c r="BM759" s="280"/>
      <c r="BN759" s="280"/>
      <c r="BO759" s="280"/>
      <c r="BP759" s="280"/>
      <c r="BQ759" s="280"/>
      <c r="BR759" s="280"/>
      <c r="BS759" s="280"/>
      <c r="BT759" s="280"/>
      <c r="BU759" s="280"/>
      <c r="BV759" s="280"/>
      <c r="BW759" s="280"/>
      <c r="BX759" s="280"/>
      <c r="BY759" s="280"/>
      <c r="BZ759" s="280"/>
      <c r="CA759" s="280"/>
      <c r="CB759" s="280"/>
      <c r="CC759" s="280"/>
      <c r="CD759" s="280"/>
      <c r="CE759" s="280"/>
      <c r="CF759" s="280"/>
      <c r="CG759" s="280"/>
      <c r="CH759" s="281"/>
    </row>
    <row r="760" spans="1:86" ht="18.75" customHeight="1" x14ac:dyDescent="0.3">
      <c r="A760" s="218"/>
      <c r="B760" s="198"/>
      <c r="C760" s="362" t="s">
        <v>139</v>
      </c>
      <c r="D760" s="363"/>
      <c r="E760" s="363"/>
      <c r="F760" s="364"/>
      <c r="G760" s="361" t="s">
        <v>256</v>
      </c>
      <c r="H760" s="358" t="s">
        <v>139</v>
      </c>
      <c r="I760" s="359"/>
      <c r="J760" s="359"/>
      <c r="K760" s="360"/>
      <c r="L760" s="361" t="s">
        <v>256</v>
      </c>
      <c r="M760" s="358" t="s">
        <v>139</v>
      </c>
      <c r="N760" s="359"/>
      <c r="O760" s="359"/>
      <c r="P760" s="360"/>
      <c r="Q760" s="361" t="s">
        <v>256</v>
      </c>
      <c r="R760" s="358" t="s">
        <v>139</v>
      </c>
      <c r="S760" s="359"/>
      <c r="T760" s="359"/>
      <c r="U760" s="359"/>
      <c r="V760" s="360"/>
      <c r="W760" s="361" t="s">
        <v>256</v>
      </c>
      <c r="X760" s="358" t="s">
        <v>139</v>
      </c>
      <c r="Y760" s="359"/>
      <c r="Z760" s="359"/>
      <c r="AA760" s="360"/>
      <c r="AB760" s="361" t="s">
        <v>256</v>
      </c>
      <c r="AC760" s="358" t="s">
        <v>139</v>
      </c>
      <c r="AD760" s="359"/>
      <c r="AE760" s="359"/>
      <c r="AF760" s="360"/>
      <c r="AG760" s="361" t="s">
        <v>256</v>
      </c>
      <c r="AH760" s="358" t="s">
        <v>139</v>
      </c>
      <c r="AI760" s="359"/>
      <c r="AJ760" s="359"/>
      <c r="AK760" s="359"/>
      <c r="AL760" s="360"/>
      <c r="AM760" s="361" t="s">
        <v>256</v>
      </c>
      <c r="AN760" s="358" t="s">
        <v>139</v>
      </c>
      <c r="AO760" s="359"/>
      <c r="AP760" s="359"/>
      <c r="AQ760" s="360"/>
      <c r="AR760" s="361" t="s">
        <v>256</v>
      </c>
      <c r="AS760" s="358" t="s">
        <v>139</v>
      </c>
      <c r="AT760" s="359"/>
      <c r="AU760" s="359"/>
      <c r="AV760" s="359"/>
      <c r="AW760" s="256"/>
      <c r="AX760" s="361" t="s">
        <v>256</v>
      </c>
      <c r="AY760" s="358" t="s">
        <v>139</v>
      </c>
      <c r="AZ760" s="359"/>
      <c r="BA760" s="359"/>
      <c r="BB760" s="360"/>
      <c r="BC760" s="361" t="s">
        <v>256</v>
      </c>
      <c r="BD760" s="358" t="s">
        <v>139</v>
      </c>
      <c r="BE760" s="359"/>
      <c r="BF760" s="359"/>
      <c r="BG760" s="360"/>
      <c r="BH760" s="361" t="s">
        <v>256</v>
      </c>
      <c r="BI760" s="358" t="s">
        <v>139</v>
      </c>
      <c r="BJ760" s="359"/>
      <c r="BK760" s="359"/>
      <c r="BL760" s="360"/>
      <c r="BM760" s="266"/>
      <c r="BN760" s="361" t="s">
        <v>256</v>
      </c>
      <c r="BO760" s="358" t="s">
        <v>316</v>
      </c>
      <c r="BP760" s="359"/>
      <c r="BQ760" s="359"/>
      <c r="BR760" s="359"/>
      <c r="BS760" s="361" t="s">
        <v>256</v>
      </c>
      <c r="BT760" s="358" t="s">
        <v>316</v>
      </c>
      <c r="BU760" s="359"/>
      <c r="BV760" s="359"/>
      <c r="BW760" s="359"/>
      <c r="BX760" s="361" t="s">
        <v>256</v>
      </c>
      <c r="BY760" s="358" t="s">
        <v>316</v>
      </c>
      <c r="BZ760" s="359"/>
      <c r="CA760" s="359"/>
      <c r="CB760" s="361" t="s">
        <v>256</v>
      </c>
      <c r="CC760" s="358" t="s">
        <v>316</v>
      </c>
      <c r="CD760" s="359"/>
      <c r="CE760" s="359"/>
      <c r="CF760" s="359"/>
      <c r="CG760" s="359"/>
      <c r="CH760" s="361" t="s">
        <v>256</v>
      </c>
    </row>
    <row r="761" spans="1:86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7"/>
      <c r="H761" s="138" t="s">
        <v>141</v>
      </c>
      <c r="I761" s="138" t="s">
        <v>142</v>
      </c>
      <c r="J761" s="138" t="s">
        <v>143</v>
      </c>
      <c r="K761" s="138" t="s">
        <v>144</v>
      </c>
      <c r="L761" s="287"/>
      <c r="M761" s="138" t="s">
        <v>145</v>
      </c>
      <c r="N761" s="138" t="s">
        <v>146</v>
      </c>
      <c r="O761" s="138" t="s">
        <v>147</v>
      </c>
      <c r="P761" s="138" t="s">
        <v>148</v>
      </c>
      <c r="Q761" s="287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7"/>
      <c r="X761" s="138" t="s">
        <v>159</v>
      </c>
      <c r="Y761" s="138" t="s">
        <v>160</v>
      </c>
      <c r="Z761" s="138" t="s">
        <v>281</v>
      </c>
      <c r="AA761" s="138" t="s">
        <v>282</v>
      </c>
      <c r="AB761" s="287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7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7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7"/>
      <c r="AS761" s="248">
        <v>45537</v>
      </c>
      <c r="AT761" s="138" t="s">
        <v>297</v>
      </c>
      <c r="AU761" s="138" t="s">
        <v>299</v>
      </c>
      <c r="AV761" s="138" t="s">
        <v>300</v>
      </c>
      <c r="AW761" s="138" t="s">
        <v>306</v>
      </c>
      <c r="AX761" s="287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7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7"/>
      <c r="BI761" s="254" t="s">
        <v>311</v>
      </c>
      <c r="BJ761" s="254" t="s">
        <v>312</v>
      </c>
      <c r="BK761" s="254" t="s">
        <v>313</v>
      </c>
      <c r="BL761" s="254" t="s">
        <v>314</v>
      </c>
      <c r="BM761" s="254" t="s">
        <v>315</v>
      </c>
      <c r="BN761" s="287"/>
      <c r="BO761" s="254" t="s">
        <v>317</v>
      </c>
      <c r="BP761" s="254" t="s">
        <v>318</v>
      </c>
      <c r="BQ761" s="254" t="s">
        <v>319</v>
      </c>
      <c r="BR761" s="254" t="s">
        <v>320</v>
      </c>
      <c r="BS761" s="287"/>
      <c r="BT761" s="254" t="s">
        <v>322</v>
      </c>
      <c r="BU761" s="254" t="s">
        <v>323</v>
      </c>
      <c r="BV761" s="254" t="s">
        <v>324</v>
      </c>
      <c r="BW761" s="254" t="s">
        <v>325</v>
      </c>
      <c r="BX761" s="287"/>
      <c r="BY761" s="138" t="s">
        <v>326</v>
      </c>
      <c r="BZ761" s="138" t="s">
        <v>146</v>
      </c>
      <c r="CA761" s="138" t="s">
        <v>327</v>
      </c>
      <c r="CB761" s="287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7"/>
    </row>
    <row r="762" spans="1:86" ht="18" x14ac:dyDescent="0.25">
      <c r="A762" s="294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69" t="e">
        <f>'Нарххо 2024'!CB762</f>
        <v>#DIV/0!</v>
      </c>
      <c r="CC762" s="135">
        <f>'Нарххо 2024'!CC762</f>
        <v>0</v>
      </c>
      <c r="CD762" s="135">
        <f>'Нарххо 2024'!CD762</f>
        <v>0</v>
      </c>
      <c r="CE762" s="135">
        <f>'Нарххо 2024'!CE762</f>
        <v>0</v>
      </c>
      <c r="CF762" s="135">
        <f>'Нарххо 2024'!CF762</f>
        <v>0</v>
      </c>
      <c r="CG762" s="135">
        <f>'Нарххо 2024'!CG762</f>
        <v>0</v>
      </c>
      <c r="CH762" s="169" t="e">
        <f>'Нарххо 2024'!CH762</f>
        <v>#DIV/0!</v>
      </c>
    </row>
    <row r="763" spans="1:86" ht="18" x14ac:dyDescent="0.25">
      <c r="A763" s="295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69">
        <f>'Нарххо 2024'!CB763</f>
        <v>5.9666666666666659</v>
      </c>
      <c r="CC763" s="135">
        <f>'Нарххо 2024'!CC763</f>
        <v>5.2</v>
      </c>
      <c r="CD763" s="135">
        <f>'Нарххо 2024'!CD763</f>
        <v>5.7</v>
      </c>
      <c r="CE763" s="135">
        <f>'Нарххо 2024'!CE763</f>
        <v>5.7</v>
      </c>
      <c r="CF763" s="135">
        <f>'Нарххо 2024'!CF763</f>
        <v>0</v>
      </c>
      <c r="CG763" s="135">
        <f>'Нарххо 2024'!CG763</f>
        <v>0</v>
      </c>
      <c r="CH763" s="169">
        <f>'Нарххо 2024'!CH763</f>
        <v>5.5333333333333341</v>
      </c>
    </row>
    <row r="764" spans="1:86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69">
        <f>'Нарххо 2024'!CB764</f>
        <v>6.833333333333333</v>
      </c>
      <c r="CC764" s="135">
        <f>'Нарххо 2024'!CC764</f>
        <v>7</v>
      </c>
      <c r="CD764" s="135">
        <f>'Нарххо 2024'!CD764</f>
        <v>7.5</v>
      </c>
      <c r="CE764" s="135">
        <f>'Нарххо 2024'!CE764</f>
        <v>7.5</v>
      </c>
      <c r="CF764" s="135">
        <f>'Нарххо 2024'!CF764</f>
        <v>0</v>
      </c>
      <c r="CG764" s="135">
        <f>'Нарххо 2024'!CG764</f>
        <v>0</v>
      </c>
      <c r="CH764" s="169">
        <f>'Нарххо 2024'!CH764</f>
        <v>7.333333333333333</v>
      </c>
    </row>
    <row r="765" spans="1:86" ht="18" x14ac:dyDescent="0.25">
      <c r="A765" s="294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69" t="e">
        <f>'Нарххо 2024'!CB765</f>
        <v>#DIV/0!</v>
      </c>
      <c r="CC765" s="135">
        <f>'Нарххо 2024'!CC765</f>
        <v>0</v>
      </c>
      <c r="CD765" s="135">
        <f>'Нарххо 2024'!CD765</f>
        <v>0</v>
      </c>
      <c r="CE765" s="135">
        <f>'Нарххо 2024'!CE765</f>
        <v>0</v>
      </c>
      <c r="CF765" s="135">
        <f>'Нарххо 2024'!CF765</f>
        <v>0</v>
      </c>
      <c r="CG765" s="135">
        <f>'Нарххо 2024'!CG765</f>
        <v>0</v>
      </c>
      <c r="CH765" s="169" t="e">
        <f>'Нарххо 2024'!CH765</f>
        <v>#DIV/0!</v>
      </c>
    </row>
    <row r="766" spans="1:86" ht="18" x14ac:dyDescent="0.25">
      <c r="A766" s="295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69">
        <f>'Нарххо 2024'!CB766</f>
        <v>2.6666666666666665</v>
      </c>
      <c r="CC766" s="135">
        <f>'Нарххо 2024'!CC766</f>
        <v>3.3</v>
      </c>
      <c r="CD766" s="135">
        <f>'Нарххо 2024'!CD766</f>
        <v>3.3</v>
      </c>
      <c r="CE766" s="135">
        <f>'Нарххо 2024'!CE766</f>
        <v>3.3</v>
      </c>
      <c r="CF766" s="135">
        <f>'Нарххо 2024'!CF766</f>
        <v>0</v>
      </c>
      <c r="CG766" s="135">
        <f>'Нарххо 2024'!CG766</f>
        <v>0</v>
      </c>
      <c r="CH766" s="169">
        <f>'Нарххо 2024'!CH766</f>
        <v>3.2999999999999994</v>
      </c>
    </row>
    <row r="767" spans="1:86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69">
        <f>'Нарххо 2024'!CB767</f>
        <v>3.0333333333333332</v>
      </c>
      <c r="CC767" s="135">
        <f>'Нарххо 2024'!CC767</f>
        <v>3.3</v>
      </c>
      <c r="CD767" s="135">
        <f>'Нарххо 2024'!CD767</f>
        <v>4.2</v>
      </c>
      <c r="CE767" s="135">
        <f>'Нарххо 2024'!CE767</f>
        <v>4.2</v>
      </c>
      <c r="CF767" s="135">
        <f>'Нарххо 2024'!CF767</f>
        <v>0</v>
      </c>
      <c r="CG767" s="135">
        <f>'Нарххо 2024'!CG767</f>
        <v>0</v>
      </c>
      <c r="CH767" s="169">
        <f>'Нарххо 2024'!CH767</f>
        <v>3.9</v>
      </c>
    </row>
    <row r="768" spans="1:86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69">
        <f>'Нарххо 2024'!CB768</f>
        <v>18.900000000000002</v>
      </c>
      <c r="CC768" s="135">
        <f>'Нарххо 2024'!CC768</f>
        <v>15.5</v>
      </c>
      <c r="CD768" s="135">
        <f>'Нарххо 2024'!CD768</f>
        <v>15</v>
      </c>
      <c r="CE768" s="135">
        <f>'Нарххо 2024'!CE768</f>
        <v>10</v>
      </c>
      <c r="CF768" s="135">
        <f>'Нарххо 2024'!CF768</f>
        <v>0</v>
      </c>
      <c r="CG768" s="135">
        <f>'Нарххо 2024'!CG768</f>
        <v>0</v>
      </c>
      <c r="CH768" s="169">
        <f>'Нарххо 2024'!CH768</f>
        <v>13.5</v>
      </c>
    </row>
    <row r="769" spans="1:86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69">
        <f>'Нарххо 2024'!CB769</f>
        <v>19</v>
      </c>
      <c r="CC769" s="135">
        <f>'Нарххо 2024'!CC769</f>
        <v>15</v>
      </c>
      <c r="CD769" s="135">
        <f>'Нарххо 2024'!CD769</f>
        <v>15</v>
      </c>
      <c r="CE769" s="135">
        <f>'Нарххо 2024'!CE769</f>
        <v>10</v>
      </c>
      <c r="CF769" s="135">
        <f>'Нарххо 2024'!CF769</f>
        <v>0</v>
      </c>
      <c r="CG769" s="135">
        <f>'Нарххо 2024'!CG769</f>
        <v>0</v>
      </c>
      <c r="CH769" s="169">
        <f>'Нарххо 2024'!CH769</f>
        <v>13.333333333333334</v>
      </c>
    </row>
    <row r="770" spans="1:86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69">
        <f>'Нарххо 2024'!CB770</f>
        <v>6.9066666666666663</v>
      </c>
      <c r="CC770" s="135">
        <f>'Нарххо 2024'!CC770</f>
        <v>6.72</v>
      </c>
      <c r="CD770" s="135">
        <f>'Нарххо 2024'!CD770</f>
        <v>6.72</v>
      </c>
      <c r="CE770" s="135">
        <f>'Нарххо 2024'!CE770</f>
        <v>6.72</v>
      </c>
      <c r="CF770" s="135">
        <f>'Нарххо 2024'!CF770</f>
        <v>0</v>
      </c>
      <c r="CG770" s="135">
        <f>'Нарххо 2024'!CG770</f>
        <v>0</v>
      </c>
      <c r="CH770" s="169">
        <f>'Нарххо 2024'!CH770</f>
        <v>6.72</v>
      </c>
    </row>
    <row r="771" spans="1:86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69">
        <f>'Нарххо 2024'!CB771</f>
        <v>12.833333333333334</v>
      </c>
      <c r="CC771" s="135">
        <f>'Нарххо 2024'!CC771</f>
        <v>12.5</v>
      </c>
      <c r="CD771" s="135">
        <f>'Нарххо 2024'!CD771</f>
        <v>12.5</v>
      </c>
      <c r="CE771" s="135">
        <f>'Нарххо 2024'!CE771</f>
        <v>12.5</v>
      </c>
      <c r="CF771" s="135">
        <f>'Нарххо 2024'!CF771</f>
        <v>0</v>
      </c>
      <c r="CG771" s="135">
        <f>'Нарххо 2024'!CG771</f>
        <v>0</v>
      </c>
      <c r="CH771" s="169">
        <f>'Нарххо 2024'!CH771</f>
        <v>12.5</v>
      </c>
    </row>
    <row r="772" spans="1:86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69">
        <f>'Нарххо 2024'!CB772</f>
        <v>14.916666666666666</v>
      </c>
      <c r="CC772" s="135">
        <f>'Нарххо 2024'!CC772</f>
        <v>14.75</v>
      </c>
      <c r="CD772" s="135">
        <f>'Нарххо 2024'!CD772</f>
        <v>14.75</v>
      </c>
      <c r="CE772" s="135">
        <f>'Нарххо 2024'!CE772</f>
        <v>14.75</v>
      </c>
      <c r="CF772" s="135">
        <f>'Нарххо 2024'!CF772</f>
        <v>0</v>
      </c>
      <c r="CG772" s="135">
        <f>'Нарххо 2024'!CG772</f>
        <v>0</v>
      </c>
      <c r="CH772" s="169">
        <f>'Нарххо 2024'!CH772</f>
        <v>14.75</v>
      </c>
    </row>
    <row r="773" spans="1:86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69">
        <f>'Нарххо 2024'!CB773</f>
        <v>16.166666666666668</v>
      </c>
      <c r="CC773" s="135">
        <f>'Нарххо 2024'!CC773</f>
        <v>18</v>
      </c>
      <c r="CD773" s="135">
        <f>'Нарххо 2024'!CD773</f>
        <v>16.5</v>
      </c>
      <c r="CE773" s="135">
        <f>'Нарххо 2024'!CE773</f>
        <v>16.5</v>
      </c>
      <c r="CF773" s="135">
        <f>'Нарххо 2024'!CF773</f>
        <v>0</v>
      </c>
      <c r="CG773" s="135">
        <f>'Нарххо 2024'!CG773</f>
        <v>0</v>
      </c>
      <c r="CH773" s="169">
        <f>'Нарххо 2024'!CH773</f>
        <v>17</v>
      </c>
    </row>
    <row r="774" spans="1:86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69">
        <f>'Нарххо 2024'!CB774</f>
        <v>89.54</v>
      </c>
      <c r="CC774" s="135">
        <f>'Нарххо 2024'!CC774</f>
        <v>88.62</v>
      </c>
      <c r="CD774" s="135">
        <f>'Нарххо 2024'!CD774</f>
        <v>88.62</v>
      </c>
      <c r="CE774" s="135">
        <f>'Нарххо 2024'!CE774</f>
        <v>88.62</v>
      </c>
      <c r="CF774" s="135">
        <f>'Нарххо 2024'!CF774</f>
        <v>0</v>
      </c>
      <c r="CG774" s="135">
        <f>'Нарххо 2024'!CG774</f>
        <v>0</v>
      </c>
      <c r="CH774" s="169">
        <f>'Нарххо 2024'!CH774</f>
        <v>88.62</v>
      </c>
    </row>
    <row r="775" spans="1:86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69">
        <f>'Нарххо 2024'!CB775</f>
        <v>90</v>
      </c>
      <c r="CC775" s="135">
        <f>'Нарххо 2024'!CC775</f>
        <v>90</v>
      </c>
      <c r="CD775" s="135">
        <f>'Нарххо 2024'!CD775</f>
        <v>90</v>
      </c>
      <c r="CE775" s="135">
        <f>'Нарххо 2024'!CE775</f>
        <v>90</v>
      </c>
      <c r="CF775" s="135">
        <f>'Нарххо 2024'!CF775</f>
        <v>0</v>
      </c>
      <c r="CG775" s="135">
        <f>'Нарххо 2024'!CG775</f>
        <v>0</v>
      </c>
      <c r="CH775" s="169">
        <f>'Нарххо 2024'!CH775</f>
        <v>90</v>
      </c>
    </row>
    <row r="776" spans="1:86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69">
        <f>'Нарххо 2024'!CB776</f>
        <v>5</v>
      </c>
      <c r="CC776" s="135">
        <f>'Нарххо 2024'!CC776</f>
        <v>5</v>
      </c>
      <c r="CD776" s="135">
        <f>'Нарххо 2024'!CD776</f>
        <v>5</v>
      </c>
      <c r="CE776" s="135">
        <f>'Нарххо 2024'!CE776</f>
        <v>5</v>
      </c>
      <c r="CF776" s="135">
        <f>'Нарххо 2024'!CF776</f>
        <v>0</v>
      </c>
      <c r="CG776" s="135">
        <f>'Нарххо 2024'!CG776</f>
        <v>0</v>
      </c>
      <c r="CH776" s="169">
        <f>'Нарххо 2024'!CH776</f>
        <v>5</v>
      </c>
    </row>
    <row r="777" spans="1:86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69">
        <f>'Нарххо 2024'!CB777</f>
        <v>12.416666666666666</v>
      </c>
      <c r="CC777" s="135">
        <f>'Нарххо 2024'!CC777</f>
        <v>13.33</v>
      </c>
      <c r="CD777" s="135">
        <f>'Нарххо 2024'!CD777</f>
        <v>11.6</v>
      </c>
      <c r="CE777" s="135">
        <f>'Нарххо 2024'!CE777</f>
        <v>11.6</v>
      </c>
      <c r="CF777" s="135">
        <f>'Нарххо 2024'!CF777</f>
        <v>0</v>
      </c>
      <c r="CG777" s="135">
        <f>'Нарххо 2024'!CG777</f>
        <v>0</v>
      </c>
      <c r="CH777" s="169">
        <f>'Нарххо 2024'!CH777</f>
        <v>12.176666666666668</v>
      </c>
    </row>
    <row r="778" spans="1:86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69">
        <f>'Нарххо 2024'!CB778</f>
        <v>10.5</v>
      </c>
      <c r="CC778" s="135">
        <f>'Нарххо 2024'!CC778</f>
        <v>10.5</v>
      </c>
      <c r="CD778" s="135">
        <f>'Нарххо 2024'!CD778</f>
        <v>10.5</v>
      </c>
      <c r="CE778" s="135">
        <f>'Нарххо 2024'!CE778</f>
        <v>10.5</v>
      </c>
      <c r="CF778" s="135">
        <f>'Нарххо 2024'!CF778</f>
        <v>0</v>
      </c>
      <c r="CG778" s="135">
        <f>'Нарххо 2024'!CG778</f>
        <v>0</v>
      </c>
      <c r="CH778" s="169">
        <f>'Нарххо 2024'!CH778</f>
        <v>10.5</v>
      </c>
    </row>
    <row r="779" spans="1:86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69">
        <f>'Нарххо 2024'!CB779</f>
        <v>35</v>
      </c>
      <c r="CC779" s="135">
        <f>'Нарххо 2024'!CC779</f>
        <v>35</v>
      </c>
      <c r="CD779" s="135">
        <f>'Нарххо 2024'!CD779</f>
        <v>35</v>
      </c>
      <c r="CE779" s="135">
        <f>'Нарххо 2024'!CE779</f>
        <v>35</v>
      </c>
      <c r="CF779" s="135">
        <f>'Нарххо 2024'!CF779</f>
        <v>0</v>
      </c>
      <c r="CG779" s="135">
        <f>'Нарххо 2024'!CG779</f>
        <v>0</v>
      </c>
      <c r="CH779" s="169">
        <f>'Нарххо 2024'!CH779</f>
        <v>35</v>
      </c>
    </row>
    <row r="780" spans="1:86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69">
        <f>'Нарххо 2024'!CB780</f>
        <v>35</v>
      </c>
      <c r="CC780" s="135">
        <f>'Нарххо 2024'!CC780</f>
        <v>35</v>
      </c>
      <c r="CD780" s="135">
        <f>'Нарххо 2024'!CD780</f>
        <v>35</v>
      </c>
      <c r="CE780" s="135">
        <f>'Нарххо 2024'!CE780</f>
        <v>35</v>
      </c>
      <c r="CF780" s="135">
        <f>'Нарххо 2024'!CF780</f>
        <v>0</v>
      </c>
      <c r="CG780" s="135">
        <f>'Нарххо 2024'!CG780</f>
        <v>0</v>
      </c>
      <c r="CH780" s="169">
        <f>'Нарххо 2024'!CH780</f>
        <v>35</v>
      </c>
    </row>
    <row r="781" spans="1:86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69">
        <f>'Нарххо 2024'!CB781</f>
        <v>4.9333333333333336</v>
      </c>
      <c r="CC781" s="135">
        <f>'Нарххо 2024'!CC781</f>
        <v>4.8</v>
      </c>
      <c r="CD781" s="135">
        <f>'Нарххо 2024'!CD781</f>
        <v>4.8</v>
      </c>
      <c r="CE781" s="135">
        <f>'Нарххо 2024'!CE781</f>
        <v>4.8</v>
      </c>
      <c r="CF781" s="135">
        <f>'Нарххо 2024'!CF781</f>
        <v>0</v>
      </c>
      <c r="CG781" s="135">
        <f>'Нарххо 2024'!CG781</f>
        <v>0</v>
      </c>
      <c r="CH781" s="169">
        <f>'Нарххо 2024'!CH781</f>
        <v>4.8</v>
      </c>
    </row>
    <row r="782" spans="1:86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69">
        <f>'Нарххо 2024'!CB782</f>
        <v>4</v>
      </c>
      <c r="CC782" s="135">
        <f>'Нарххо 2024'!CC782</f>
        <v>4</v>
      </c>
      <c r="CD782" s="135">
        <f>'Нарххо 2024'!CD782</f>
        <v>4</v>
      </c>
      <c r="CE782" s="135">
        <f>'Нарххо 2024'!CE782</f>
        <v>4</v>
      </c>
      <c r="CF782" s="135">
        <f>'Нарххо 2024'!CF782</f>
        <v>0</v>
      </c>
      <c r="CG782" s="135">
        <f>'Нарххо 2024'!CG782</f>
        <v>0</v>
      </c>
      <c r="CH782" s="169">
        <f>'Нарххо 2024'!CH782</f>
        <v>4</v>
      </c>
    </row>
    <row r="783" spans="1:86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69">
        <f>'Нарххо 2024'!CB783</f>
        <v>3.4599999999999995</v>
      </c>
      <c r="CC783" s="135">
        <f>'Нарххо 2024'!CC783</f>
        <v>3.38</v>
      </c>
      <c r="CD783" s="135">
        <f>'Нарххо 2024'!CD783</f>
        <v>3.38</v>
      </c>
      <c r="CE783" s="135">
        <f>'Нарххо 2024'!CE783</f>
        <v>3.38</v>
      </c>
      <c r="CF783" s="135">
        <f>'Нарххо 2024'!CF783</f>
        <v>0</v>
      </c>
      <c r="CG783" s="135">
        <f>'Нарххо 2024'!CG783</f>
        <v>0</v>
      </c>
      <c r="CH783" s="169">
        <f>'Нарххо 2024'!CH783</f>
        <v>3.3800000000000003</v>
      </c>
    </row>
    <row r="784" spans="1:86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69">
        <f>'Нарххо 2024'!CB784</f>
        <v>17.166666666666668</v>
      </c>
      <c r="CC784" s="135">
        <f>'Нарххо 2024'!CC784</f>
        <v>17.5</v>
      </c>
      <c r="CD784" s="135">
        <f>'Нарххо 2024'!CD784</f>
        <v>17.5</v>
      </c>
      <c r="CE784" s="135">
        <f>'Нарххо 2024'!CE784</f>
        <v>17.5</v>
      </c>
      <c r="CF784" s="135">
        <f>'Нарххо 2024'!CF784</f>
        <v>0</v>
      </c>
      <c r="CG784" s="135">
        <f>'Нарххо 2024'!CG784</f>
        <v>0</v>
      </c>
      <c r="CH784" s="169">
        <f>'Нарххо 2024'!CH784</f>
        <v>17.5</v>
      </c>
    </row>
    <row r="785" spans="1:86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69">
        <f>'Нарххо 2024'!CB785</f>
        <v>17.166666666666668</v>
      </c>
      <c r="CC785" s="135">
        <f>'Нарххо 2024'!CC785</f>
        <v>17.5</v>
      </c>
      <c r="CD785" s="135">
        <f>'Нарххо 2024'!CD785</f>
        <v>17.5</v>
      </c>
      <c r="CE785" s="135">
        <f>'Нарххо 2024'!CE785</f>
        <v>17.5</v>
      </c>
      <c r="CF785" s="135">
        <f>'Нарххо 2024'!CF785</f>
        <v>0</v>
      </c>
      <c r="CG785" s="135">
        <f>'Нарххо 2024'!CG785</f>
        <v>0</v>
      </c>
      <c r="CH785" s="169">
        <f>'Нарххо 2024'!CH785</f>
        <v>17.5</v>
      </c>
    </row>
    <row r="786" spans="1:86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69">
        <f>'Нарххо 2024'!CB786</f>
        <v>15.916666666666666</v>
      </c>
      <c r="CC786" s="135">
        <f>'Нарххо 2024'!CC786</f>
        <v>15.75</v>
      </c>
      <c r="CD786" s="135">
        <f>'Нарххо 2024'!CD786</f>
        <v>15.75</v>
      </c>
      <c r="CE786" s="135">
        <f>'Нарххо 2024'!CE786</f>
        <v>15.75</v>
      </c>
      <c r="CF786" s="135">
        <f>'Нарххо 2024'!CF786</f>
        <v>0</v>
      </c>
      <c r="CG786" s="135">
        <f>'Нарххо 2024'!CG786</f>
        <v>0</v>
      </c>
      <c r="CH786" s="169">
        <f>'Нарххо 2024'!CH786</f>
        <v>15.75</v>
      </c>
    </row>
    <row r="787" spans="1:86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69">
        <f>'Нарххо 2024'!CB787</f>
        <v>4</v>
      </c>
      <c r="CC787" s="135">
        <f>'Нарххо 2024'!CC787</f>
        <v>4</v>
      </c>
      <c r="CD787" s="135">
        <f>'Нарххо 2024'!CD787</f>
        <v>4</v>
      </c>
      <c r="CE787" s="135">
        <f>'Нарххо 2024'!CE787</f>
        <v>4</v>
      </c>
      <c r="CF787" s="135">
        <f>'Нарххо 2024'!CF787</f>
        <v>0</v>
      </c>
      <c r="CG787" s="135">
        <f>'Нарххо 2024'!CG787</f>
        <v>0</v>
      </c>
      <c r="CH787" s="169">
        <f>'Нарххо 2024'!CH787</f>
        <v>4</v>
      </c>
    </row>
    <row r="788" spans="1:86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69">
        <f>'Нарххо 2024'!CB788</f>
        <v>3</v>
      </c>
      <c r="CC788" s="135">
        <f>'Нарххо 2024'!CC788</f>
        <v>3</v>
      </c>
      <c r="CD788" s="135">
        <f>'Нарххо 2024'!CD788</f>
        <v>3</v>
      </c>
      <c r="CE788" s="135">
        <f>'Нарххо 2024'!CE788</f>
        <v>3</v>
      </c>
      <c r="CF788" s="135">
        <f>'Нарххо 2024'!CF788</f>
        <v>0</v>
      </c>
      <c r="CG788" s="135">
        <f>'Нарххо 2024'!CG788</f>
        <v>0</v>
      </c>
      <c r="CH788" s="169">
        <f>'Нарххо 2024'!CH788</f>
        <v>3</v>
      </c>
    </row>
    <row r="789" spans="1:86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69">
        <f>'Нарххо 2024'!CB789</f>
        <v>40</v>
      </c>
      <c r="CC789" s="135">
        <f>'Нарххо 2024'!CC789</f>
        <v>40</v>
      </c>
      <c r="CD789" s="135">
        <f>'Нарххо 2024'!CD789</f>
        <v>40</v>
      </c>
      <c r="CE789" s="135">
        <f>'Нарххо 2024'!CE789</f>
        <v>40</v>
      </c>
      <c r="CF789" s="135">
        <f>'Нарххо 2024'!CF789</f>
        <v>0</v>
      </c>
      <c r="CG789" s="135">
        <f>'Нарххо 2024'!CG789</f>
        <v>0</v>
      </c>
      <c r="CH789" s="169">
        <f>'Нарххо 2024'!CH789</f>
        <v>40</v>
      </c>
    </row>
    <row r="790" spans="1:86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69">
        <f>'Нарххо 2024'!CB790</f>
        <v>6.9000000000000012</v>
      </c>
      <c r="CC790" s="135">
        <f>'Нарххо 2024'!CC790</f>
        <v>6.8</v>
      </c>
      <c r="CD790" s="135">
        <f>'Нарххо 2024'!CD790</f>
        <v>6.8</v>
      </c>
      <c r="CE790" s="135">
        <f>'Нарххо 2024'!CE790</f>
        <v>6.9</v>
      </c>
      <c r="CF790" s="135">
        <f>'Нарххо 2024'!CF790</f>
        <v>0</v>
      </c>
      <c r="CG790" s="135">
        <f>'Нарххо 2024'!CG790</f>
        <v>0</v>
      </c>
      <c r="CH790" s="169">
        <f>'Нарххо 2024'!CH790</f>
        <v>6.833333333333333</v>
      </c>
    </row>
    <row r="791" spans="1:86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69">
        <f>'Нарххо 2024'!CB791</f>
        <v>10.41</v>
      </c>
      <c r="CC791" s="135">
        <f>'Нарххо 2024'!CC791</f>
        <v>10.4</v>
      </c>
      <c r="CD791" s="135">
        <f>'Нарххо 2024'!CD791</f>
        <v>10.4</v>
      </c>
      <c r="CE791" s="135">
        <f>'Нарххо 2024'!CE791</f>
        <v>10.4</v>
      </c>
      <c r="CF791" s="135">
        <f>'Нарххо 2024'!CF791</f>
        <v>0</v>
      </c>
      <c r="CG791" s="135">
        <f>'Нарххо 2024'!CG791</f>
        <v>0</v>
      </c>
      <c r="CH791" s="169">
        <f>'Нарххо 2024'!CH791</f>
        <v>10.4</v>
      </c>
    </row>
    <row r="792" spans="1:86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69">
        <f>'Нарххо 2024'!CB792</f>
        <v>10.3</v>
      </c>
      <c r="CC792" s="135">
        <f>'Нарххо 2024'!CC792</f>
        <v>10.3</v>
      </c>
      <c r="CD792" s="135">
        <f>'Нарххо 2024'!CD792</f>
        <v>10.3</v>
      </c>
      <c r="CE792" s="135">
        <f>'Нарххо 2024'!CE792</f>
        <v>10.3</v>
      </c>
      <c r="CF792" s="135">
        <f>'Нарххо 2024'!CF792</f>
        <v>0</v>
      </c>
      <c r="CG792" s="135">
        <f>'Нарххо 2024'!CG792</f>
        <v>0</v>
      </c>
      <c r="CH792" s="169">
        <f>'Нарххо 2024'!CH792</f>
        <v>10.3</v>
      </c>
    </row>
    <row r="793" spans="1:86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69">
        <f>'Нарххо 2024'!CB793</f>
        <v>0</v>
      </c>
      <c r="CC793" s="135">
        <f>'Нарххо 2024'!CC793</f>
        <v>0</v>
      </c>
      <c r="CD793" s="135">
        <f>'Нарххо 2024'!CD793</f>
        <v>0</v>
      </c>
      <c r="CE793" s="135">
        <f>'Нарххо 2024'!CE793</f>
        <v>0</v>
      </c>
      <c r="CF793" s="135">
        <f>'Нарххо 2024'!CF793</f>
        <v>0</v>
      </c>
      <c r="CG793" s="135">
        <f>'Нарххо 2024'!CG793</f>
        <v>0</v>
      </c>
      <c r="CH793" s="169">
        <f>'Нарххо 2024'!CH793</f>
        <v>0</v>
      </c>
    </row>
    <row r="794" spans="1:86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69">
        <f>'Нарххо 2024'!CB794</f>
        <v>10.85</v>
      </c>
      <c r="CC794" s="135">
        <f>'Нарххо 2024'!CC794</f>
        <v>10.85</v>
      </c>
      <c r="CD794" s="135">
        <f>'Нарххо 2024'!CD794</f>
        <v>10.82</v>
      </c>
      <c r="CE794" s="135">
        <f>'Нарххо 2024'!CE794</f>
        <v>10.82</v>
      </c>
      <c r="CF794" s="135">
        <f>'Нарххо 2024'!CF794</f>
        <v>0</v>
      </c>
      <c r="CG794" s="135">
        <f>'Нарххо 2024'!CG794</f>
        <v>0</v>
      </c>
      <c r="CH794" s="169">
        <f>'Нарххо 2024'!CH794</f>
        <v>10.83</v>
      </c>
    </row>
    <row r="795" spans="1:86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69">
        <f>'Нарххо 2024'!CB795</f>
        <v>10.949999999999998</v>
      </c>
      <c r="CC795" s="135">
        <f>'Нарххо 2024'!CC795</f>
        <v>10.95</v>
      </c>
      <c r="CD795" s="135">
        <f>'Нарххо 2024'!CD795</f>
        <v>10.92</v>
      </c>
      <c r="CE795" s="135">
        <f>'Нарххо 2024'!CE795</f>
        <v>10.92</v>
      </c>
      <c r="CF795" s="135">
        <f>'Нарххо 2024'!CF795</f>
        <v>0</v>
      </c>
      <c r="CG795" s="135">
        <f>'Нарххо 2024'!CG795</f>
        <v>0</v>
      </c>
      <c r="CH795" s="169">
        <f>'Нарххо 2024'!CH795</f>
        <v>10.93</v>
      </c>
    </row>
    <row r="796" spans="1:86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261"/>
      <c r="BE796" s="1"/>
      <c r="BF796" s="1"/>
      <c r="BG796" s="1"/>
      <c r="BH796" s="261"/>
      <c r="BJ796" s="1"/>
      <c r="BK796" s="1"/>
      <c r="BL796" s="1"/>
      <c r="BM796" s="1"/>
      <c r="BN796" s="261"/>
      <c r="BP796" s="1"/>
      <c r="BQ796" s="1"/>
      <c r="BR796" s="1"/>
      <c r="BS796" s="261"/>
      <c r="BU796" s="1"/>
      <c r="BV796" s="1"/>
      <c r="BW796" s="1"/>
      <c r="BX796" s="261"/>
      <c r="CA796" s="1"/>
      <c r="CB796" s="261"/>
      <c r="CG796" s="1"/>
      <c r="CH796" s="261"/>
    </row>
    <row r="797" spans="1:86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261"/>
      <c r="BE797" s="1"/>
      <c r="BF797" s="1"/>
      <c r="BG797" s="1"/>
      <c r="BH797" s="261"/>
      <c r="BJ797" s="1"/>
      <c r="BK797" s="1"/>
      <c r="BL797" s="1"/>
      <c r="BM797" s="1"/>
      <c r="BN797" s="261"/>
      <c r="BP797" s="1"/>
      <c r="BQ797" s="1"/>
      <c r="BR797" s="1"/>
      <c r="BS797" s="261"/>
      <c r="BU797" s="1"/>
      <c r="BV797" s="1"/>
      <c r="BW797" s="1"/>
      <c r="BX797" s="261"/>
      <c r="CA797" s="1"/>
      <c r="CB797" s="261"/>
      <c r="CG797" s="1"/>
      <c r="CH797" s="261"/>
    </row>
    <row r="798" spans="1:86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261"/>
      <c r="BE798" s="1"/>
      <c r="BF798" s="1"/>
      <c r="BG798" s="1"/>
      <c r="BH798" s="261"/>
      <c r="BJ798" s="1"/>
      <c r="BK798" s="1"/>
      <c r="BL798" s="1"/>
      <c r="BM798" s="1"/>
      <c r="BN798" s="261"/>
      <c r="BP798" s="1"/>
      <c r="BQ798" s="1"/>
      <c r="BR798" s="1"/>
      <c r="BS798" s="261"/>
      <c r="BU798" s="1"/>
      <c r="BV798" s="1"/>
      <c r="BW798" s="1"/>
      <c r="BX798" s="261"/>
      <c r="CA798" s="1"/>
      <c r="CB798" s="261"/>
      <c r="CG798" s="1"/>
      <c r="CH798" s="261"/>
    </row>
    <row r="799" spans="1:86" ht="18" x14ac:dyDescent="0.25">
      <c r="A799" s="282" t="s">
        <v>255</v>
      </c>
      <c r="B799" s="282"/>
      <c r="C799" s="283"/>
      <c r="D799" s="283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  <c r="AC799" s="282"/>
      <c r="AD799" s="282"/>
      <c r="AE799" s="282"/>
      <c r="AF799" s="282"/>
      <c r="AG799" s="282"/>
      <c r="AH799" s="282"/>
      <c r="AI799" s="282"/>
      <c r="AJ799" s="282"/>
      <c r="AK799" s="282"/>
      <c r="AL799" s="282"/>
      <c r="AM799" s="282"/>
      <c r="AN799" s="282"/>
      <c r="AO799" s="282"/>
      <c r="AP799" s="282"/>
      <c r="AQ799" s="282"/>
      <c r="AR799" s="282"/>
      <c r="AS799" s="282"/>
      <c r="AT799" s="282"/>
      <c r="AU799" s="282"/>
      <c r="AV799" s="282"/>
      <c r="AW799" s="282"/>
      <c r="AX799" s="282"/>
      <c r="AY799" s="282"/>
      <c r="AZ799" s="282"/>
      <c r="BA799" s="282"/>
      <c r="BB799" s="282"/>
      <c r="BC799" s="282"/>
      <c r="BD799" s="282"/>
      <c r="BE799" s="282"/>
      <c r="BF799" s="282"/>
      <c r="BG799" s="282"/>
      <c r="BH799" s="282"/>
      <c r="BI799" s="282"/>
      <c r="BJ799" s="282"/>
      <c r="BK799" s="282"/>
      <c r="BL799" s="282"/>
      <c r="BM799" s="282"/>
      <c r="BN799" s="282"/>
      <c r="BO799" s="282"/>
      <c r="BP799" s="282"/>
      <c r="BQ799" s="282"/>
      <c r="BR799" s="282"/>
      <c r="BS799" s="282"/>
      <c r="BT799" s="282"/>
      <c r="BU799" s="282"/>
      <c r="BV799" s="282"/>
      <c r="BW799" s="282"/>
      <c r="BX799" s="282"/>
      <c r="BY799" s="282"/>
      <c r="BZ799" s="282"/>
      <c r="CA799" s="282"/>
      <c r="CB799" s="282"/>
      <c r="CC799" s="282"/>
      <c r="CD799" s="282"/>
      <c r="CE799" s="282"/>
      <c r="CF799" s="282"/>
      <c r="CG799" s="282"/>
      <c r="CH799" s="282"/>
    </row>
    <row r="800" spans="1:86" x14ac:dyDescent="0.3">
      <c r="A800" s="274" t="s">
        <v>156</v>
      </c>
      <c r="B800" s="275"/>
      <c r="C800" s="365" t="s">
        <v>275</v>
      </c>
      <c r="D800" s="283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79"/>
      <c r="P800" s="280"/>
      <c r="Q800" s="280"/>
      <c r="R800" s="280"/>
      <c r="S800" s="280"/>
      <c r="T800" s="280"/>
      <c r="U800" s="280"/>
      <c r="V800" s="280"/>
      <c r="W800" s="280"/>
      <c r="X800" s="280"/>
      <c r="Y800" s="280"/>
      <c r="Z800" s="280"/>
      <c r="AA800" s="280"/>
      <c r="AB800" s="280"/>
      <c r="AC800" s="280"/>
      <c r="AD800" s="280"/>
      <c r="AE800" s="280"/>
      <c r="AF800" s="280"/>
      <c r="AG800" s="280"/>
      <c r="AH800" s="280"/>
      <c r="AI800" s="280"/>
      <c r="AJ800" s="280"/>
      <c r="AK800" s="280"/>
      <c r="AL800" s="280"/>
      <c r="AM800" s="280"/>
      <c r="AN800" s="280"/>
      <c r="AO800" s="280"/>
      <c r="AP800" s="280"/>
      <c r="AQ800" s="280"/>
      <c r="AR800" s="280"/>
      <c r="AS800" s="280"/>
      <c r="AT800" s="280"/>
      <c r="AU800" s="280"/>
      <c r="AV800" s="280"/>
      <c r="AW800" s="280"/>
      <c r="AX800" s="280"/>
      <c r="AY800" s="280"/>
      <c r="AZ800" s="280"/>
      <c r="BA800" s="280"/>
      <c r="BB800" s="280"/>
      <c r="BC800" s="280"/>
      <c r="BD800" s="280"/>
      <c r="BE800" s="280"/>
      <c r="BF800" s="280"/>
      <c r="BG800" s="280"/>
      <c r="BH800" s="280"/>
      <c r="BI800" s="280"/>
      <c r="BJ800" s="280"/>
      <c r="BK800" s="280"/>
      <c r="BL800" s="280"/>
      <c r="BM800" s="280"/>
      <c r="BN800" s="280"/>
      <c r="BO800" s="280"/>
      <c r="BP800" s="280"/>
      <c r="BQ800" s="280"/>
      <c r="BR800" s="280"/>
      <c r="BS800" s="280"/>
      <c r="BT800" s="280"/>
      <c r="BU800" s="280"/>
      <c r="BV800" s="280"/>
      <c r="BW800" s="280"/>
      <c r="BX800" s="280"/>
      <c r="BY800" s="280"/>
      <c r="BZ800" s="280"/>
      <c r="CA800" s="280"/>
      <c r="CB800" s="280"/>
      <c r="CC800" s="280"/>
      <c r="CD800" s="280"/>
      <c r="CE800" s="280"/>
      <c r="CF800" s="280"/>
      <c r="CG800" s="280"/>
      <c r="CH800" s="281"/>
    </row>
    <row r="801" spans="1:86" ht="18.75" customHeight="1" x14ac:dyDescent="0.3">
      <c r="A801" s="218"/>
      <c r="B801" s="198"/>
      <c r="C801" s="362" t="s">
        <v>139</v>
      </c>
      <c r="D801" s="363"/>
      <c r="E801" s="363"/>
      <c r="F801" s="364"/>
      <c r="G801" s="361" t="s">
        <v>256</v>
      </c>
      <c r="H801" s="358" t="s">
        <v>139</v>
      </c>
      <c r="I801" s="359"/>
      <c r="J801" s="359"/>
      <c r="K801" s="360"/>
      <c r="L801" s="361" t="s">
        <v>256</v>
      </c>
      <c r="M801" s="358" t="s">
        <v>139</v>
      </c>
      <c r="N801" s="359"/>
      <c r="O801" s="359"/>
      <c r="P801" s="360"/>
      <c r="Q801" s="361" t="s">
        <v>256</v>
      </c>
      <c r="R801" s="358" t="s">
        <v>139</v>
      </c>
      <c r="S801" s="359"/>
      <c r="T801" s="359"/>
      <c r="U801" s="359"/>
      <c r="V801" s="360"/>
      <c r="W801" s="361" t="s">
        <v>256</v>
      </c>
      <c r="X801" s="358" t="s">
        <v>139</v>
      </c>
      <c r="Y801" s="359"/>
      <c r="Z801" s="359"/>
      <c r="AA801" s="360"/>
      <c r="AB801" s="361" t="s">
        <v>256</v>
      </c>
      <c r="AC801" s="358" t="s">
        <v>139</v>
      </c>
      <c r="AD801" s="359"/>
      <c r="AE801" s="359"/>
      <c r="AF801" s="360"/>
      <c r="AG801" s="361" t="s">
        <v>256</v>
      </c>
      <c r="AH801" s="358" t="s">
        <v>139</v>
      </c>
      <c r="AI801" s="359"/>
      <c r="AJ801" s="359"/>
      <c r="AK801" s="359"/>
      <c r="AL801" s="360"/>
      <c r="AM801" s="361" t="s">
        <v>256</v>
      </c>
      <c r="AN801" s="358" t="s">
        <v>139</v>
      </c>
      <c r="AO801" s="359"/>
      <c r="AP801" s="359"/>
      <c r="AQ801" s="360"/>
      <c r="AR801" s="361" t="s">
        <v>256</v>
      </c>
      <c r="AS801" s="358" t="s">
        <v>139</v>
      </c>
      <c r="AT801" s="359"/>
      <c r="AU801" s="359"/>
      <c r="AV801" s="359"/>
      <c r="AW801" s="256"/>
      <c r="AX801" s="361" t="s">
        <v>256</v>
      </c>
      <c r="AY801" s="358" t="s">
        <v>139</v>
      </c>
      <c r="AZ801" s="359"/>
      <c r="BA801" s="359"/>
      <c r="BB801" s="360"/>
      <c r="BC801" s="361" t="s">
        <v>256</v>
      </c>
      <c r="BD801" s="358" t="s">
        <v>139</v>
      </c>
      <c r="BE801" s="359"/>
      <c r="BF801" s="359"/>
      <c r="BG801" s="360"/>
      <c r="BH801" s="361" t="s">
        <v>256</v>
      </c>
      <c r="BI801" s="358" t="s">
        <v>139</v>
      </c>
      <c r="BJ801" s="359"/>
      <c r="BK801" s="359"/>
      <c r="BL801" s="360"/>
      <c r="BM801" s="266"/>
      <c r="BN801" s="361" t="s">
        <v>256</v>
      </c>
      <c r="BO801" s="358" t="s">
        <v>316</v>
      </c>
      <c r="BP801" s="359"/>
      <c r="BQ801" s="359"/>
      <c r="BR801" s="359"/>
      <c r="BS801" s="361" t="s">
        <v>256</v>
      </c>
      <c r="BT801" s="358" t="s">
        <v>316</v>
      </c>
      <c r="BU801" s="359"/>
      <c r="BV801" s="359"/>
      <c r="BW801" s="359"/>
      <c r="BX801" s="361" t="s">
        <v>256</v>
      </c>
      <c r="BY801" s="358" t="s">
        <v>316</v>
      </c>
      <c r="BZ801" s="359"/>
      <c r="CA801" s="359"/>
      <c r="CB801" s="361" t="s">
        <v>256</v>
      </c>
      <c r="CC801" s="358" t="s">
        <v>316</v>
      </c>
      <c r="CD801" s="359"/>
      <c r="CE801" s="359"/>
      <c r="CF801" s="359"/>
      <c r="CG801" s="359"/>
      <c r="CH801" s="361" t="s">
        <v>256</v>
      </c>
    </row>
    <row r="802" spans="1:86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7"/>
      <c r="H802" s="138" t="s">
        <v>141</v>
      </c>
      <c r="I802" s="138" t="s">
        <v>142</v>
      </c>
      <c r="J802" s="138" t="s">
        <v>143</v>
      </c>
      <c r="K802" s="138" t="s">
        <v>144</v>
      </c>
      <c r="L802" s="287"/>
      <c r="M802" s="138" t="s">
        <v>145</v>
      </c>
      <c r="N802" s="138" t="s">
        <v>146</v>
      </c>
      <c r="O802" s="138" t="s">
        <v>147</v>
      </c>
      <c r="P802" s="138" t="s">
        <v>148</v>
      </c>
      <c r="Q802" s="287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7"/>
      <c r="X802" s="138" t="s">
        <v>159</v>
      </c>
      <c r="Y802" s="138" t="s">
        <v>160</v>
      </c>
      <c r="Z802" s="138" t="s">
        <v>281</v>
      </c>
      <c r="AA802" s="138" t="s">
        <v>282</v>
      </c>
      <c r="AB802" s="287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7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7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7"/>
      <c r="AS802" s="248">
        <v>45537</v>
      </c>
      <c r="AT802" s="138" t="s">
        <v>297</v>
      </c>
      <c r="AU802" s="138" t="s">
        <v>299</v>
      </c>
      <c r="AV802" s="138" t="s">
        <v>300</v>
      </c>
      <c r="AW802" s="138" t="s">
        <v>306</v>
      </c>
      <c r="AX802" s="287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7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7"/>
      <c r="BI802" s="254" t="s">
        <v>311</v>
      </c>
      <c r="BJ802" s="254" t="s">
        <v>312</v>
      </c>
      <c r="BK802" s="254" t="s">
        <v>313</v>
      </c>
      <c r="BL802" s="254" t="s">
        <v>314</v>
      </c>
      <c r="BM802" s="254" t="s">
        <v>315</v>
      </c>
      <c r="BN802" s="287"/>
      <c r="BO802" s="254" t="s">
        <v>317</v>
      </c>
      <c r="BP802" s="254" t="s">
        <v>318</v>
      </c>
      <c r="BQ802" s="254" t="s">
        <v>319</v>
      </c>
      <c r="BR802" s="254" t="s">
        <v>320</v>
      </c>
      <c r="BS802" s="287"/>
      <c r="BT802" s="254" t="s">
        <v>322</v>
      </c>
      <c r="BU802" s="254" t="s">
        <v>323</v>
      </c>
      <c r="BV802" s="254" t="s">
        <v>324</v>
      </c>
      <c r="BW802" s="254" t="s">
        <v>325</v>
      </c>
      <c r="BX802" s="287"/>
      <c r="BY802" s="138" t="s">
        <v>326</v>
      </c>
      <c r="BZ802" s="138" t="s">
        <v>146</v>
      </c>
      <c r="CA802" s="138" t="s">
        <v>327</v>
      </c>
      <c r="CB802" s="287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7"/>
    </row>
    <row r="803" spans="1:86" ht="18" x14ac:dyDescent="0.25">
      <c r="A803" s="294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69" t="e">
        <f>'Нарххо 2024'!CB803</f>
        <v>#DIV/0!</v>
      </c>
      <c r="CC803" s="135">
        <f>'Нарххо 2024'!CC803</f>
        <v>0</v>
      </c>
      <c r="CD803" s="135">
        <f>'Нарххо 2024'!CD803</f>
        <v>0</v>
      </c>
      <c r="CE803" s="135">
        <f>'Нарххо 2024'!CE803</f>
        <v>0</v>
      </c>
      <c r="CF803" s="135">
        <f>'Нарххо 2024'!CF803</f>
        <v>0</v>
      </c>
      <c r="CG803" s="135">
        <f>'Нарххо 2024'!CG803</f>
        <v>0</v>
      </c>
      <c r="CH803" s="169" t="e">
        <f>'Нарххо 2024'!CH803</f>
        <v>#DIV/0!</v>
      </c>
    </row>
    <row r="804" spans="1:86" ht="18" x14ac:dyDescent="0.25">
      <c r="A804" s="295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69">
        <f>'Нарххо 2024'!CB804</f>
        <v>5.8999999999999995</v>
      </c>
      <c r="CC804" s="135">
        <f>'Нарххо 2024'!CC804</f>
        <v>5.7</v>
      </c>
      <c r="CD804" s="135">
        <f>'Нарххо 2024'!CD804</f>
        <v>6.23</v>
      </c>
      <c r="CE804" s="135">
        <f>'Нарххо 2024'!CE804</f>
        <v>6.23</v>
      </c>
      <c r="CF804" s="135">
        <f>'Нарххо 2024'!CF804</f>
        <v>0</v>
      </c>
      <c r="CG804" s="135">
        <f>'Нарххо 2024'!CG804</f>
        <v>0</v>
      </c>
      <c r="CH804" s="169">
        <f>'Нарххо 2024'!CH804</f>
        <v>6.0533333333333337</v>
      </c>
    </row>
    <row r="805" spans="1:86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69">
        <f>'Нарххо 2024'!CB805</f>
        <v>6.583333333333333</v>
      </c>
      <c r="CC805" s="135">
        <f>'Нарххо 2024'!CC805</f>
        <v>6.75</v>
      </c>
      <c r="CD805" s="135">
        <f>'Нарххо 2024'!CD805</f>
        <v>6</v>
      </c>
      <c r="CE805" s="135">
        <f>'Нарххо 2024'!CE805</f>
        <v>6</v>
      </c>
      <c r="CF805" s="135">
        <f>'Нарххо 2024'!CF805</f>
        <v>0</v>
      </c>
      <c r="CG805" s="135">
        <f>'Нарххо 2024'!CG805</f>
        <v>0</v>
      </c>
      <c r="CH805" s="169">
        <f>'Нарххо 2024'!CH805</f>
        <v>6.25</v>
      </c>
    </row>
    <row r="806" spans="1:86" ht="18" x14ac:dyDescent="0.25">
      <c r="A806" s="294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69" t="e">
        <f>'Нарххо 2024'!CB806</f>
        <v>#DIV/0!</v>
      </c>
      <c r="CC806" s="135">
        <f>'Нарххо 2024'!CC806</f>
        <v>0</v>
      </c>
      <c r="CD806" s="135">
        <f>'Нарххо 2024'!CD806</f>
        <v>0</v>
      </c>
      <c r="CE806" s="135">
        <f>'Нарххо 2024'!CE806</f>
        <v>0</v>
      </c>
      <c r="CF806" s="135">
        <f>'Нарххо 2024'!CF806</f>
        <v>0</v>
      </c>
      <c r="CG806" s="135">
        <f>'Нарххо 2024'!CG806</f>
        <v>0</v>
      </c>
      <c r="CH806" s="169" t="e">
        <f>'Нарххо 2024'!CH806</f>
        <v>#DIV/0!</v>
      </c>
    </row>
    <row r="807" spans="1:86" ht="18" x14ac:dyDescent="0.25">
      <c r="A807" s="295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69">
        <f>'Нарххо 2024'!CB807</f>
        <v>3.0500000000000003</v>
      </c>
      <c r="CC807" s="135">
        <f>'Нарххо 2024'!CC807</f>
        <v>3.15</v>
      </c>
      <c r="CD807" s="135">
        <f>'Нарххо 2024'!CD807</f>
        <v>3.15</v>
      </c>
      <c r="CE807" s="135">
        <f>'Нарххо 2024'!CE807</f>
        <v>3.15</v>
      </c>
      <c r="CF807" s="135">
        <f>'Нарххо 2024'!CF807</f>
        <v>0</v>
      </c>
      <c r="CG807" s="135">
        <f>'Нарххо 2024'!CG807</f>
        <v>0</v>
      </c>
      <c r="CH807" s="169">
        <f>'Нарххо 2024'!CH807</f>
        <v>3.15</v>
      </c>
    </row>
    <row r="808" spans="1:86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69">
        <f>'Нарххо 2024'!CB808</f>
        <v>4.2333333333333334</v>
      </c>
      <c r="CC808" s="135">
        <f>'Нарххо 2024'!CC808</f>
        <v>4.7</v>
      </c>
      <c r="CD808" s="135">
        <f>'Нарххо 2024'!CD808</f>
        <v>5</v>
      </c>
      <c r="CE808" s="135">
        <f>'Нарххо 2024'!CE808</f>
        <v>5</v>
      </c>
      <c r="CF808" s="135">
        <f>'Нарххо 2024'!CF808</f>
        <v>0</v>
      </c>
      <c r="CG808" s="135">
        <f>'Нарххо 2024'!CG808</f>
        <v>0</v>
      </c>
      <c r="CH808" s="169">
        <f>'Нарххо 2024'!CH808</f>
        <v>4.8999999999999995</v>
      </c>
    </row>
    <row r="809" spans="1:86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69">
        <f>'Нарххо 2024'!CB809</f>
        <v>19.066666666666666</v>
      </c>
      <c r="CC809" s="135">
        <f>'Нарххо 2024'!CC809</f>
        <v>15</v>
      </c>
      <c r="CD809" s="135">
        <f>'Нарххо 2024'!CD809</f>
        <v>15</v>
      </c>
      <c r="CE809" s="135">
        <f>'Нарххо 2024'!CE809</f>
        <v>18</v>
      </c>
      <c r="CF809" s="135">
        <f>'Нарххо 2024'!CF809</f>
        <v>0</v>
      </c>
      <c r="CG809" s="135">
        <f>'Нарххо 2024'!CG809</f>
        <v>0</v>
      </c>
      <c r="CH809" s="169">
        <f>'Нарххо 2024'!CH809</f>
        <v>16</v>
      </c>
    </row>
    <row r="810" spans="1:86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69">
        <f>'Нарххо 2024'!CB810</f>
        <v>17.5</v>
      </c>
      <c r="CC810" s="135">
        <f>'Нарххо 2024'!CC810</f>
        <v>14</v>
      </c>
      <c r="CD810" s="135">
        <f>'Нарххо 2024'!CD810</f>
        <v>15</v>
      </c>
      <c r="CE810" s="135">
        <f>'Нарххо 2024'!CE810</f>
        <v>14</v>
      </c>
      <c r="CF810" s="135">
        <f>'Нарххо 2024'!CF810</f>
        <v>0</v>
      </c>
      <c r="CG810" s="135">
        <f>'Нарххо 2024'!CG810</f>
        <v>0</v>
      </c>
      <c r="CH810" s="169">
        <f>'Нарххо 2024'!CH810</f>
        <v>14.333333333333334</v>
      </c>
    </row>
    <row r="811" spans="1:86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69">
        <f>'Нарххо 2024'!CB811</f>
        <v>6.7</v>
      </c>
      <c r="CC811" s="135">
        <f>'Нарххо 2024'!CC811</f>
        <v>6.1</v>
      </c>
      <c r="CD811" s="135">
        <f>'Нарххо 2024'!CD811</f>
        <v>6.1</v>
      </c>
      <c r="CE811" s="135">
        <f>'Нарххо 2024'!CE811</f>
        <v>6.1</v>
      </c>
      <c r="CF811" s="135">
        <f>'Нарххо 2024'!CF811</f>
        <v>0</v>
      </c>
      <c r="CG811" s="135">
        <f>'Нарххо 2024'!CG811</f>
        <v>0</v>
      </c>
      <c r="CH811" s="169">
        <f>'Нарххо 2024'!CH811</f>
        <v>6.0999999999999988</v>
      </c>
    </row>
    <row r="812" spans="1:86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69">
        <f>'Нарххо 2024'!CB812</f>
        <v>13</v>
      </c>
      <c r="CC812" s="135">
        <f>'Нарххо 2024'!CC812</f>
        <v>13</v>
      </c>
      <c r="CD812" s="135">
        <f>'Нарххо 2024'!CD812</f>
        <v>13</v>
      </c>
      <c r="CE812" s="135">
        <f>'Нарххо 2024'!CE812</f>
        <v>13</v>
      </c>
      <c r="CF812" s="135">
        <f>'Нарххо 2024'!CF812</f>
        <v>0</v>
      </c>
      <c r="CG812" s="135">
        <f>'Нарххо 2024'!CG812</f>
        <v>0</v>
      </c>
      <c r="CH812" s="169">
        <f>'Нарххо 2024'!CH812</f>
        <v>13</v>
      </c>
    </row>
    <row r="813" spans="1:86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69">
        <f>'Нарххо 2024'!CB813</f>
        <v>17.266666666666666</v>
      </c>
      <c r="CC813" s="135">
        <f>'Нарххо 2024'!CC813</f>
        <v>15.8</v>
      </c>
      <c r="CD813" s="135">
        <f>'Нарххо 2024'!CD813</f>
        <v>15.8</v>
      </c>
      <c r="CE813" s="135">
        <f>'Нарххо 2024'!CE813</f>
        <v>15.8</v>
      </c>
      <c r="CF813" s="135">
        <f>'Нарххо 2024'!CF813</f>
        <v>0</v>
      </c>
      <c r="CG813" s="135">
        <f>'Нарххо 2024'!CG813</f>
        <v>0</v>
      </c>
      <c r="CH813" s="169">
        <f>'Нарххо 2024'!CH813</f>
        <v>15.800000000000002</v>
      </c>
    </row>
    <row r="814" spans="1:86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69">
        <f>'Нарххо 2024'!CB814</f>
        <v>18.833333333333332</v>
      </c>
      <c r="CC814" s="135">
        <f>'Нарххо 2024'!CC814</f>
        <v>18.5</v>
      </c>
      <c r="CD814" s="135">
        <f>'Нарххо 2024'!CD814</f>
        <v>18.5</v>
      </c>
      <c r="CE814" s="135">
        <f>'Нарххо 2024'!CE814</f>
        <v>18.5</v>
      </c>
      <c r="CF814" s="135">
        <f>'Нарххо 2024'!CF814</f>
        <v>0</v>
      </c>
      <c r="CG814" s="135">
        <f>'Нарххо 2024'!CG814</f>
        <v>0</v>
      </c>
      <c r="CH814" s="169">
        <f>'Нарххо 2024'!CH814</f>
        <v>18.5</v>
      </c>
    </row>
    <row r="815" spans="1:86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69">
        <f>'Нарххо 2024'!CB815</f>
        <v>88.5</v>
      </c>
      <c r="CC815" s="135">
        <f>'Нарххо 2024'!CC815</f>
        <v>88</v>
      </c>
      <c r="CD815" s="135">
        <f>'Нарххо 2024'!CD815</f>
        <v>88</v>
      </c>
      <c r="CE815" s="135">
        <f>'Нарххо 2024'!CE815</f>
        <v>88</v>
      </c>
      <c r="CF815" s="135">
        <f>'Нарххо 2024'!CF815</f>
        <v>0</v>
      </c>
      <c r="CG815" s="135">
        <f>'Нарххо 2024'!CG815</f>
        <v>0</v>
      </c>
      <c r="CH815" s="169">
        <f>'Нарххо 2024'!CH815</f>
        <v>88</v>
      </c>
    </row>
    <row r="816" spans="1:86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69">
        <f>'Нарххо 2024'!CB816</f>
        <v>90.833333333333329</v>
      </c>
      <c r="CC816" s="135">
        <f>'Нарххо 2024'!CC816</f>
        <v>90</v>
      </c>
      <c r="CD816" s="135">
        <f>'Нарххо 2024'!CD816</f>
        <v>92</v>
      </c>
      <c r="CE816" s="135">
        <f>'Нарххо 2024'!CE816</f>
        <v>92</v>
      </c>
      <c r="CF816" s="135">
        <f>'Нарххо 2024'!CF816</f>
        <v>0</v>
      </c>
      <c r="CG816" s="135">
        <f>'Нарххо 2024'!CG816</f>
        <v>0</v>
      </c>
      <c r="CH816" s="169">
        <f>'Нарххо 2024'!CH816</f>
        <v>91.333333333333329</v>
      </c>
    </row>
    <row r="817" spans="1:86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69">
        <f>'Нарххо 2024'!CB817</f>
        <v>7.5</v>
      </c>
      <c r="CC817" s="135">
        <f>'Нарххо 2024'!CC817</f>
        <v>7.5</v>
      </c>
      <c r="CD817" s="135">
        <f>'Нарххо 2024'!CD817</f>
        <v>7.5</v>
      </c>
      <c r="CE817" s="135">
        <f>'Нарххо 2024'!CE817</f>
        <v>7.5</v>
      </c>
      <c r="CF817" s="135">
        <f>'Нарххо 2024'!CF817</f>
        <v>0</v>
      </c>
      <c r="CG817" s="135">
        <f>'Нарххо 2024'!CG817</f>
        <v>0</v>
      </c>
      <c r="CH817" s="169">
        <f>'Нарххо 2024'!CH817</f>
        <v>7.5</v>
      </c>
    </row>
    <row r="818" spans="1:86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69">
        <f>'Нарххо 2024'!CB818</f>
        <v>11.996666666666668</v>
      </c>
      <c r="CC818" s="135">
        <f>'Нарххо 2024'!CC818</f>
        <v>13.33</v>
      </c>
      <c r="CD818" s="135">
        <f>'Нарххо 2024'!CD818</f>
        <v>11</v>
      </c>
      <c r="CE818" s="135">
        <f>'Нарххо 2024'!CE818</f>
        <v>11</v>
      </c>
      <c r="CF818" s="135">
        <f>'Нарххо 2024'!CF818</f>
        <v>0</v>
      </c>
      <c r="CG818" s="135">
        <f>'Нарххо 2024'!CG818</f>
        <v>0</v>
      </c>
      <c r="CH818" s="169">
        <f>'Нарххо 2024'!CH818</f>
        <v>11.776666666666666</v>
      </c>
    </row>
    <row r="819" spans="1:86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69">
        <f>'Нарххо 2024'!CB819</f>
        <v>10.5</v>
      </c>
      <c r="CC819" s="135">
        <f>'Нарххо 2024'!CC819</f>
        <v>10.5</v>
      </c>
      <c r="CD819" s="135">
        <f>'Нарххо 2024'!CD819</f>
        <v>10.5</v>
      </c>
      <c r="CE819" s="135">
        <f>'Нарххо 2024'!CE819</f>
        <v>10.5</v>
      </c>
      <c r="CF819" s="135">
        <f>'Нарххо 2024'!CF819</f>
        <v>0</v>
      </c>
      <c r="CG819" s="135">
        <f>'Нарххо 2024'!CG819</f>
        <v>0</v>
      </c>
      <c r="CH819" s="169">
        <f>'Нарххо 2024'!CH819</f>
        <v>10.5</v>
      </c>
    </row>
    <row r="820" spans="1:86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69">
        <f>'Нарххо 2024'!CB820</f>
        <v>45</v>
      </c>
      <c r="CC820" s="135">
        <f>'Нарххо 2024'!CC820</f>
        <v>45</v>
      </c>
      <c r="CD820" s="135">
        <f>'Нарххо 2024'!CD820</f>
        <v>45</v>
      </c>
      <c r="CE820" s="135">
        <f>'Нарххо 2024'!CE820</f>
        <v>45</v>
      </c>
      <c r="CF820" s="135">
        <f>'Нарххо 2024'!CF820</f>
        <v>0</v>
      </c>
      <c r="CG820" s="135">
        <f>'Нарххо 2024'!CG820</f>
        <v>0</v>
      </c>
      <c r="CH820" s="169">
        <f>'Нарххо 2024'!CH820</f>
        <v>45</v>
      </c>
    </row>
    <row r="821" spans="1:86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69">
        <f>'Нарххо 2024'!CB821</f>
        <v>40</v>
      </c>
      <c r="CC821" s="135">
        <f>'Нарххо 2024'!CC821</f>
        <v>40</v>
      </c>
      <c r="CD821" s="135">
        <f>'Нарххо 2024'!CD821</f>
        <v>40</v>
      </c>
      <c r="CE821" s="135">
        <f>'Нарххо 2024'!CE821</f>
        <v>40</v>
      </c>
      <c r="CF821" s="135">
        <f>'Нарххо 2024'!CF821</f>
        <v>0</v>
      </c>
      <c r="CG821" s="135">
        <f>'Нарххо 2024'!CG821</f>
        <v>0</v>
      </c>
      <c r="CH821" s="169">
        <f>'Нарххо 2024'!CH821</f>
        <v>40</v>
      </c>
    </row>
    <row r="822" spans="1:86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69">
        <f>'Нарххо 2024'!CB822</f>
        <v>5</v>
      </c>
      <c r="CC822" s="135">
        <f>'Нарххо 2024'!CC822</f>
        <v>5</v>
      </c>
      <c r="CD822" s="135">
        <f>'Нарххо 2024'!CD822</f>
        <v>5</v>
      </c>
      <c r="CE822" s="135">
        <f>'Нарххо 2024'!CE822</f>
        <v>5</v>
      </c>
      <c r="CF822" s="135">
        <f>'Нарххо 2024'!CF822</f>
        <v>0</v>
      </c>
      <c r="CG822" s="135">
        <f>'Нарххо 2024'!CG822</f>
        <v>0</v>
      </c>
      <c r="CH822" s="169">
        <f>'Нарххо 2024'!CH822</f>
        <v>5</v>
      </c>
    </row>
    <row r="823" spans="1:86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69">
        <f>'Нарххо 2024'!CB823</f>
        <v>4</v>
      </c>
      <c r="CC823" s="135">
        <f>'Нарххо 2024'!CC823</f>
        <v>4</v>
      </c>
      <c r="CD823" s="135">
        <f>'Нарххо 2024'!CD823</f>
        <v>4</v>
      </c>
      <c r="CE823" s="135">
        <f>'Нарххо 2024'!CE823</f>
        <v>4</v>
      </c>
      <c r="CF823" s="135">
        <f>'Нарххо 2024'!CF823</f>
        <v>0</v>
      </c>
      <c r="CG823" s="135">
        <f>'Нарххо 2024'!CG823</f>
        <v>0</v>
      </c>
      <c r="CH823" s="169">
        <f>'Нарххо 2024'!CH823</f>
        <v>4</v>
      </c>
    </row>
    <row r="824" spans="1:86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69">
        <f>'Нарххо 2024'!CB824</f>
        <v>3.2833333333333332</v>
      </c>
      <c r="CC824" s="135">
        <f>'Нарххо 2024'!CC824</f>
        <v>3.25</v>
      </c>
      <c r="CD824" s="135">
        <f>'Нарххо 2024'!CD824</f>
        <v>3.5</v>
      </c>
      <c r="CE824" s="135">
        <f>'Нарххо 2024'!CE824</f>
        <v>3.5</v>
      </c>
      <c r="CF824" s="135">
        <f>'Нарххо 2024'!CF824</f>
        <v>0</v>
      </c>
      <c r="CG824" s="135">
        <f>'Нарххо 2024'!CG824</f>
        <v>0</v>
      </c>
      <c r="CH824" s="169">
        <f>'Нарххо 2024'!CH824</f>
        <v>3.4166666666666665</v>
      </c>
    </row>
    <row r="825" spans="1:86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69">
        <f>'Нарххо 2024'!CB825</f>
        <v>18.083333333333332</v>
      </c>
      <c r="CC825" s="135">
        <f>'Нарххо 2024'!CC825</f>
        <v>18.25</v>
      </c>
      <c r="CD825" s="135">
        <f>'Нарххо 2024'!CD825</f>
        <v>18.25</v>
      </c>
      <c r="CE825" s="135">
        <f>'Нарххо 2024'!CE825</f>
        <v>18.25</v>
      </c>
      <c r="CF825" s="135">
        <f>'Нарххо 2024'!CF825</f>
        <v>0</v>
      </c>
      <c r="CG825" s="135">
        <f>'Нарххо 2024'!CG825</f>
        <v>0</v>
      </c>
      <c r="CH825" s="169">
        <f>'Нарххо 2024'!CH825</f>
        <v>18.25</v>
      </c>
    </row>
    <row r="826" spans="1:86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69">
        <f>'Нарххо 2024'!CB826</f>
        <v>20.333333333333332</v>
      </c>
      <c r="CC826" s="135">
        <f>'Нарххо 2024'!CC826</f>
        <v>21</v>
      </c>
      <c r="CD826" s="135">
        <f>'Нарххо 2024'!CD826</f>
        <v>21</v>
      </c>
      <c r="CE826" s="135">
        <f>'Нарххо 2024'!CE826</f>
        <v>21</v>
      </c>
      <c r="CF826" s="135">
        <f>'Нарххо 2024'!CF826</f>
        <v>0</v>
      </c>
      <c r="CG826" s="135">
        <f>'Нарххо 2024'!CG826</f>
        <v>0</v>
      </c>
      <c r="CH826" s="169">
        <f>'Нарххо 2024'!CH826</f>
        <v>21</v>
      </c>
    </row>
    <row r="827" spans="1:86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69">
        <f>'Нарххо 2024'!CB827</f>
        <v>17.166666666666668</v>
      </c>
      <c r="CC827" s="135">
        <f>'Нарххо 2024'!CC827</f>
        <v>17.5</v>
      </c>
      <c r="CD827" s="135">
        <f>'Нарххо 2024'!CD827</f>
        <v>17.5</v>
      </c>
      <c r="CE827" s="135">
        <f>'Нарххо 2024'!CE827</f>
        <v>17.5</v>
      </c>
      <c r="CF827" s="135">
        <f>'Нарххо 2024'!CF827</f>
        <v>0</v>
      </c>
      <c r="CG827" s="135">
        <f>'Нарххо 2024'!CG827</f>
        <v>0</v>
      </c>
      <c r="CH827" s="169">
        <f>'Нарххо 2024'!CH827</f>
        <v>17.5</v>
      </c>
    </row>
    <row r="828" spans="1:86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69">
        <f>'Нарххо 2024'!CB828</f>
        <v>5</v>
      </c>
      <c r="CC828" s="135">
        <f>'Нарххо 2024'!CC828</f>
        <v>5</v>
      </c>
      <c r="CD828" s="135">
        <f>'Нарххо 2024'!CD828</f>
        <v>5</v>
      </c>
      <c r="CE828" s="135">
        <f>'Нарххо 2024'!CE828</f>
        <v>5</v>
      </c>
      <c r="CF828" s="135">
        <f>'Нарххо 2024'!CF828</f>
        <v>0</v>
      </c>
      <c r="CG828" s="135">
        <f>'Нарххо 2024'!CG828</f>
        <v>0</v>
      </c>
      <c r="CH828" s="169">
        <f>'Нарххо 2024'!CH828</f>
        <v>5</v>
      </c>
    </row>
    <row r="829" spans="1:86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69">
        <f>'Нарххо 2024'!CB829</f>
        <v>4</v>
      </c>
      <c r="CC829" s="135">
        <f>'Нарххо 2024'!CC829</f>
        <v>4</v>
      </c>
      <c r="CD829" s="135">
        <f>'Нарххо 2024'!CD829</f>
        <v>4</v>
      </c>
      <c r="CE829" s="135">
        <f>'Нарххо 2024'!CE829</f>
        <v>4</v>
      </c>
      <c r="CF829" s="135">
        <f>'Нарххо 2024'!CF829</f>
        <v>0</v>
      </c>
      <c r="CG829" s="135">
        <f>'Нарххо 2024'!CG829</f>
        <v>0</v>
      </c>
      <c r="CH829" s="169">
        <f>'Нарххо 2024'!CH829</f>
        <v>4</v>
      </c>
    </row>
    <row r="830" spans="1:86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69">
        <f>'Нарххо 2024'!CB830</f>
        <v>48</v>
      </c>
      <c r="CC830" s="135">
        <f>'Нарххо 2024'!CC830</f>
        <v>48</v>
      </c>
      <c r="CD830" s="135">
        <f>'Нарххо 2024'!CD830</f>
        <v>48</v>
      </c>
      <c r="CE830" s="135">
        <f>'Нарххо 2024'!CE830</f>
        <v>48</v>
      </c>
      <c r="CF830" s="135">
        <f>'Нарххо 2024'!CF830</f>
        <v>0</v>
      </c>
      <c r="CG830" s="135">
        <f>'Нарххо 2024'!CG830</f>
        <v>0</v>
      </c>
      <c r="CH830" s="169">
        <f>'Нарххо 2024'!CH830</f>
        <v>48</v>
      </c>
    </row>
    <row r="831" spans="1:86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69">
        <f>'Нарххо 2024'!CB831</f>
        <v>6.7666666666666666</v>
      </c>
      <c r="CC831" s="135">
        <f>'Нарххо 2024'!CC831</f>
        <v>6.8</v>
      </c>
      <c r="CD831" s="135">
        <f>'Нарххо 2024'!CD831</f>
        <v>6.8</v>
      </c>
      <c r="CE831" s="135">
        <f>'Нарххо 2024'!CE831</f>
        <v>6.7</v>
      </c>
      <c r="CF831" s="135">
        <f>'Нарххо 2024'!CF831</f>
        <v>0</v>
      </c>
      <c r="CG831" s="135">
        <f>'Нарххо 2024'!CG831</f>
        <v>0</v>
      </c>
      <c r="CH831" s="169">
        <f>'Нарххо 2024'!CH831</f>
        <v>6.7666666666666666</v>
      </c>
    </row>
    <row r="832" spans="1:86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69">
        <f>'Нарххо 2024'!CB832</f>
        <v>10.4</v>
      </c>
      <c r="CC832" s="135">
        <f>'Нарххо 2024'!CC832</f>
        <v>10.4</v>
      </c>
      <c r="CD832" s="135">
        <f>'Нарххо 2024'!CD832</f>
        <v>10.4</v>
      </c>
      <c r="CE832" s="135">
        <f>'Нарххо 2024'!CE832</f>
        <v>10.199999999999999</v>
      </c>
      <c r="CF832" s="135">
        <f>'Нарххо 2024'!CF832</f>
        <v>0</v>
      </c>
      <c r="CG832" s="135">
        <f>'Нарххо 2024'!CG832</f>
        <v>0</v>
      </c>
      <c r="CH832" s="169">
        <f>'Нарххо 2024'!CH832</f>
        <v>10.333333333333334</v>
      </c>
    </row>
    <row r="833" spans="1:86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69">
        <f>'Нарххо 2024'!CB833</f>
        <v>10.5</v>
      </c>
      <c r="CC833" s="135">
        <f>'Нарххо 2024'!CC833</f>
        <v>10.5</v>
      </c>
      <c r="CD833" s="135">
        <f>'Нарххо 2024'!CD833</f>
        <v>10.5</v>
      </c>
      <c r="CE833" s="135">
        <f>'Нарххо 2024'!CE833</f>
        <v>10.5</v>
      </c>
      <c r="CF833" s="135">
        <f>'Нарххо 2024'!CF833</f>
        <v>0</v>
      </c>
      <c r="CG833" s="135">
        <f>'Нарххо 2024'!CG833</f>
        <v>0</v>
      </c>
      <c r="CH833" s="169">
        <f>'Нарххо 2024'!CH833</f>
        <v>10.5</v>
      </c>
    </row>
    <row r="834" spans="1:86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69">
        <f>'Нарххо 2024'!CB834</f>
        <v>0</v>
      </c>
      <c r="CC834" s="135">
        <f>'Нарххо 2024'!CC834</f>
        <v>0</v>
      </c>
      <c r="CD834" s="135">
        <f>'Нарххо 2024'!CD834</f>
        <v>0</v>
      </c>
      <c r="CE834" s="135">
        <f>'Нарххо 2024'!CE834</f>
        <v>0</v>
      </c>
      <c r="CF834" s="135">
        <f>'Нарххо 2024'!CF834</f>
        <v>0</v>
      </c>
      <c r="CG834" s="135">
        <f>'Нарххо 2024'!CG834</f>
        <v>0</v>
      </c>
      <c r="CH834" s="169">
        <f>'Нарххо 2024'!CH834</f>
        <v>0</v>
      </c>
    </row>
    <row r="835" spans="1:86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69">
        <f>'Нарххо 2024'!CB835</f>
        <v>10.85</v>
      </c>
      <c r="CC835" s="135">
        <f>'Нарххо 2024'!CC835</f>
        <v>10.85</v>
      </c>
      <c r="CD835" s="135">
        <f>'Нарххо 2024'!CD835</f>
        <v>10.82</v>
      </c>
      <c r="CE835" s="135">
        <f>'Нарххо 2024'!CE835</f>
        <v>10.82</v>
      </c>
      <c r="CF835" s="135">
        <f>'Нарххо 2024'!CF835</f>
        <v>0</v>
      </c>
      <c r="CG835" s="135">
        <f>'Нарххо 2024'!CG835</f>
        <v>0</v>
      </c>
      <c r="CH835" s="169">
        <f>'Нарххо 2024'!CH835</f>
        <v>10.83</v>
      </c>
    </row>
    <row r="836" spans="1:86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69">
        <f>'Нарххо 2024'!CB836</f>
        <v>10.949999999999998</v>
      </c>
      <c r="CC836" s="135">
        <f>'Нарххо 2024'!CC836</f>
        <v>10.95</v>
      </c>
      <c r="CD836" s="135">
        <f>'Нарххо 2024'!CD836</f>
        <v>10.92</v>
      </c>
      <c r="CE836" s="135">
        <f>'Нарххо 2024'!CE836</f>
        <v>10.92</v>
      </c>
      <c r="CF836" s="135">
        <f>'Нарххо 2024'!CF836</f>
        <v>0</v>
      </c>
      <c r="CG836" s="135">
        <f>'Нарххо 2024'!CG836</f>
        <v>0</v>
      </c>
      <c r="CH836" s="169">
        <f>'Нарххо 2024'!CH836</f>
        <v>10.93</v>
      </c>
    </row>
    <row r="837" spans="1:86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261"/>
      <c r="BE837" s="1"/>
      <c r="BF837" s="1"/>
      <c r="BG837" s="1"/>
      <c r="BH837" s="261"/>
      <c r="BJ837" s="1"/>
      <c r="BK837" s="1"/>
      <c r="BL837" s="1"/>
      <c r="BM837" s="1"/>
      <c r="BN837" s="261"/>
      <c r="BP837" s="1"/>
      <c r="BQ837" s="1"/>
      <c r="BR837" s="1"/>
      <c r="BS837" s="261"/>
      <c r="BU837" s="1"/>
      <c r="BV837" s="1"/>
      <c r="BW837" s="1"/>
      <c r="BX837" s="261"/>
      <c r="CA837" s="1"/>
      <c r="CB837" s="261"/>
      <c r="CG837" s="1"/>
      <c r="CH837" s="261"/>
    </row>
    <row r="838" spans="1:86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261"/>
      <c r="BE838" s="1"/>
      <c r="BF838" s="1"/>
      <c r="BG838" s="1"/>
      <c r="BH838" s="261"/>
      <c r="BJ838" s="1"/>
      <c r="BK838" s="1"/>
      <c r="BL838" s="1"/>
      <c r="BM838" s="1"/>
      <c r="BN838" s="261"/>
      <c r="BP838" s="1"/>
      <c r="BQ838" s="1"/>
      <c r="BR838" s="1"/>
      <c r="BS838" s="261"/>
      <c r="BU838" s="1"/>
      <c r="BV838" s="1"/>
      <c r="BW838" s="1"/>
      <c r="BX838" s="261"/>
      <c r="CA838" s="1"/>
      <c r="CB838" s="261"/>
      <c r="CG838" s="1"/>
      <c r="CH838" s="261"/>
    </row>
    <row r="839" spans="1:86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261"/>
      <c r="BE839" s="1"/>
      <c r="BF839" s="1"/>
      <c r="BG839" s="1"/>
      <c r="BH839" s="261"/>
      <c r="BJ839" s="1"/>
      <c r="BK839" s="1"/>
      <c r="BL839" s="1"/>
      <c r="BM839" s="1"/>
      <c r="BN839" s="261"/>
      <c r="BP839" s="1"/>
      <c r="BQ839" s="1"/>
      <c r="BR839" s="1"/>
      <c r="BS839" s="261"/>
      <c r="BU839" s="1"/>
      <c r="BV839" s="1"/>
      <c r="BW839" s="1"/>
      <c r="BX839" s="261"/>
      <c r="CA839" s="1"/>
      <c r="CB839" s="261"/>
      <c r="CG839" s="1"/>
      <c r="CH839" s="261"/>
    </row>
    <row r="840" spans="1:86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261"/>
      <c r="BE840" s="1"/>
      <c r="BF840" s="1"/>
      <c r="BG840" s="1"/>
      <c r="BH840" s="261"/>
      <c r="BJ840" s="1"/>
      <c r="BK840" s="1"/>
      <c r="BL840" s="1"/>
      <c r="BM840" s="1"/>
      <c r="BN840" s="261"/>
      <c r="BP840" s="1"/>
      <c r="BQ840" s="1"/>
      <c r="BR840" s="1"/>
      <c r="BS840" s="261"/>
      <c r="BU840" s="1"/>
      <c r="BV840" s="1"/>
      <c r="BW840" s="1"/>
      <c r="BX840" s="261"/>
      <c r="CA840" s="1"/>
      <c r="CB840" s="261"/>
      <c r="CG840" s="1"/>
      <c r="CH840" s="261"/>
    </row>
    <row r="841" spans="1:86" ht="18" x14ac:dyDescent="0.25">
      <c r="A841" s="282" t="s">
        <v>255</v>
      </c>
      <c r="B841" s="282"/>
      <c r="C841" s="283"/>
      <c r="D841" s="283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  <c r="AC841" s="282"/>
      <c r="AD841" s="282"/>
      <c r="AE841" s="282"/>
      <c r="AF841" s="282"/>
      <c r="AG841" s="282"/>
      <c r="AH841" s="282"/>
      <c r="AI841" s="282"/>
      <c r="AJ841" s="282"/>
      <c r="AK841" s="282"/>
      <c r="AL841" s="282"/>
      <c r="AM841" s="282"/>
      <c r="AN841" s="282"/>
      <c r="AO841" s="282"/>
      <c r="AP841" s="282"/>
      <c r="AQ841" s="282"/>
      <c r="AR841" s="282"/>
      <c r="AS841" s="282"/>
      <c r="AT841" s="282"/>
      <c r="AU841" s="282"/>
      <c r="AV841" s="282"/>
      <c r="AW841" s="282"/>
      <c r="AX841" s="282"/>
      <c r="AY841" s="282"/>
      <c r="AZ841" s="282"/>
      <c r="BA841" s="282"/>
      <c r="BB841" s="282"/>
      <c r="BC841" s="282"/>
      <c r="BD841" s="282"/>
      <c r="BE841" s="282"/>
      <c r="BF841" s="282"/>
      <c r="BG841" s="282"/>
      <c r="BH841" s="282"/>
      <c r="BI841" s="282"/>
      <c r="BJ841" s="282"/>
      <c r="BK841" s="282"/>
      <c r="BL841" s="282"/>
      <c r="BM841" s="282"/>
      <c r="BN841" s="282"/>
      <c r="BO841" s="282"/>
      <c r="BP841" s="282"/>
      <c r="BQ841" s="282"/>
      <c r="BR841" s="282"/>
      <c r="BS841" s="282"/>
      <c r="BT841" s="282"/>
      <c r="BU841" s="282"/>
      <c r="BV841" s="282"/>
      <c r="BW841" s="282"/>
      <c r="BX841" s="282"/>
      <c r="BY841" s="282"/>
      <c r="BZ841" s="282"/>
      <c r="CA841" s="282"/>
      <c r="CB841" s="282"/>
      <c r="CC841" s="282"/>
      <c r="CD841" s="282"/>
      <c r="CE841" s="282"/>
      <c r="CF841" s="282"/>
      <c r="CG841" s="282"/>
      <c r="CH841" s="282"/>
    </row>
    <row r="842" spans="1:86" x14ac:dyDescent="0.3">
      <c r="A842" s="274" t="s">
        <v>156</v>
      </c>
      <c r="B842" s="275"/>
      <c r="C842" s="365" t="s">
        <v>276</v>
      </c>
      <c r="D842" s="283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79"/>
      <c r="P842" s="280"/>
      <c r="Q842" s="280"/>
      <c r="R842" s="280"/>
      <c r="S842" s="280"/>
      <c r="T842" s="280"/>
      <c r="U842" s="280"/>
      <c r="V842" s="280"/>
      <c r="W842" s="280"/>
      <c r="X842" s="280"/>
      <c r="Y842" s="280"/>
      <c r="Z842" s="280"/>
      <c r="AA842" s="280"/>
      <c r="AB842" s="280"/>
      <c r="AC842" s="280"/>
      <c r="AD842" s="280"/>
      <c r="AE842" s="280"/>
      <c r="AF842" s="280"/>
      <c r="AG842" s="280"/>
      <c r="AH842" s="280"/>
      <c r="AI842" s="280"/>
      <c r="AJ842" s="280"/>
      <c r="AK842" s="280"/>
      <c r="AL842" s="280"/>
      <c r="AM842" s="280"/>
      <c r="AN842" s="280"/>
      <c r="AO842" s="280"/>
      <c r="AP842" s="280"/>
      <c r="AQ842" s="280"/>
      <c r="AR842" s="280"/>
      <c r="AS842" s="280"/>
      <c r="AT842" s="280"/>
      <c r="AU842" s="280"/>
      <c r="AV842" s="280"/>
      <c r="AW842" s="280"/>
      <c r="AX842" s="280"/>
      <c r="AY842" s="280"/>
      <c r="AZ842" s="280"/>
      <c r="BA842" s="280"/>
      <c r="BB842" s="280"/>
      <c r="BC842" s="280"/>
      <c r="BD842" s="280"/>
      <c r="BE842" s="280"/>
      <c r="BF842" s="280"/>
      <c r="BG842" s="280"/>
      <c r="BH842" s="280"/>
      <c r="BI842" s="280"/>
      <c r="BJ842" s="280"/>
      <c r="BK842" s="280"/>
      <c r="BL842" s="280"/>
      <c r="BM842" s="280"/>
      <c r="BN842" s="280"/>
      <c r="BO842" s="280"/>
      <c r="BP842" s="280"/>
      <c r="BQ842" s="280"/>
      <c r="BR842" s="280"/>
      <c r="BS842" s="280"/>
      <c r="BT842" s="280"/>
      <c r="BU842" s="280"/>
      <c r="BV842" s="280"/>
      <c r="BW842" s="280"/>
      <c r="BX842" s="280"/>
      <c r="BY842" s="280"/>
      <c r="BZ842" s="280"/>
      <c r="CA842" s="280"/>
      <c r="CB842" s="280"/>
      <c r="CC842" s="280"/>
      <c r="CD842" s="280"/>
      <c r="CE842" s="280"/>
      <c r="CF842" s="280"/>
      <c r="CG842" s="280"/>
      <c r="CH842" s="281"/>
    </row>
    <row r="843" spans="1:86" ht="18.75" customHeight="1" x14ac:dyDescent="0.3">
      <c r="A843" s="218"/>
      <c r="B843" s="198"/>
      <c r="C843" s="362" t="s">
        <v>139</v>
      </c>
      <c r="D843" s="363"/>
      <c r="E843" s="363"/>
      <c r="F843" s="364"/>
      <c r="G843" s="361" t="s">
        <v>256</v>
      </c>
      <c r="H843" s="358" t="s">
        <v>139</v>
      </c>
      <c r="I843" s="359"/>
      <c r="J843" s="359"/>
      <c r="K843" s="360"/>
      <c r="L843" s="361" t="s">
        <v>256</v>
      </c>
      <c r="M843" s="358" t="s">
        <v>139</v>
      </c>
      <c r="N843" s="359"/>
      <c r="O843" s="359"/>
      <c r="P843" s="360"/>
      <c r="Q843" s="361" t="s">
        <v>256</v>
      </c>
      <c r="R843" s="358" t="s">
        <v>139</v>
      </c>
      <c r="S843" s="359"/>
      <c r="T843" s="359"/>
      <c r="U843" s="359"/>
      <c r="V843" s="360"/>
      <c r="W843" s="361" t="s">
        <v>256</v>
      </c>
      <c r="X843" s="358" t="s">
        <v>139</v>
      </c>
      <c r="Y843" s="359"/>
      <c r="Z843" s="359"/>
      <c r="AA843" s="360"/>
      <c r="AB843" s="361" t="s">
        <v>256</v>
      </c>
      <c r="AC843" s="358" t="s">
        <v>139</v>
      </c>
      <c r="AD843" s="359"/>
      <c r="AE843" s="359"/>
      <c r="AF843" s="360"/>
      <c r="AG843" s="361" t="s">
        <v>256</v>
      </c>
      <c r="AH843" s="358" t="s">
        <v>139</v>
      </c>
      <c r="AI843" s="359"/>
      <c r="AJ843" s="359"/>
      <c r="AK843" s="359"/>
      <c r="AL843" s="360"/>
      <c r="AM843" s="361" t="s">
        <v>256</v>
      </c>
      <c r="AN843" s="358" t="s">
        <v>139</v>
      </c>
      <c r="AO843" s="359"/>
      <c r="AP843" s="359"/>
      <c r="AQ843" s="360"/>
      <c r="AR843" s="361" t="s">
        <v>256</v>
      </c>
      <c r="AS843" s="358" t="s">
        <v>139</v>
      </c>
      <c r="AT843" s="359"/>
      <c r="AU843" s="359"/>
      <c r="AV843" s="359"/>
      <c r="AW843" s="256"/>
      <c r="AX843" s="361" t="s">
        <v>256</v>
      </c>
      <c r="AY843" s="358" t="s">
        <v>139</v>
      </c>
      <c r="AZ843" s="359"/>
      <c r="BA843" s="359"/>
      <c r="BB843" s="360"/>
      <c r="BC843" s="361" t="s">
        <v>256</v>
      </c>
      <c r="BD843" s="358" t="s">
        <v>139</v>
      </c>
      <c r="BE843" s="359"/>
      <c r="BF843" s="359"/>
      <c r="BG843" s="360"/>
      <c r="BH843" s="361" t="s">
        <v>256</v>
      </c>
      <c r="BI843" s="358" t="s">
        <v>139</v>
      </c>
      <c r="BJ843" s="359"/>
      <c r="BK843" s="359"/>
      <c r="BL843" s="360"/>
      <c r="BM843" s="266"/>
      <c r="BN843" s="361" t="s">
        <v>256</v>
      </c>
      <c r="BO843" s="358" t="s">
        <v>316</v>
      </c>
      <c r="BP843" s="359"/>
      <c r="BQ843" s="359"/>
      <c r="BR843" s="359"/>
      <c r="BS843" s="361" t="s">
        <v>256</v>
      </c>
      <c r="BT843" s="358" t="s">
        <v>316</v>
      </c>
      <c r="BU843" s="359"/>
      <c r="BV843" s="359"/>
      <c r="BW843" s="359"/>
      <c r="BX843" s="361" t="s">
        <v>256</v>
      </c>
      <c r="BY843" s="358" t="s">
        <v>316</v>
      </c>
      <c r="BZ843" s="359"/>
      <c r="CA843" s="359"/>
      <c r="CB843" s="361" t="s">
        <v>256</v>
      </c>
      <c r="CC843" s="358" t="s">
        <v>316</v>
      </c>
      <c r="CD843" s="359"/>
      <c r="CE843" s="359"/>
      <c r="CF843" s="359"/>
      <c r="CG843" s="359"/>
      <c r="CH843" s="361" t="s">
        <v>256</v>
      </c>
    </row>
    <row r="844" spans="1:86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7"/>
      <c r="H844" s="138" t="s">
        <v>141</v>
      </c>
      <c r="I844" s="138" t="s">
        <v>142</v>
      </c>
      <c r="J844" s="138" t="s">
        <v>143</v>
      </c>
      <c r="K844" s="138" t="s">
        <v>144</v>
      </c>
      <c r="L844" s="287"/>
      <c r="M844" s="138" t="s">
        <v>145</v>
      </c>
      <c r="N844" s="138" t="s">
        <v>146</v>
      </c>
      <c r="O844" s="138" t="s">
        <v>147</v>
      </c>
      <c r="P844" s="138" t="s">
        <v>148</v>
      </c>
      <c r="Q844" s="287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7"/>
      <c r="X844" s="138" t="s">
        <v>159</v>
      </c>
      <c r="Y844" s="138" t="s">
        <v>160</v>
      </c>
      <c r="Z844" s="138" t="s">
        <v>281</v>
      </c>
      <c r="AA844" s="138" t="s">
        <v>282</v>
      </c>
      <c r="AB844" s="287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7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7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7"/>
      <c r="AS844" s="248">
        <v>45537</v>
      </c>
      <c r="AT844" s="138" t="s">
        <v>297</v>
      </c>
      <c r="AU844" s="138" t="s">
        <v>299</v>
      </c>
      <c r="AV844" s="138" t="s">
        <v>300</v>
      </c>
      <c r="AW844" s="138" t="s">
        <v>306</v>
      </c>
      <c r="AX844" s="287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7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7"/>
      <c r="BI844" s="254" t="s">
        <v>311</v>
      </c>
      <c r="BJ844" s="254" t="s">
        <v>312</v>
      </c>
      <c r="BK844" s="254" t="s">
        <v>313</v>
      </c>
      <c r="BL844" s="254" t="s">
        <v>314</v>
      </c>
      <c r="BM844" s="254" t="s">
        <v>315</v>
      </c>
      <c r="BN844" s="287"/>
      <c r="BO844" s="254" t="s">
        <v>317</v>
      </c>
      <c r="BP844" s="254" t="s">
        <v>318</v>
      </c>
      <c r="BQ844" s="254" t="s">
        <v>319</v>
      </c>
      <c r="BR844" s="254" t="s">
        <v>320</v>
      </c>
      <c r="BS844" s="287"/>
      <c r="BT844" s="254" t="s">
        <v>322</v>
      </c>
      <c r="BU844" s="254" t="s">
        <v>323</v>
      </c>
      <c r="BV844" s="254" t="s">
        <v>324</v>
      </c>
      <c r="BW844" s="254" t="s">
        <v>325</v>
      </c>
      <c r="BX844" s="287"/>
      <c r="BY844" s="138" t="s">
        <v>326</v>
      </c>
      <c r="BZ844" s="138" t="s">
        <v>146</v>
      </c>
      <c r="CA844" s="138" t="s">
        <v>327</v>
      </c>
      <c r="CB844" s="287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7"/>
    </row>
    <row r="845" spans="1:86" ht="18" x14ac:dyDescent="0.25">
      <c r="A845" s="294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69" t="e">
        <f>'Нарххо 2024'!CB845</f>
        <v>#DIV/0!</v>
      </c>
      <c r="CC845" s="135">
        <f>'Нарххо 2024'!CC845</f>
        <v>0</v>
      </c>
      <c r="CD845" s="135">
        <f>'Нарххо 2024'!CD845</f>
        <v>0</v>
      </c>
      <c r="CE845" s="135">
        <f>'Нарххо 2024'!CE845</f>
        <v>0</v>
      </c>
      <c r="CF845" s="135">
        <f>'Нарххо 2024'!CF845</f>
        <v>0</v>
      </c>
      <c r="CG845" s="135">
        <f>'Нарххо 2024'!CG845</f>
        <v>0</v>
      </c>
      <c r="CH845" s="169" t="e">
        <f>'Нарххо 2024'!CH845</f>
        <v>#DIV/0!</v>
      </c>
    </row>
    <row r="846" spans="1:86" ht="18" x14ac:dyDescent="0.25">
      <c r="A846" s="295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69">
        <f>'Нарххо 2024'!CB846</f>
        <v>6.166666666666667</v>
      </c>
      <c r="CC846" s="135">
        <f>'Нарххо 2024'!CC846</f>
        <v>6</v>
      </c>
      <c r="CD846" s="135">
        <f>'Нарххо 2024'!CD846</f>
        <v>6</v>
      </c>
      <c r="CE846" s="135">
        <f>'Нарххо 2024'!CE846</f>
        <v>6</v>
      </c>
      <c r="CF846" s="135">
        <f>'Нарххо 2024'!CF846</f>
        <v>0</v>
      </c>
      <c r="CG846" s="135">
        <f>'Нарххо 2024'!CG846</f>
        <v>0</v>
      </c>
      <c r="CH846" s="169">
        <f>'Нарххо 2024'!CH846</f>
        <v>6</v>
      </c>
    </row>
    <row r="847" spans="1:86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69">
        <f>'Нарххо 2024'!CB847</f>
        <v>4.6166666666666663</v>
      </c>
      <c r="CC847" s="135">
        <f>'Нарххо 2024'!CC847</f>
        <v>4.8499999999999996</v>
      </c>
      <c r="CD847" s="135">
        <f>'Нарххо 2024'!CD847</f>
        <v>4.8499999999999996</v>
      </c>
      <c r="CE847" s="135">
        <f>'Нарххо 2024'!CE847</f>
        <v>4.8499999999999996</v>
      </c>
      <c r="CF847" s="135">
        <f>'Нарххо 2024'!CF847</f>
        <v>0</v>
      </c>
      <c r="CG847" s="135">
        <f>'Нарххо 2024'!CG847</f>
        <v>0</v>
      </c>
      <c r="CH847" s="169">
        <f>'Нарххо 2024'!CH847</f>
        <v>4.8499999999999996</v>
      </c>
    </row>
    <row r="848" spans="1:86" ht="18" x14ac:dyDescent="0.25">
      <c r="A848" s="294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69" t="e">
        <f>'Нарххо 2024'!CB848</f>
        <v>#DIV/0!</v>
      </c>
      <c r="CC848" s="135">
        <f>'Нарххо 2024'!CC848</f>
        <v>0</v>
      </c>
      <c r="CD848" s="135">
        <f>'Нарххо 2024'!CD848</f>
        <v>0</v>
      </c>
      <c r="CE848" s="135">
        <f>'Нарххо 2024'!CE848</f>
        <v>0</v>
      </c>
      <c r="CF848" s="135">
        <f>'Нарххо 2024'!CF848</f>
        <v>0</v>
      </c>
      <c r="CG848" s="135">
        <f>'Нарххо 2024'!CG848</f>
        <v>0</v>
      </c>
      <c r="CH848" s="169" t="e">
        <f>'Нарххо 2024'!CH848</f>
        <v>#DIV/0!</v>
      </c>
    </row>
    <row r="849" spans="1:86" ht="18" x14ac:dyDescent="0.25">
      <c r="A849" s="295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69">
        <f>'Нарххо 2024'!CB849</f>
        <v>3.1</v>
      </c>
      <c r="CC849" s="135">
        <f>'Нарххо 2024'!CC849</f>
        <v>3.3</v>
      </c>
      <c r="CD849" s="135">
        <f>'Нарххо 2024'!CD849</f>
        <v>3.3</v>
      </c>
      <c r="CE849" s="135">
        <f>'Нарххо 2024'!CE849</f>
        <v>3.3</v>
      </c>
      <c r="CF849" s="135">
        <f>'Нарххо 2024'!CF849</f>
        <v>0</v>
      </c>
      <c r="CG849" s="135">
        <f>'Нарххо 2024'!CG849</f>
        <v>0</v>
      </c>
      <c r="CH849" s="169">
        <f>'Нарххо 2024'!CH849</f>
        <v>3.2999999999999994</v>
      </c>
    </row>
    <row r="850" spans="1:86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69">
        <f>'Нарххо 2024'!CB850</f>
        <v>4.083333333333333</v>
      </c>
      <c r="CC850" s="135">
        <f>'Нарххо 2024'!CC850</f>
        <v>4.75</v>
      </c>
      <c r="CD850" s="135">
        <f>'Нарххо 2024'!CD850</f>
        <v>4.75</v>
      </c>
      <c r="CE850" s="135">
        <f>'Нарххо 2024'!CE850</f>
        <v>5</v>
      </c>
      <c r="CF850" s="135">
        <f>'Нарххо 2024'!CF850</f>
        <v>0</v>
      </c>
      <c r="CG850" s="135">
        <f>'Нарххо 2024'!CG850</f>
        <v>0</v>
      </c>
      <c r="CH850" s="169">
        <f>'Нарххо 2024'!CH850</f>
        <v>4.833333333333333</v>
      </c>
    </row>
    <row r="851" spans="1:86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69">
        <f>'Нарххо 2024'!CB851</f>
        <v>18.416666666666668</v>
      </c>
      <c r="CC851" s="135">
        <f>'Нарххо 2024'!CC851</f>
        <v>17.2</v>
      </c>
      <c r="CD851" s="135">
        <f>'Нарххо 2024'!CD851</f>
        <v>17.2</v>
      </c>
      <c r="CE851" s="135">
        <f>'Нарххо 2024'!CE851</f>
        <v>15</v>
      </c>
      <c r="CF851" s="135">
        <f>'Нарххо 2024'!CF851</f>
        <v>0</v>
      </c>
      <c r="CG851" s="135">
        <f>'Нарххо 2024'!CG851</f>
        <v>0</v>
      </c>
      <c r="CH851" s="169">
        <f>'Нарххо 2024'!CH851</f>
        <v>16.466666666666665</v>
      </c>
    </row>
    <row r="852" spans="1:86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69">
        <f>'Нарххо 2024'!CB852</f>
        <v>17.25</v>
      </c>
      <c r="CC852" s="135">
        <f>'Нарххо 2024'!CC852</f>
        <v>17</v>
      </c>
      <c r="CD852" s="135">
        <f>'Нарххо 2024'!CD852</f>
        <v>17</v>
      </c>
      <c r="CE852" s="135">
        <f>'Нарххо 2024'!CE852</f>
        <v>15</v>
      </c>
      <c r="CF852" s="135">
        <f>'Нарххо 2024'!CF852</f>
        <v>0</v>
      </c>
      <c r="CG852" s="135">
        <f>'Нарххо 2024'!CG852</f>
        <v>0</v>
      </c>
      <c r="CH852" s="169">
        <f>'Нарххо 2024'!CH852</f>
        <v>16.333333333333332</v>
      </c>
    </row>
    <row r="853" spans="1:86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69">
        <f>'Нарххо 2024'!CB853</f>
        <v>8.1666666666666661</v>
      </c>
      <c r="CC853" s="135">
        <f>'Нарххо 2024'!CC853</f>
        <v>8.5</v>
      </c>
      <c r="CD853" s="135">
        <f>'Нарххо 2024'!CD853</f>
        <v>8.5</v>
      </c>
      <c r="CE853" s="135">
        <f>'Нарххо 2024'!CE853</f>
        <v>8.5</v>
      </c>
      <c r="CF853" s="135">
        <f>'Нарххо 2024'!CF853</f>
        <v>0</v>
      </c>
      <c r="CG853" s="135">
        <f>'Нарххо 2024'!CG853</f>
        <v>0</v>
      </c>
      <c r="CH853" s="169">
        <f>'Нарххо 2024'!CH853</f>
        <v>8.5</v>
      </c>
    </row>
    <row r="854" spans="1:86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69">
        <f>'Нарххо 2024'!CB854</f>
        <v>15</v>
      </c>
      <c r="CC854" s="135">
        <f>'Нарххо 2024'!CC854</f>
        <v>15</v>
      </c>
      <c r="CD854" s="135">
        <f>'Нарххо 2024'!CD854</f>
        <v>15</v>
      </c>
      <c r="CE854" s="135">
        <f>'Нарххо 2024'!CE854</f>
        <v>15</v>
      </c>
      <c r="CF854" s="135">
        <f>'Нарххо 2024'!CF854</f>
        <v>0</v>
      </c>
      <c r="CG854" s="135">
        <f>'Нарххо 2024'!CG854</f>
        <v>0</v>
      </c>
      <c r="CH854" s="169">
        <f>'Нарххо 2024'!CH854</f>
        <v>15</v>
      </c>
    </row>
    <row r="855" spans="1:86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69">
        <f>'Нарххо 2024'!CB855</f>
        <v>16.05</v>
      </c>
      <c r="CC855" s="135">
        <f>'Нарххо 2024'!CC855</f>
        <v>16.5</v>
      </c>
      <c r="CD855" s="135">
        <f>'Нарххо 2024'!CD855</f>
        <v>16.5</v>
      </c>
      <c r="CE855" s="135">
        <f>'Нарххо 2024'!CE855</f>
        <v>16.5</v>
      </c>
      <c r="CF855" s="135">
        <f>'Нарххо 2024'!CF855</f>
        <v>0</v>
      </c>
      <c r="CG855" s="135">
        <f>'Нарххо 2024'!CG855</f>
        <v>0</v>
      </c>
      <c r="CH855" s="169">
        <f>'Нарххо 2024'!CH855</f>
        <v>16.5</v>
      </c>
    </row>
    <row r="856" spans="1:86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69">
        <f>'Нарххо 2024'!CB856</f>
        <v>18.333333333333332</v>
      </c>
      <c r="CC856" s="135">
        <f>'Нарххо 2024'!CC856</f>
        <v>19</v>
      </c>
      <c r="CD856" s="135">
        <f>'Нарххо 2024'!CD856</f>
        <v>19</v>
      </c>
      <c r="CE856" s="135">
        <f>'Нарххо 2024'!CE856</f>
        <v>19</v>
      </c>
      <c r="CF856" s="135">
        <f>'Нарххо 2024'!CF856</f>
        <v>0</v>
      </c>
      <c r="CG856" s="135">
        <f>'Нарххо 2024'!CG856</f>
        <v>0</v>
      </c>
      <c r="CH856" s="169">
        <f>'Нарххо 2024'!CH856</f>
        <v>19</v>
      </c>
    </row>
    <row r="857" spans="1:86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69">
        <f>'Нарххо 2024'!CB857</f>
        <v>90.833333333333329</v>
      </c>
      <c r="CC857" s="135">
        <f>'Нарххо 2024'!CC857</f>
        <v>90</v>
      </c>
      <c r="CD857" s="135">
        <f>'Нарххо 2024'!CD857</f>
        <v>90</v>
      </c>
      <c r="CE857" s="135">
        <f>'Нарххо 2024'!CE857</f>
        <v>90</v>
      </c>
      <c r="CF857" s="135">
        <f>'Нарххо 2024'!CF857</f>
        <v>0</v>
      </c>
      <c r="CG857" s="135">
        <f>'Нарххо 2024'!CG857</f>
        <v>0</v>
      </c>
      <c r="CH857" s="169">
        <f>'Нарххо 2024'!CH857</f>
        <v>90</v>
      </c>
    </row>
    <row r="858" spans="1:86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69">
        <f>'Нарххо 2024'!CB858</f>
        <v>95.833333333333329</v>
      </c>
      <c r="CC858" s="135">
        <f>'Нарххо 2024'!CC858</f>
        <v>93</v>
      </c>
      <c r="CD858" s="135">
        <f>'Нарххо 2024'!CD858</f>
        <v>93</v>
      </c>
      <c r="CE858" s="135">
        <f>'Нарххо 2024'!CE858</f>
        <v>93</v>
      </c>
      <c r="CF858" s="135">
        <f>'Нарххо 2024'!CF858</f>
        <v>0</v>
      </c>
      <c r="CG858" s="135">
        <f>'Нарххо 2024'!CG858</f>
        <v>0</v>
      </c>
      <c r="CH858" s="169">
        <f>'Нарххо 2024'!CH858</f>
        <v>93</v>
      </c>
    </row>
    <row r="859" spans="1:86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69">
        <f>'Нарххо 2024'!CB859</f>
        <v>5.666666666666667</v>
      </c>
      <c r="CC859" s="135">
        <f>'Нарххо 2024'!CC859</f>
        <v>5</v>
      </c>
      <c r="CD859" s="135">
        <f>'Нарххо 2024'!CD859</f>
        <v>5</v>
      </c>
      <c r="CE859" s="135">
        <f>'Нарххо 2024'!CE859</f>
        <v>5</v>
      </c>
      <c r="CF859" s="135">
        <f>'Нарххо 2024'!CF859</f>
        <v>0</v>
      </c>
      <c r="CG859" s="135">
        <f>'Нарххо 2024'!CG859</f>
        <v>0</v>
      </c>
      <c r="CH859" s="169">
        <f>'Нарххо 2024'!CH859</f>
        <v>5</v>
      </c>
    </row>
    <row r="860" spans="1:86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69">
        <f>'Нарххо 2024'!CB860</f>
        <v>13.666666666666666</v>
      </c>
      <c r="CC860" s="135">
        <f>'Нарххо 2024'!CC860</f>
        <v>13</v>
      </c>
      <c r="CD860" s="135">
        <f>'Нарххо 2024'!CD860</f>
        <v>13</v>
      </c>
      <c r="CE860" s="135">
        <f>'Нарххо 2024'!CE860</f>
        <v>13</v>
      </c>
      <c r="CF860" s="135">
        <f>'Нарххо 2024'!CF860</f>
        <v>0</v>
      </c>
      <c r="CG860" s="135">
        <f>'Нарххо 2024'!CG860</f>
        <v>0</v>
      </c>
      <c r="CH860" s="169">
        <f>'Нарххо 2024'!CH860</f>
        <v>13</v>
      </c>
    </row>
    <row r="861" spans="1:86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69">
        <f>'Нарххо 2024'!CB861</f>
        <v>10.5</v>
      </c>
      <c r="CC861" s="135">
        <f>'Нарххо 2024'!CC861</f>
        <v>10.5</v>
      </c>
      <c r="CD861" s="135">
        <f>'Нарххо 2024'!CD861</f>
        <v>10.5</v>
      </c>
      <c r="CE861" s="135">
        <f>'Нарххо 2024'!CE861</f>
        <v>10.5</v>
      </c>
      <c r="CF861" s="135">
        <f>'Нарххо 2024'!CF861</f>
        <v>0</v>
      </c>
      <c r="CG861" s="135">
        <f>'Нарххо 2024'!CG861</f>
        <v>0</v>
      </c>
      <c r="CH861" s="169">
        <f>'Нарххо 2024'!CH861</f>
        <v>10.5</v>
      </c>
    </row>
    <row r="862" spans="1:86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69">
        <f>'Нарххо 2024'!CB862</f>
        <v>28</v>
      </c>
      <c r="CC862" s="135">
        <f>'Нарххо 2024'!CC862</f>
        <v>28</v>
      </c>
      <c r="CD862" s="135">
        <f>'Нарххо 2024'!CD862</f>
        <v>28</v>
      </c>
      <c r="CE862" s="135">
        <f>'Нарххо 2024'!CE862</f>
        <v>28</v>
      </c>
      <c r="CF862" s="135">
        <f>'Нарххо 2024'!CF862</f>
        <v>0</v>
      </c>
      <c r="CG862" s="135">
        <f>'Нарххо 2024'!CG862</f>
        <v>0</v>
      </c>
      <c r="CH862" s="169">
        <f>'Нарххо 2024'!CH862</f>
        <v>28</v>
      </c>
    </row>
    <row r="863" spans="1:86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69">
        <f>'Нарххо 2024'!CB863</f>
        <v>30</v>
      </c>
      <c r="CC863" s="135">
        <f>'Нарххо 2024'!CC863</f>
        <v>30</v>
      </c>
      <c r="CD863" s="135">
        <f>'Нарххо 2024'!CD863</f>
        <v>30</v>
      </c>
      <c r="CE863" s="135">
        <f>'Нарххо 2024'!CE863</f>
        <v>30</v>
      </c>
      <c r="CF863" s="135">
        <f>'Нарххо 2024'!CF863</f>
        <v>0</v>
      </c>
      <c r="CG863" s="135">
        <f>'Нарххо 2024'!CG863</f>
        <v>0</v>
      </c>
      <c r="CH863" s="169">
        <f>'Нарххо 2024'!CH863</f>
        <v>30</v>
      </c>
    </row>
    <row r="864" spans="1:86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69">
        <f>'Нарххо 2024'!CB864</f>
        <v>5.05</v>
      </c>
      <c r="CC864" s="135">
        <f>'Нарххо 2024'!CC864</f>
        <v>5.15</v>
      </c>
      <c r="CD864" s="135">
        <f>'Нарххо 2024'!CD864</f>
        <v>5.15</v>
      </c>
      <c r="CE864" s="135">
        <f>'Нарххо 2024'!CE864</f>
        <v>5.15</v>
      </c>
      <c r="CF864" s="135">
        <f>'Нарххо 2024'!CF864</f>
        <v>0</v>
      </c>
      <c r="CG864" s="135">
        <f>'Нарххо 2024'!CG864</f>
        <v>0</v>
      </c>
      <c r="CH864" s="169">
        <f>'Нарххо 2024'!CH864</f>
        <v>5.15</v>
      </c>
    </row>
    <row r="865" spans="1:86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69">
        <f>'Нарххо 2024'!CB865</f>
        <v>4.6833333333333336</v>
      </c>
      <c r="CC865" s="135">
        <f>'Нарххо 2024'!CC865</f>
        <v>4.6500000000000004</v>
      </c>
      <c r="CD865" s="135">
        <f>'Нарххо 2024'!CD865</f>
        <v>4.6500000000000004</v>
      </c>
      <c r="CE865" s="135">
        <f>'Нарххо 2024'!CE865</f>
        <v>4.6500000000000004</v>
      </c>
      <c r="CF865" s="135">
        <f>'Нарххо 2024'!CF865</f>
        <v>0</v>
      </c>
      <c r="CG865" s="135">
        <f>'Нарххо 2024'!CG865</f>
        <v>0</v>
      </c>
      <c r="CH865" s="169">
        <f>'Нарххо 2024'!CH865</f>
        <v>4.6500000000000004</v>
      </c>
    </row>
    <row r="866" spans="1:86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69">
        <f>'Нарххо 2024'!CB866</f>
        <v>3.5833333333333335</v>
      </c>
      <c r="CC866" s="135">
        <f>'Нарххо 2024'!CC866</f>
        <v>3.75</v>
      </c>
      <c r="CD866" s="135">
        <f>'Нарххо 2024'!CD866</f>
        <v>3.75</v>
      </c>
      <c r="CE866" s="135">
        <f>'Нарххо 2024'!CE866</f>
        <v>3.75</v>
      </c>
      <c r="CF866" s="135">
        <f>'Нарххо 2024'!CF866</f>
        <v>0</v>
      </c>
      <c r="CG866" s="135">
        <f>'Нарххо 2024'!CG866</f>
        <v>0</v>
      </c>
      <c r="CH866" s="169">
        <f>'Нарххо 2024'!CH866</f>
        <v>3.75</v>
      </c>
    </row>
    <row r="867" spans="1:86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69">
        <f>'Нарххо 2024'!CB867</f>
        <v>16.833333333333332</v>
      </c>
      <c r="CC867" s="135">
        <f>'Нарххо 2024'!CC867</f>
        <v>16.5</v>
      </c>
      <c r="CD867" s="135">
        <f>'Нарххо 2024'!CD867</f>
        <v>16.5</v>
      </c>
      <c r="CE867" s="135">
        <f>'Нарххо 2024'!CE867</f>
        <v>16.5</v>
      </c>
      <c r="CF867" s="135">
        <f>'Нарххо 2024'!CF867</f>
        <v>0</v>
      </c>
      <c r="CG867" s="135">
        <f>'Нарххо 2024'!CG867</f>
        <v>0</v>
      </c>
      <c r="CH867" s="169">
        <f>'Нарххо 2024'!CH867</f>
        <v>16.5</v>
      </c>
    </row>
    <row r="868" spans="1:86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69">
        <f>'Нарххо 2024'!CB868</f>
        <v>17.5</v>
      </c>
      <c r="CC868" s="135">
        <f>'Нарххо 2024'!CC868</f>
        <v>16.5</v>
      </c>
      <c r="CD868" s="135">
        <f>'Нарххо 2024'!CD868</f>
        <v>16.5</v>
      </c>
      <c r="CE868" s="135">
        <f>'Нарххо 2024'!CE868</f>
        <v>16.5</v>
      </c>
      <c r="CF868" s="135">
        <f>'Нарххо 2024'!CF868</f>
        <v>0</v>
      </c>
      <c r="CG868" s="135">
        <f>'Нарххо 2024'!CG868</f>
        <v>0</v>
      </c>
      <c r="CH868" s="169">
        <f>'Нарххо 2024'!CH868</f>
        <v>16.5</v>
      </c>
    </row>
    <row r="869" spans="1:86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69">
        <f>'Нарххо 2024'!CB869</f>
        <v>17</v>
      </c>
      <c r="CC869" s="135">
        <f>'Нарххо 2024'!CC869</f>
        <v>17</v>
      </c>
      <c r="CD869" s="135">
        <f>'Нарххо 2024'!CD869</f>
        <v>17</v>
      </c>
      <c r="CE869" s="135">
        <f>'Нарххо 2024'!CE869</f>
        <v>17</v>
      </c>
      <c r="CF869" s="135">
        <f>'Нарххо 2024'!CF869</f>
        <v>0</v>
      </c>
      <c r="CG869" s="135">
        <f>'Нарххо 2024'!CG869</f>
        <v>0</v>
      </c>
      <c r="CH869" s="169">
        <f>'Нарххо 2024'!CH869</f>
        <v>17</v>
      </c>
    </row>
    <row r="870" spans="1:86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69">
        <f>'Нарххо 2024'!CB870</f>
        <v>3.5</v>
      </c>
      <c r="CC870" s="135">
        <f>'Нарххо 2024'!CC870</f>
        <v>3.5</v>
      </c>
      <c r="CD870" s="135">
        <f>'Нарххо 2024'!CD870</f>
        <v>3.5</v>
      </c>
      <c r="CE870" s="135">
        <f>'Нарххо 2024'!CE870</f>
        <v>3.5</v>
      </c>
      <c r="CF870" s="135">
        <f>'Нарххо 2024'!CF870</f>
        <v>0</v>
      </c>
      <c r="CG870" s="135">
        <f>'Нарххо 2024'!CG870</f>
        <v>0</v>
      </c>
      <c r="CH870" s="169">
        <f>'Нарххо 2024'!CH870</f>
        <v>3.5</v>
      </c>
    </row>
    <row r="871" spans="1:86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69">
        <f>'Нарххо 2024'!CB871</f>
        <v>2</v>
      </c>
      <c r="CC871" s="135">
        <f>'Нарххо 2024'!CC871</f>
        <v>2</v>
      </c>
      <c r="CD871" s="135">
        <f>'Нарххо 2024'!CD871</f>
        <v>2</v>
      </c>
      <c r="CE871" s="135">
        <f>'Нарххо 2024'!CE871</f>
        <v>2</v>
      </c>
      <c r="CF871" s="135">
        <f>'Нарххо 2024'!CF871</f>
        <v>0</v>
      </c>
      <c r="CG871" s="135">
        <f>'Нарххо 2024'!CG871</f>
        <v>0</v>
      </c>
      <c r="CH871" s="169">
        <f>'Нарххо 2024'!CH871</f>
        <v>2</v>
      </c>
    </row>
    <row r="872" spans="1:86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69">
        <f>'Нарххо 2024'!CB872</f>
        <v>40</v>
      </c>
      <c r="CC872" s="135">
        <f>'Нарххо 2024'!CC872</f>
        <v>40</v>
      </c>
      <c r="CD872" s="135">
        <f>'Нарххо 2024'!CD872</f>
        <v>40</v>
      </c>
      <c r="CE872" s="135">
        <f>'Нарххо 2024'!CE872</f>
        <v>40</v>
      </c>
      <c r="CF872" s="135">
        <f>'Нарххо 2024'!CF872</f>
        <v>0</v>
      </c>
      <c r="CG872" s="135">
        <f>'Нарххо 2024'!CG872</f>
        <v>0</v>
      </c>
      <c r="CH872" s="169">
        <f>'Нарххо 2024'!CH872</f>
        <v>40</v>
      </c>
    </row>
    <row r="873" spans="1:86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69">
        <f>'Нарххо 2024'!CB873</f>
        <v>6.916666666666667</v>
      </c>
      <c r="CC873" s="135">
        <f>'Нарххо 2024'!CC873</f>
        <v>6.95</v>
      </c>
      <c r="CD873" s="135">
        <f>'Нарххо 2024'!CD873</f>
        <v>6.95</v>
      </c>
      <c r="CE873" s="135">
        <f>'Нарххо 2024'!CE873</f>
        <v>6.95</v>
      </c>
      <c r="CF873" s="135">
        <f>'Нарххо 2024'!CF873</f>
        <v>0</v>
      </c>
      <c r="CG873" s="135">
        <f>'Нарххо 2024'!CG873</f>
        <v>0</v>
      </c>
      <c r="CH873" s="169">
        <f>'Нарххо 2024'!CH873</f>
        <v>6.95</v>
      </c>
    </row>
    <row r="874" spans="1:86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69">
        <f>'Нарххо 2024'!CB874</f>
        <v>10.083333333333334</v>
      </c>
      <c r="CC874" s="135">
        <f>'Нарххо 2024'!CC874</f>
        <v>10.25</v>
      </c>
      <c r="CD874" s="135">
        <f>'Нарххо 2024'!CD874</f>
        <v>10.25</v>
      </c>
      <c r="CE874" s="135">
        <f>'Нарххо 2024'!CE874</f>
        <v>10.25</v>
      </c>
      <c r="CF874" s="135">
        <f>'Нарххо 2024'!CF874</f>
        <v>0</v>
      </c>
      <c r="CG874" s="135">
        <f>'Нарххо 2024'!CG874</f>
        <v>0</v>
      </c>
      <c r="CH874" s="169">
        <f>'Нарххо 2024'!CH874</f>
        <v>10.25</v>
      </c>
    </row>
    <row r="875" spans="1:86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69">
        <f>'Нарххо 2024'!CB875</f>
        <v>11</v>
      </c>
      <c r="CC875" s="135">
        <f>'Нарххо 2024'!CC875</f>
        <v>11</v>
      </c>
      <c r="CD875" s="135">
        <f>'Нарххо 2024'!CD875</f>
        <v>11</v>
      </c>
      <c r="CE875" s="135">
        <f>'Нарххо 2024'!CE875</f>
        <v>11</v>
      </c>
      <c r="CF875" s="135">
        <f>'Нарххо 2024'!CF875</f>
        <v>0</v>
      </c>
      <c r="CG875" s="135">
        <f>'Нарххо 2024'!CG875</f>
        <v>0</v>
      </c>
      <c r="CH875" s="169">
        <f>'Нарххо 2024'!CH875</f>
        <v>11</v>
      </c>
    </row>
    <row r="876" spans="1:86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69">
        <f>'Нарххо 2024'!CB876</f>
        <v>0</v>
      </c>
      <c r="CC876" s="135">
        <f>'Нарххо 2024'!CC876</f>
        <v>0</v>
      </c>
      <c r="CD876" s="135">
        <f>'Нарххо 2024'!CD876</f>
        <v>0</v>
      </c>
      <c r="CE876" s="135">
        <f>'Нарххо 2024'!CE876</f>
        <v>0</v>
      </c>
      <c r="CF876" s="135">
        <f>'Нарххо 2024'!CF876</f>
        <v>0</v>
      </c>
      <c r="CG876" s="135">
        <f>'Нарххо 2024'!CG876</f>
        <v>0</v>
      </c>
      <c r="CH876" s="169">
        <f>'Нарххо 2024'!CH876</f>
        <v>0</v>
      </c>
    </row>
    <row r="877" spans="1:86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69">
        <f>'Нарххо 2024'!CB877</f>
        <v>10.85</v>
      </c>
      <c r="CC877" s="135">
        <f>'Нарххо 2024'!CC877</f>
        <v>10.85</v>
      </c>
      <c r="CD877" s="135">
        <f>'Нарххо 2024'!CD877</f>
        <v>10.82</v>
      </c>
      <c r="CE877" s="135">
        <f>'Нарххо 2024'!CE877</f>
        <v>10.82</v>
      </c>
      <c r="CF877" s="135">
        <f>'Нарххо 2024'!CF877</f>
        <v>0</v>
      </c>
      <c r="CG877" s="135">
        <f>'Нарххо 2024'!CG877</f>
        <v>0</v>
      </c>
      <c r="CH877" s="169">
        <f>'Нарххо 2024'!CH877</f>
        <v>10.83</v>
      </c>
    </row>
    <row r="878" spans="1:86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69">
        <f>'Нарххо 2024'!CB878</f>
        <v>10.949999999999998</v>
      </c>
      <c r="CC878" s="135">
        <f>'Нарххо 2024'!CC878</f>
        <v>10.95</v>
      </c>
      <c r="CD878" s="135">
        <f>'Нарххо 2024'!CD878</f>
        <v>10.92</v>
      </c>
      <c r="CE878" s="135">
        <f>'Нарххо 2024'!CE878</f>
        <v>10.92</v>
      </c>
      <c r="CF878" s="135">
        <f>'Нарххо 2024'!CF878</f>
        <v>0</v>
      </c>
      <c r="CG878" s="135">
        <f>'Нарххо 2024'!CG878</f>
        <v>0</v>
      </c>
      <c r="CH878" s="169">
        <f>'Нарххо 2024'!CH878</f>
        <v>10.93</v>
      </c>
    </row>
    <row r="879" spans="1:86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261"/>
      <c r="BE879" s="1"/>
      <c r="BF879" s="1"/>
      <c r="BG879" s="1"/>
      <c r="BH879" s="261"/>
      <c r="BJ879" s="1"/>
      <c r="BK879" s="1"/>
      <c r="BL879" s="1"/>
      <c r="BM879" s="1"/>
      <c r="BN879" s="261"/>
      <c r="BP879" s="1"/>
      <c r="BQ879" s="1"/>
      <c r="BR879" s="1"/>
      <c r="BS879" s="261"/>
      <c r="BU879" s="1"/>
      <c r="BV879" s="1"/>
      <c r="BW879" s="1"/>
      <c r="BX879" s="261"/>
      <c r="CA879" s="1"/>
      <c r="CB879" s="261"/>
      <c r="CG879" s="1"/>
      <c r="CH879" s="261"/>
    </row>
    <row r="880" spans="1:86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261"/>
      <c r="BE880" s="1"/>
      <c r="BF880" s="1"/>
      <c r="BG880" s="1"/>
      <c r="BH880" s="261"/>
      <c r="BJ880" s="1"/>
      <c r="BK880" s="1"/>
      <c r="BL880" s="1"/>
      <c r="BM880" s="1"/>
      <c r="BN880" s="261"/>
      <c r="BP880" s="1"/>
      <c r="BQ880" s="1"/>
      <c r="BR880" s="1"/>
      <c r="BS880" s="261"/>
      <c r="BU880" s="1"/>
      <c r="BV880" s="1"/>
      <c r="BW880" s="1"/>
      <c r="BX880" s="261"/>
      <c r="CA880" s="1"/>
      <c r="CB880" s="261"/>
      <c r="CG880" s="1"/>
      <c r="CH880" s="261"/>
    </row>
    <row r="881" spans="1:86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261"/>
      <c r="BE881" s="1"/>
      <c r="BF881" s="1"/>
      <c r="BG881" s="1"/>
      <c r="BH881" s="261"/>
      <c r="BJ881" s="1"/>
      <c r="BK881" s="1"/>
      <c r="BL881" s="1"/>
      <c r="BM881" s="1"/>
      <c r="BN881" s="261"/>
      <c r="BP881" s="1"/>
      <c r="BQ881" s="1"/>
      <c r="BR881" s="1"/>
      <c r="BS881" s="261"/>
      <c r="BU881" s="1"/>
      <c r="BV881" s="1"/>
      <c r="BW881" s="1"/>
      <c r="BX881" s="261"/>
      <c r="CA881" s="1"/>
      <c r="CB881" s="261"/>
      <c r="CG881" s="1"/>
      <c r="CH881" s="261"/>
    </row>
    <row r="882" spans="1:86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261"/>
      <c r="BE882" s="1"/>
      <c r="BF882" s="1"/>
      <c r="BG882" s="1"/>
      <c r="BH882" s="261"/>
      <c r="BJ882" s="1"/>
      <c r="BK882" s="1"/>
      <c r="BL882" s="1"/>
      <c r="BM882" s="1"/>
      <c r="BN882" s="261"/>
      <c r="BP882" s="1"/>
      <c r="BQ882" s="1"/>
      <c r="BR882" s="1"/>
      <c r="BS882" s="261"/>
      <c r="BU882" s="1"/>
      <c r="BV882" s="1"/>
      <c r="BW882" s="1"/>
      <c r="BX882" s="261"/>
      <c r="CA882" s="1"/>
      <c r="CB882" s="261"/>
      <c r="CG882" s="1"/>
      <c r="CH882" s="261"/>
    </row>
    <row r="883" spans="1:86" ht="18" x14ac:dyDescent="0.25">
      <c r="A883" s="282" t="s">
        <v>255</v>
      </c>
      <c r="B883" s="282"/>
      <c r="C883" s="283"/>
      <c r="D883" s="283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  <c r="AC883" s="282"/>
      <c r="AD883" s="282"/>
      <c r="AE883" s="282"/>
      <c r="AF883" s="282"/>
      <c r="AG883" s="282"/>
      <c r="AH883" s="282"/>
      <c r="AI883" s="282"/>
      <c r="AJ883" s="282"/>
      <c r="AK883" s="282"/>
      <c r="AL883" s="282"/>
      <c r="AM883" s="282"/>
      <c r="AN883" s="282"/>
      <c r="AO883" s="282"/>
      <c r="AP883" s="282"/>
      <c r="AQ883" s="282"/>
      <c r="AR883" s="282"/>
      <c r="AS883" s="282"/>
      <c r="AT883" s="282"/>
      <c r="AU883" s="282"/>
      <c r="AV883" s="282"/>
      <c r="AW883" s="282"/>
      <c r="AX883" s="282"/>
      <c r="AY883" s="282"/>
      <c r="AZ883" s="282"/>
      <c r="BA883" s="282"/>
      <c r="BB883" s="282"/>
      <c r="BC883" s="282"/>
      <c r="BD883" s="282"/>
      <c r="BE883" s="282"/>
      <c r="BF883" s="282"/>
      <c r="BG883" s="282"/>
      <c r="BH883" s="282"/>
      <c r="BI883" s="282"/>
      <c r="BJ883" s="282"/>
      <c r="BK883" s="282"/>
      <c r="BL883" s="282"/>
      <c r="BM883" s="282"/>
      <c r="BN883" s="282"/>
      <c r="BO883" s="282"/>
      <c r="BP883" s="282"/>
      <c r="BQ883" s="282"/>
      <c r="BR883" s="282"/>
      <c r="BS883" s="282"/>
      <c r="BT883" s="282"/>
      <c r="BU883" s="282"/>
      <c r="BV883" s="282"/>
      <c r="BW883" s="282"/>
      <c r="BX883" s="282"/>
      <c r="BY883" s="282"/>
      <c r="BZ883" s="282"/>
      <c r="CA883" s="282"/>
      <c r="CB883" s="282"/>
      <c r="CC883" s="282"/>
      <c r="CD883" s="282"/>
      <c r="CE883" s="282"/>
      <c r="CF883" s="282"/>
      <c r="CG883" s="282"/>
      <c r="CH883" s="282"/>
    </row>
    <row r="884" spans="1:86" x14ac:dyDescent="0.3">
      <c r="A884" s="274" t="s">
        <v>156</v>
      </c>
      <c r="B884" s="275"/>
      <c r="C884" s="365" t="s">
        <v>277</v>
      </c>
      <c r="D884" s="283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79"/>
      <c r="P884" s="280"/>
      <c r="Q884" s="280"/>
      <c r="R884" s="280"/>
      <c r="S884" s="280"/>
      <c r="T884" s="280"/>
      <c r="U884" s="280"/>
      <c r="V884" s="280"/>
      <c r="W884" s="280"/>
      <c r="X884" s="280"/>
      <c r="Y884" s="280"/>
      <c r="Z884" s="280"/>
      <c r="AA884" s="280"/>
      <c r="AB884" s="280"/>
      <c r="AC884" s="280"/>
      <c r="AD884" s="280"/>
      <c r="AE884" s="280"/>
      <c r="AF884" s="280"/>
      <c r="AG884" s="280"/>
      <c r="AH884" s="280"/>
      <c r="AI884" s="280"/>
      <c r="AJ884" s="280"/>
      <c r="AK884" s="280"/>
      <c r="AL884" s="280"/>
      <c r="AM884" s="280"/>
      <c r="AN884" s="280"/>
      <c r="AO884" s="280"/>
      <c r="AP884" s="280"/>
      <c r="AQ884" s="280"/>
      <c r="AR884" s="280"/>
      <c r="AS884" s="280"/>
      <c r="AT884" s="280"/>
      <c r="AU884" s="280"/>
      <c r="AV884" s="280"/>
      <c r="AW884" s="280"/>
      <c r="AX884" s="280"/>
      <c r="AY884" s="280"/>
      <c r="AZ884" s="280"/>
      <c r="BA884" s="280"/>
      <c r="BB884" s="280"/>
      <c r="BC884" s="280"/>
      <c r="BD884" s="280"/>
      <c r="BE884" s="280"/>
      <c r="BF884" s="280"/>
      <c r="BG884" s="280"/>
      <c r="BH884" s="280"/>
      <c r="BI884" s="280"/>
      <c r="BJ884" s="280"/>
      <c r="BK884" s="280"/>
      <c r="BL884" s="280"/>
      <c r="BM884" s="280"/>
      <c r="BN884" s="280"/>
      <c r="BO884" s="280"/>
      <c r="BP884" s="280"/>
      <c r="BQ884" s="280"/>
      <c r="BR884" s="280"/>
      <c r="BS884" s="280"/>
      <c r="BT884" s="280"/>
      <c r="BU884" s="280"/>
      <c r="BV884" s="280"/>
      <c r="BW884" s="280"/>
      <c r="BX884" s="280"/>
      <c r="BY884" s="280"/>
      <c r="BZ884" s="280"/>
      <c r="CA884" s="280"/>
      <c r="CB884" s="280"/>
      <c r="CC884" s="280"/>
      <c r="CD884" s="280"/>
      <c r="CE884" s="280"/>
      <c r="CF884" s="280"/>
      <c r="CG884" s="280"/>
      <c r="CH884" s="281"/>
    </row>
    <row r="885" spans="1:86" ht="18.75" customHeight="1" x14ac:dyDescent="0.3">
      <c r="A885" s="218"/>
      <c r="B885" s="198"/>
      <c r="C885" s="362" t="s">
        <v>139</v>
      </c>
      <c r="D885" s="363"/>
      <c r="E885" s="363"/>
      <c r="F885" s="364"/>
      <c r="G885" s="361" t="s">
        <v>256</v>
      </c>
      <c r="H885" s="358" t="s">
        <v>139</v>
      </c>
      <c r="I885" s="359"/>
      <c r="J885" s="359"/>
      <c r="K885" s="360"/>
      <c r="L885" s="361" t="s">
        <v>256</v>
      </c>
      <c r="M885" s="358" t="s">
        <v>139</v>
      </c>
      <c r="N885" s="359"/>
      <c r="O885" s="359"/>
      <c r="P885" s="360"/>
      <c r="Q885" s="361" t="s">
        <v>256</v>
      </c>
      <c r="R885" s="358" t="s">
        <v>139</v>
      </c>
      <c r="S885" s="359"/>
      <c r="T885" s="359"/>
      <c r="U885" s="359"/>
      <c r="V885" s="360"/>
      <c r="W885" s="361" t="s">
        <v>256</v>
      </c>
      <c r="X885" s="358" t="s">
        <v>139</v>
      </c>
      <c r="Y885" s="359"/>
      <c r="Z885" s="359"/>
      <c r="AA885" s="360"/>
      <c r="AB885" s="361" t="s">
        <v>256</v>
      </c>
      <c r="AC885" s="358" t="s">
        <v>139</v>
      </c>
      <c r="AD885" s="359"/>
      <c r="AE885" s="359"/>
      <c r="AF885" s="360"/>
      <c r="AG885" s="361" t="s">
        <v>256</v>
      </c>
      <c r="AH885" s="358" t="s">
        <v>139</v>
      </c>
      <c r="AI885" s="359"/>
      <c r="AJ885" s="359"/>
      <c r="AK885" s="359"/>
      <c r="AL885" s="360"/>
      <c r="AM885" s="361" t="s">
        <v>256</v>
      </c>
      <c r="AN885" s="358" t="s">
        <v>139</v>
      </c>
      <c r="AO885" s="359"/>
      <c r="AP885" s="359"/>
      <c r="AQ885" s="360"/>
      <c r="AR885" s="361" t="s">
        <v>256</v>
      </c>
      <c r="AS885" s="358" t="s">
        <v>139</v>
      </c>
      <c r="AT885" s="359"/>
      <c r="AU885" s="359"/>
      <c r="AV885" s="359"/>
      <c r="AW885" s="256"/>
      <c r="AX885" s="361" t="s">
        <v>256</v>
      </c>
      <c r="AY885" s="358" t="s">
        <v>139</v>
      </c>
      <c r="AZ885" s="359"/>
      <c r="BA885" s="359"/>
      <c r="BB885" s="360"/>
      <c r="BC885" s="361" t="s">
        <v>256</v>
      </c>
      <c r="BD885" s="358" t="s">
        <v>139</v>
      </c>
      <c r="BE885" s="359"/>
      <c r="BF885" s="359"/>
      <c r="BG885" s="360"/>
      <c r="BH885" s="361" t="s">
        <v>256</v>
      </c>
      <c r="BI885" s="358" t="s">
        <v>139</v>
      </c>
      <c r="BJ885" s="359"/>
      <c r="BK885" s="359"/>
      <c r="BL885" s="360"/>
      <c r="BM885" s="266"/>
      <c r="BN885" s="361" t="s">
        <v>256</v>
      </c>
      <c r="BO885" s="358" t="s">
        <v>316</v>
      </c>
      <c r="BP885" s="359"/>
      <c r="BQ885" s="359"/>
      <c r="BR885" s="359"/>
      <c r="BS885" s="361" t="s">
        <v>256</v>
      </c>
      <c r="BT885" s="358" t="s">
        <v>316</v>
      </c>
      <c r="BU885" s="359"/>
      <c r="BV885" s="359"/>
      <c r="BW885" s="359"/>
      <c r="BX885" s="361" t="s">
        <v>256</v>
      </c>
      <c r="BY885" s="358" t="s">
        <v>316</v>
      </c>
      <c r="BZ885" s="359"/>
      <c r="CA885" s="359"/>
      <c r="CB885" s="361" t="s">
        <v>256</v>
      </c>
      <c r="CC885" s="358" t="s">
        <v>316</v>
      </c>
      <c r="CD885" s="359"/>
      <c r="CE885" s="359"/>
      <c r="CF885" s="359"/>
      <c r="CG885" s="359"/>
      <c r="CH885" s="361" t="s">
        <v>256</v>
      </c>
    </row>
    <row r="886" spans="1:86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7"/>
      <c r="H886" s="138" t="s">
        <v>141</v>
      </c>
      <c r="I886" s="138" t="s">
        <v>142</v>
      </c>
      <c r="J886" s="138" t="s">
        <v>143</v>
      </c>
      <c r="K886" s="138" t="s">
        <v>144</v>
      </c>
      <c r="L886" s="287"/>
      <c r="M886" s="138" t="s">
        <v>145</v>
      </c>
      <c r="N886" s="138" t="s">
        <v>146</v>
      </c>
      <c r="O886" s="138" t="s">
        <v>147</v>
      </c>
      <c r="P886" s="138" t="s">
        <v>148</v>
      </c>
      <c r="Q886" s="287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7"/>
      <c r="X886" s="138" t="s">
        <v>159</v>
      </c>
      <c r="Y886" s="138" t="s">
        <v>160</v>
      </c>
      <c r="Z886" s="138" t="s">
        <v>281</v>
      </c>
      <c r="AA886" s="138" t="s">
        <v>282</v>
      </c>
      <c r="AB886" s="287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7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7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7"/>
      <c r="AS886" s="248">
        <v>45537</v>
      </c>
      <c r="AT886" s="138" t="s">
        <v>297</v>
      </c>
      <c r="AU886" s="138" t="s">
        <v>299</v>
      </c>
      <c r="AV886" s="138" t="s">
        <v>300</v>
      </c>
      <c r="AW886" s="138" t="s">
        <v>306</v>
      </c>
      <c r="AX886" s="287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7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7"/>
      <c r="BI886" s="254" t="s">
        <v>311</v>
      </c>
      <c r="BJ886" s="254" t="s">
        <v>312</v>
      </c>
      <c r="BK886" s="254" t="s">
        <v>313</v>
      </c>
      <c r="BL886" s="254" t="s">
        <v>314</v>
      </c>
      <c r="BM886" s="254" t="s">
        <v>315</v>
      </c>
      <c r="BN886" s="287"/>
      <c r="BO886" s="254" t="s">
        <v>317</v>
      </c>
      <c r="BP886" s="254" t="s">
        <v>318</v>
      </c>
      <c r="BQ886" s="254" t="s">
        <v>319</v>
      </c>
      <c r="BR886" s="254" t="s">
        <v>320</v>
      </c>
      <c r="BS886" s="287"/>
      <c r="BT886" s="254" t="s">
        <v>322</v>
      </c>
      <c r="BU886" s="254" t="s">
        <v>323</v>
      </c>
      <c r="BV886" s="254" t="s">
        <v>324</v>
      </c>
      <c r="BW886" s="254" t="s">
        <v>325</v>
      </c>
      <c r="BX886" s="287"/>
      <c r="BY886" s="138" t="s">
        <v>326</v>
      </c>
      <c r="BZ886" s="138" t="s">
        <v>146</v>
      </c>
      <c r="CA886" s="138" t="s">
        <v>327</v>
      </c>
      <c r="CB886" s="287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7"/>
    </row>
    <row r="887" spans="1:86" ht="18" x14ac:dyDescent="0.25">
      <c r="A887" s="294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69">
        <f>'Нарххо 2024'!CB887</f>
        <v>0</v>
      </c>
      <c r="CC887" s="135">
        <f>'Нарххо 2024'!CC887</f>
        <v>0</v>
      </c>
      <c r="CD887" s="135">
        <f>'Нарххо 2024'!CD887</f>
        <v>0</v>
      </c>
      <c r="CE887" s="135">
        <f>'Нарххо 2024'!CE887</f>
        <v>0</v>
      </c>
      <c r="CF887" s="135">
        <f>'Нарххо 2024'!CF887</f>
        <v>0</v>
      </c>
      <c r="CG887" s="135">
        <f>'Нарххо 2024'!CG887</f>
        <v>0</v>
      </c>
      <c r="CH887" s="169">
        <f>'Нарххо 2024'!CH887</f>
        <v>0</v>
      </c>
    </row>
    <row r="888" spans="1:86" ht="18" x14ac:dyDescent="0.25">
      <c r="A888" s="295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69">
        <f>'Нарххо 2024'!CB888</f>
        <v>5.9933333333333332</v>
      </c>
      <c r="CC888" s="135">
        <f>'Нарххо 2024'!CC888</f>
        <v>6</v>
      </c>
      <c r="CD888" s="135">
        <f>'Нарххо 2024'!CD888</f>
        <v>6</v>
      </c>
      <c r="CE888" s="135">
        <f>'Нарххо 2024'!CE888</f>
        <v>6</v>
      </c>
      <c r="CF888" s="135">
        <f>'Нарххо 2024'!CF888</f>
        <v>0</v>
      </c>
      <c r="CG888" s="135">
        <f>'Нарххо 2024'!CG888</f>
        <v>0</v>
      </c>
      <c r="CH888" s="169">
        <f>'Нарххо 2024'!CH888</f>
        <v>6</v>
      </c>
    </row>
    <row r="889" spans="1:86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69">
        <f>'Нарххо 2024'!CB889</f>
        <v>4.9933333333333332</v>
      </c>
      <c r="CC889" s="135">
        <f>'Нарххо 2024'!CC889</f>
        <v>5</v>
      </c>
      <c r="CD889" s="135">
        <f>'Нарххо 2024'!CD889</f>
        <v>5</v>
      </c>
      <c r="CE889" s="135">
        <f>'Нарххо 2024'!CE889</f>
        <v>5</v>
      </c>
      <c r="CF889" s="135">
        <f>'Нарххо 2024'!CF889</f>
        <v>0</v>
      </c>
      <c r="CG889" s="135">
        <f>'Нарххо 2024'!CG889</f>
        <v>0</v>
      </c>
      <c r="CH889" s="169">
        <f>'Нарххо 2024'!CH889</f>
        <v>5</v>
      </c>
    </row>
    <row r="890" spans="1:86" ht="18" x14ac:dyDescent="0.25">
      <c r="A890" s="294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69" t="e">
        <f>'Нарххо 2024'!CB890</f>
        <v>#DIV/0!</v>
      </c>
      <c r="CC890" s="135">
        <f>'Нарххо 2024'!CC890</f>
        <v>0</v>
      </c>
      <c r="CD890" s="135">
        <f>'Нарххо 2024'!CD890</f>
        <v>0</v>
      </c>
      <c r="CE890" s="135">
        <f>'Нарххо 2024'!CE890</f>
        <v>0</v>
      </c>
      <c r="CF890" s="135">
        <f>'Нарххо 2024'!CF890</f>
        <v>0</v>
      </c>
      <c r="CG890" s="135">
        <f>'Нарххо 2024'!CG890</f>
        <v>0</v>
      </c>
      <c r="CH890" s="169" t="e">
        <f>'Нарххо 2024'!CH890</f>
        <v>#DIV/0!</v>
      </c>
    </row>
    <row r="891" spans="1:86" ht="18" x14ac:dyDescent="0.25">
      <c r="A891" s="295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69">
        <f>'Нарххо 2024'!CB891</f>
        <v>3.6733333333333333</v>
      </c>
      <c r="CC891" s="135">
        <f>'Нарххо 2024'!CC891</f>
        <v>3.32</v>
      </c>
      <c r="CD891" s="135">
        <f>'Нарххо 2024'!CD891</f>
        <v>3.3</v>
      </c>
      <c r="CE891" s="135">
        <f>'Нарххо 2024'!CE891</f>
        <v>3.3</v>
      </c>
      <c r="CF891" s="135">
        <f>'Нарххо 2024'!CF891</f>
        <v>0</v>
      </c>
      <c r="CG891" s="135">
        <f>'Нарххо 2024'!CG891</f>
        <v>0</v>
      </c>
      <c r="CH891" s="169">
        <f>'Нарххо 2024'!CH891</f>
        <v>3.3066666666666662</v>
      </c>
    </row>
    <row r="892" spans="1:86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69">
        <f>'Нарххо 2024'!CB892</f>
        <v>4.0666666666666664</v>
      </c>
      <c r="CC892" s="135">
        <f>'Нарххо 2024'!CC892</f>
        <v>4.5</v>
      </c>
      <c r="CD892" s="135">
        <f>'Нарххо 2024'!CD892</f>
        <v>4.7</v>
      </c>
      <c r="CE892" s="135">
        <f>'Нарххо 2024'!CE892</f>
        <v>5</v>
      </c>
      <c r="CF892" s="135">
        <f>'Нарххо 2024'!CF892</f>
        <v>0</v>
      </c>
      <c r="CG892" s="135">
        <f>'Нарххо 2024'!CG892</f>
        <v>0</v>
      </c>
      <c r="CH892" s="169">
        <f>'Нарххо 2024'!CH892</f>
        <v>4.7333333333333334</v>
      </c>
    </row>
    <row r="893" spans="1:86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69">
        <f>'Нарххо 2024'!CB893</f>
        <v>23</v>
      </c>
      <c r="CC893" s="135">
        <f>'Нарххо 2024'!CC893</f>
        <v>20</v>
      </c>
      <c r="CD893" s="135">
        <f>'Нарххо 2024'!CD893</f>
        <v>20</v>
      </c>
      <c r="CE893" s="135">
        <f>'Нарххо 2024'!CE893</f>
        <v>17</v>
      </c>
      <c r="CF893" s="135">
        <f>'Нарххо 2024'!CF893</f>
        <v>0</v>
      </c>
      <c r="CG893" s="135">
        <f>'Нарххо 2024'!CG893</f>
        <v>0</v>
      </c>
      <c r="CH893" s="169">
        <f>'Нарххо 2024'!CH893</f>
        <v>19</v>
      </c>
    </row>
    <row r="894" spans="1:86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69">
        <f>'Нарххо 2024'!CB894</f>
        <v>19.333333333333332</v>
      </c>
      <c r="CC894" s="135">
        <f>'Нарххо 2024'!CC894</f>
        <v>20</v>
      </c>
      <c r="CD894" s="135">
        <f>'Нарххо 2024'!CD894</f>
        <v>18</v>
      </c>
      <c r="CE894" s="135">
        <f>'Нарххо 2024'!CE894</f>
        <v>15</v>
      </c>
      <c r="CF894" s="135">
        <f>'Нарххо 2024'!CF894</f>
        <v>0</v>
      </c>
      <c r="CG894" s="135">
        <f>'Нарххо 2024'!CG894</f>
        <v>0</v>
      </c>
      <c r="CH894" s="169">
        <f>'Нарххо 2024'!CH894</f>
        <v>17.666666666666668</v>
      </c>
    </row>
    <row r="895" spans="1:86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69">
        <f>'Нарххо 2024'!CB895</f>
        <v>7.333333333333333</v>
      </c>
      <c r="CC895" s="135">
        <f>'Нарххо 2024'!CC895</f>
        <v>8</v>
      </c>
      <c r="CD895" s="135">
        <f>'Нарххо 2024'!CD895</f>
        <v>8</v>
      </c>
      <c r="CE895" s="135">
        <f>'Нарххо 2024'!CE895</f>
        <v>8</v>
      </c>
      <c r="CF895" s="135">
        <f>'Нарххо 2024'!CF895</f>
        <v>0</v>
      </c>
      <c r="CG895" s="135">
        <f>'Нарххо 2024'!CG895</f>
        <v>0</v>
      </c>
      <c r="CH895" s="169">
        <f>'Нарххо 2024'!CH895</f>
        <v>8</v>
      </c>
    </row>
    <row r="896" spans="1:86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69">
        <f>'Нарххо 2024'!CB896</f>
        <v>14.666666666666666</v>
      </c>
      <c r="CC896" s="135">
        <f>'Нарххо 2024'!CC896</f>
        <v>14</v>
      </c>
      <c r="CD896" s="135">
        <f>'Нарххо 2024'!CD896</f>
        <v>14</v>
      </c>
      <c r="CE896" s="135">
        <f>'Нарххо 2024'!CE896</f>
        <v>14</v>
      </c>
      <c r="CF896" s="135">
        <f>'Нарххо 2024'!CF896</f>
        <v>0</v>
      </c>
      <c r="CG896" s="135">
        <f>'Нарххо 2024'!CG896</f>
        <v>0</v>
      </c>
      <c r="CH896" s="169">
        <f>'Нарххо 2024'!CH896</f>
        <v>14</v>
      </c>
    </row>
    <row r="897" spans="1:86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69">
        <f>'Нарххо 2024'!CB897</f>
        <v>16</v>
      </c>
      <c r="CC897" s="135">
        <f>'Нарххо 2024'!CC897</f>
        <v>16</v>
      </c>
      <c r="CD897" s="135">
        <f>'Нарххо 2024'!CD897</f>
        <v>16</v>
      </c>
      <c r="CE897" s="135">
        <f>'Нарххо 2024'!CE897</f>
        <v>16</v>
      </c>
      <c r="CF897" s="135">
        <f>'Нарххо 2024'!CF897</f>
        <v>0</v>
      </c>
      <c r="CG897" s="135">
        <f>'Нарххо 2024'!CG897</f>
        <v>0</v>
      </c>
      <c r="CH897" s="169">
        <f>'Нарххо 2024'!CH897</f>
        <v>16</v>
      </c>
    </row>
    <row r="898" spans="1:86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69">
        <f>'Нарххо 2024'!CB898</f>
        <v>17</v>
      </c>
      <c r="CC898" s="135">
        <f>'Нарххо 2024'!CC898</f>
        <v>17</v>
      </c>
      <c r="CD898" s="135">
        <f>'Нарххо 2024'!CD898</f>
        <v>17</v>
      </c>
      <c r="CE898" s="135">
        <f>'Нарххо 2024'!CE898</f>
        <v>17</v>
      </c>
      <c r="CF898" s="135">
        <f>'Нарххо 2024'!CF898</f>
        <v>0</v>
      </c>
      <c r="CG898" s="135">
        <f>'Нарххо 2024'!CG898</f>
        <v>0</v>
      </c>
      <c r="CH898" s="169">
        <f>'Нарххо 2024'!CH898</f>
        <v>17</v>
      </c>
    </row>
    <row r="899" spans="1:86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69">
        <f>'Нарххо 2024'!CB899</f>
        <v>87</v>
      </c>
      <c r="CC899" s="135">
        <f>'Нарххо 2024'!CC899</f>
        <v>88</v>
      </c>
      <c r="CD899" s="135">
        <f>'Нарххо 2024'!CD899</f>
        <v>88</v>
      </c>
      <c r="CE899" s="135">
        <f>'Нарххо 2024'!CE899</f>
        <v>88</v>
      </c>
      <c r="CF899" s="135">
        <f>'Нарххо 2024'!CF899</f>
        <v>0</v>
      </c>
      <c r="CG899" s="135">
        <f>'Нарххо 2024'!CG899</f>
        <v>0</v>
      </c>
      <c r="CH899" s="169">
        <f>'Нарххо 2024'!CH899</f>
        <v>88</v>
      </c>
    </row>
    <row r="900" spans="1:86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69">
        <f>'Нарххо 2024'!CB900</f>
        <v>88.666666666666671</v>
      </c>
      <c r="CC900" s="135">
        <f>'Нарххо 2024'!CC900</f>
        <v>90</v>
      </c>
      <c r="CD900" s="135">
        <f>'Нарххо 2024'!CD900</f>
        <v>90</v>
      </c>
      <c r="CE900" s="135">
        <f>'Нарххо 2024'!CE900</f>
        <v>90</v>
      </c>
      <c r="CF900" s="135">
        <f>'Нарххо 2024'!CF900</f>
        <v>0</v>
      </c>
      <c r="CG900" s="135">
        <f>'Нарххо 2024'!CG900</f>
        <v>0</v>
      </c>
      <c r="CH900" s="169">
        <f>'Нарххо 2024'!CH900</f>
        <v>90</v>
      </c>
    </row>
    <row r="901" spans="1:86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69">
        <f>'Нарххо 2024'!CB901</f>
        <v>5</v>
      </c>
      <c r="CC901" s="135">
        <f>'Нарххо 2024'!CC901</f>
        <v>5</v>
      </c>
      <c r="CD901" s="135">
        <f>'Нарххо 2024'!CD901</f>
        <v>5</v>
      </c>
      <c r="CE901" s="135">
        <f>'Нарххо 2024'!CE901</f>
        <v>5</v>
      </c>
      <c r="CF901" s="135">
        <f>'Нарххо 2024'!CF901</f>
        <v>0</v>
      </c>
      <c r="CG901" s="135">
        <f>'Нарххо 2024'!CG901</f>
        <v>0</v>
      </c>
      <c r="CH901" s="169">
        <f>'Нарххо 2024'!CH901</f>
        <v>5</v>
      </c>
    </row>
    <row r="902" spans="1:86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69">
        <f>'Нарххо 2024'!CB902</f>
        <v>12.333333333333334</v>
      </c>
      <c r="CC902" s="135">
        <f>'Нарххо 2024'!CC902</f>
        <v>13</v>
      </c>
      <c r="CD902" s="135">
        <f>'Нарххо 2024'!CD902</f>
        <v>13</v>
      </c>
      <c r="CE902" s="135">
        <f>'Нарххо 2024'!CE902</f>
        <v>13</v>
      </c>
      <c r="CF902" s="135">
        <f>'Нарххо 2024'!CF902</f>
        <v>0</v>
      </c>
      <c r="CG902" s="135">
        <f>'Нарххо 2024'!CG902</f>
        <v>0</v>
      </c>
      <c r="CH902" s="169">
        <f>'Нарххо 2024'!CH902</f>
        <v>13</v>
      </c>
    </row>
    <row r="903" spans="1:86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69">
        <f>'Нарххо 2024'!CB903</f>
        <v>11.5</v>
      </c>
      <c r="CC903" s="135">
        <f>'Нарххо 2024'!CC903</f>
        <v>11.5</v>
      </c>
      <c r="CD903" s="135">
        <f>'Нарххо 2024'!CD903</f>
        <v>11.5</v>
      </c>
      <c r="CE903" s="135">
        <f>'Нарххо 2024'!CE903</f>
        <v>11.5</v>
      </c>
      <c r="CF903" s="135">
        <f>'Нарххо 2024'!CF903</f>
        <v>0</v>
      </c>
      <c r="CG903" s="135">
        <f>'Нарххо 2024'!CG903</f>
        <v>0</v>
      </c>
      <c r="CH903" s="169">
        <f>'Нарххо 2024'!CH903</f>
        <v>11.5</v>
      </c>
    </row>
    <row r="904" spans="1:86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69">
        <f>'Нарххо 2024'!CB904</f>
        <v>48.333333333333336</v>
      </c>
      <c r="CC904" s="135">
        <f>'Нарххо 2024'!CC904</f>
        <v>55</v>
      </c>
      <c r="CD904" s="135">
        <f>'Нарххо 2024'!CD904</f>
        <v>55</v>
      </c>
      <c r="CE904" s="135">
        <f>'Нарххо 2024'!CE904</f>
        <v>55</v>
      </c>
      <c r="CF904" s="135">
        <f>'Нарххо 2024'!CF904</f>
        <v>0</v>
      </c>
      <c r="CG904" s="135">
        <f>'Нарххо 2024'!CG904</f>
        <v>0</v>
      </c>
      <c r="CH904" s="169">
        <f>'Нарххо 2024'!CH904</f>
        <v>55</v>
      </c>
    </row>
    <row r="905" spans="1:86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69">
        <f>'Нарххо 2024'!CB905</f>
        <v>48.333333333333336</v>
      </c>
      <c r="CC905" s="135">
        <f>'Нарххо 2024'!CC905</f>
        <v>55</v>
      </c>
      <c r="CD905" s="135">
        <f>'Нарххо 2024'!CD905</f>
        <v>55</v>
      </c>
      <c r="CE905" s="135">
        <f>'Нарххо 2024'!CE905</f>
        <v>55</v>
      </c>
      <c r="CF905" s="135">
        <f>'Нарххо 2024'!CF905</f>
        <v>0</v>
      </c>
      <c r="CG905" s="135">
        <f>'Нарххо 2024'!CG905</f>
        <v>0</v>
      </c>
      <c r="CH905" s="169">
        <f>'Нарххо 2024'!CH905</f>
        <v>55</v>
      </c>
    </row>
    <row r="906" spans="1:86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69">
        <f>'Нарххо 2024'!CB906</f>
        <v>5.0999999999999996</v>
      </c>
      <c r="CC906" s="135">
        <f>'Нарххо 2024'!CC906</f>
        <v>5.0999999999999996</v>
      </c>
      <c r="CD906" s="135">
        <f>'Нарххо 2024'!CD906</f>
        <v>5.3</v>
      </c>
      <c r="CE906" s="135">
        <f>'Нарххо 2024'!CE906</f>
        <v>5.3</v>
      </c>
      <c r="CF906" s="135">
        <f>'Нарххо 2024'!CF906</f>
        <v>0</v>
      </c>
      <c r="CG906" s="135">
        <f>'Нарххо 2024'!CG906</f>
        <v>0</v>
      </c>
      <c r="CH906" s="169">
        <f>'Нарххо 2024'!CH906</f>
        <v>5.2333333333333334</v>
      </c>
    </row>
    <row r="907" spans="1:86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69">
        <f>'Нарххо 2024'!CB907</f>
        <v>4.2</v>
      </c>
      <c r="CC907" s="135">
        <f>'Нарххо 2024'!CC907</f>
        <v>4.2</v>
      </c>
      <c r="CD907" s="135">
        <f>'Нарххо 2024'!CD907</f>
        <v>4.2</v>
      </c>
      <c r="CE907" s="135">
        <f>'Нарххо 2024'!CE907</f>
        <v>4.2</v>
      </c>
      <c r="CF907" s="135">
        <f>'Нарххо 2024'!CF907</f>
        <v>0</v>
      </c>
      <c r="CG907" s="135">
        <f>'Нарххо 2024'!CG907</f>
        <v>0</v>
      </c>
      <c r="CH907" s="169">
        <f>'Нарххо 2024'!CH907</f>
        <v>4.2</v>
      </c>
    </row>
    <row r="908" spans="1:86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69">
        <f>'Нарххо 2024'!CB908</f>
        <v>3.6666666666666665</v>
      </c>
      <c r="CC908" s="135">
        <f>'Нарххо 2024'!CC908</f>
        <v>4</v>
      </c>
      <c r="CD908" s="135">
        <f>'Нарххо 2024'!CD908</f>
        <v>4</v>
      </c>
      <c r="CE908" s="135">
        <f>'Нарххо 2024'!CE908</f>
        <v>4</v>
      </c>
      <c r="CF908" s="135">
        <f>'Нарххо 2024'!CF908</f>
        <v>0</v>
      </c>
      <c r="CG908" s="135">
        <f>'Нарххо 2024'!CG908</f>
        <v>0</v>
      </c>
      <c r="CH908" s="169">
        <f>'Нарххо 2024'!CH908</f>
        <v>4</v>
      </c>
    </row>
    <row r="909" spans="1:86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69">
        <f>'Нарххо 2024'!CB909</f>
        <v>16.666666666666668</v>
      </c>
      <c r="CC909" s="135">
        <f>'Нарххо 2024'!CC909</f>
        <v>14</v>
      </c>
      <c r="CD909" s="135">
        <f>'Нарххо 2024'!CD909</f>
        <v>14</v>
      </c>
      <c r="CE909" s="135">
        <f>'Нарххо 2024'!CE909</f>
        <v>14</v>
      </c>
      <c r="CF909" s="135">
        <f>'Нарххо 2024'!CF909</f>
        <v>0</v>
      </c>
      <c r="CG909" s="135">
        <f>'Нарххо 2024'!CG909</f>
        <v>0</v>
      </c>
      <c r="CH909" s="169">
        <f>'Нарххо 2024'!CH909</f>
        <v>14</v>
      </c>
    </row>
    <row r="910" spans="1:86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69">
        <f>'Нарххо 2024'!CB910</f>
        <v>16.666666666666668</v>
      </c>
      <c r="CC910" s="135">
        <f>'Нарххо 2024'!CC910</f>
        <v>16</v>
      </c>
      <c r="CD910" s="135">
        <f>'Нарххо 2024'!CD910</f>
        <v>16</v>
      </c>
      <c r="CE910" s="135">
        <f>'Нарххо 2024'!CE910</f>
        <v>16</v>
      </c>
      <c r="CF910" s="135">
        <f>'Нарххо 2024'!CF910</f>
        <v>0</v>
      </c>
      <c r="CG910" s="135">
        <f>'Нарххо 2024'!CG910</f>
        <v>0</v>
      </c>
      <c r="CH910" s="169">
        <f>'Нарххо 2024'!CH910</f>
        <v>16</v>
      </c>
    </row>
    <row r="911" spans="1:86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69">
        <f>'Нарххо 2024'!CB911</f>
        <v>16.666666666666668</v>
      </c>
      <c r="CC911" s="135">
        <f>'Нарххо 2024'!CC911</f>
        <v>16</v>
      </c>
      <c r="CD911" s="135">
        <f>'Нарххо 2024'!CD911</f>
        <v>16</v>
      </c>
      <c r="CE911" s="135">
        <f>'Нарххо 2024'!CE911</f>
        <v>16</v>
      </c>
      <c r="CF911" s="135">
        <f>'Нарххо 2024'!CF911</f>
        <v>0</v>
      </c>
      <c r="CG911" s="135">
        <f>'Нарххо 2024'!CG911</f>
        <v>0</v>
      </c>
      <c r="CH911" s="169">
        <f>'Нарххо 2024'!CH911</f>
        <v>16</v>
      </c>
    </row>
    <row r="912" spans="1:86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69">
        <f>'Нарххо 2024'!CB912</f>
        <v>4.666666666666667</v>
      </c>
      <c r="CC912" s="135">
        <f>'Нарххо 2024'!CC912</f>
        <v>5</v>
      </c>
      <c r="CD912" s="135">
        <f>'Нарххо 2024'!CD912</f>
        <v>5</v>
      </c>
      <c r="CE912" s="135">
        <f>'Нарххо 2024'!CE912</f>
        <v>5</v>
      </c>
      <c r="CF912" s="135">
        <f>'Нарххо 2024'!CF912</f>
        <v>0</v>
      </c>
      <c r="CG912" s="135">
        <f>'Нарххо 2024'!CG912</f>
        <v>0</v>
      </c>
      <c r="CH912" s="169">
        <f>'Нарххо 2024'!CH912</f>
        <v>5</v>
      </c>
    </row>
    <row r="913" spans="1:86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69">
        <f>'Нарххо 2024'!CB913</f>
        <v>4</v>
      </c>
      <c r="CC913" s="135">
        <f>'Нарххо 2024'!CC913</f>
        <v>5</v>
      </c>
      <c r="CD913" s="135">
        <f>'Нарххо 2024'!CD913</f>
        <v>5</v>
      </c>
      <c r="CE913" s="135">
        <f>'Нарххо 2024'!CE913</f>
        <v>5</v>
      </c>
      <c r="CF913" s="135">
        <f>'Нарххо 2024'!CF913</f>
        <v>0</v>
      </c>
      <c r="CG913" s="135">
        <f>'Нарххо 2024'!CG913</f>
        <v>0</v>
      </c>
      <c r="CH913" s="169">
        <f>'Нарххо 2024'!CH913</f>
        <v>5</v>
      </c>
    </row>
    <row r="914" spans="1:86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69">
        <f>'Нарххо 2024'!CB914</f>
        <v>50</v>
      </c>
      <c r="CC914" s="135">
        <f>'Нарххо 2024'!CC914</f>
        <v>60</v>
      </c>
      <c r="CD914" s="135">
        <f>'Нарххо 2024'!CD914</f>
        <v>60</v>
      </c>
      <c r="CE914" s="135">
        <f>'Нарххо 2024'!CE914</f>
        <v>60</v>
      </c>
      <c r="CF914" s="135">
        <f>'Нарххо 2024'!CF914</f>
        <v>0</v>
      </c>
      <c r="CG914" s="135">
        <f>'Нарххо 2024'!CG914</f>
        <v>0</v>
      </c>
      <c r="CH914" s="169">
        <f>'Нарххо 2024'!CH914</f>
        <v>60</v>
      </c>
    </row>
    <row r="915" spans="1:86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69">
        <f>'Нарххо 2024'!CB915</f>
        <v>7.0999999999999988</v>
      </c>
      <c r="CC915" s="135">
        <f>'Нарххо 2024'!CC915</f>
        <v>7</v>
      </c>
      <c r="CD915" s="135">
        <f>'Нарххо 2024'!CD915</f>
        <v>7</v>
      </c>
      <c r="CE915" s="135">
        <f>'Нарххо 2024'!CE915</f>
        <v>7</v>
      </c>
      <c r="CF915" s="135">
        <f>'Нарххо 2024'!CF915</f>
        <v>0</v>
      </c>
      <c r="CG915" s="135">
        <f>'Нарххо 2024'!CG915</f>
        <v>0</v>
      </c>
      <c r="CH915" s="169">
        <f>'Нарххо 2024'!CH915</f>
        <v>7</v>
      </c>
    </row>
    <row r="916" spans="1:86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69">
        <f>'Нарххо 2024'!CB916</f>
        <v>11</v>
      </c>
      <c r="CC916" s="135">
        <f>'Нарххо 2024'!CC916</f>
        <v>11</v>
      </c>
      <c r="CD916" s="135">
        <f>'Нарххо 2024'!CD916</f>
        <v>11</v>
      </c>
      <c r="CE916" s="135">
        <f>'Нарххо 2024'!CE916</f>
        <v>11</v>
      </c>
      <c r="CF916" s="135">
        <f>'Нарххо 2024'!CF916</f>
        <v>0</v>
      </c>
      <c r="CG916" s="135">
        <f>'Нарххо 2024'!CG916</f>
        <v>0</v>
      </c>
      <c r="CH916" s="169">
        <f>'Нарххо 2024'!CH916</f>
        <v>11</v>
      </c>
    </row>
    <row r="917" spans="1:86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69">
        <f>'Нарххо 2024'!CB917</f>
        <v>11.333333333333334</v>
      </c>
      <c r="CC917" s="135">
        <f>'Нарххо 2024'!CC917</f>
        <v>11</v>
      </c>
      <c r="CD917" s="135">
        <f>'Нарххо 2024'!CD917</f>
        <v>11</v>
      </c>
      <c r="CE917" s="135">
        <f>'Нарххо 2024'!CE917</f>
        <v>11</v>
      </c>
      <c r="CF917" s="135">
        <f>'Нарххо 2024'!CF917</f>
        <v>0</v>
      </c>
      <c r="CG917" s="135">
        <f>'Нарххо 2024'!CG917</f>
        <v>0</v>
      </c>
      <c r="CH917" s="169">
        <f>'Нарххо 2024'!CH917</f>
        <v>11</v>
      </c>
    </row>
    <row r="918" spans="1:86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69">
        <f>'Нарххо 2024'!CB918</f>
        <v>0</v>
      </c>
      <c r="CC918" s="135">
        <f>'Нарххо 2024'!CC918</f>
        <v>0</v>
      </c>
      <c r="CD918" s="135">
        <f>'Нарххо 2024'!CD918</f>
        <v>0</v>
      </c>
      <c r="CE918" s="135">
        <f>'Нарххо 2024'!CE918</f>
        <v>0</v>
      </c>
      <c r="CF918" s="135">
        <f>'Нарххо 2024'!CF918</f>
        <v>0</v>
      </c>
      <c r="CG918" s="135">
        <f>'Нарххо 2024'!CG918</f>
        <v>0</v>
      </c>
      <c r="CH918" s="169">
        <f>'Нарххо 2024'!CH918</f>
        <v>0</v>
      </c>
    </row>
    <row r="919" spans="1:86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69">
        <f>'Нарххо 2024'!CB919</f>
        <v>10.85</v>
      </c>
      <c r="CC919" s="135">
        <f>'Нарххо 2024'!CC919</f>
        <v>10.85</v>
      </c>
      <c r="CD919" s="135">
        <f>'Нарххо 2024'!CD919</f>
        <v>10.852</v>
      </c>
      <c r="CE919" s="135">
        <f>'Нарххо 2024'!CE919</f>
        <v>10.82</v>
      </c>
      <c r="CF919" s="135">
        <f>'Нарххо 2024'!CF919</f>
        <v>0</v>
      </c>
      <c r="CG919" s="135">
        <f>'Нарххо 2024'!CG919</f>
        <v>0</v>
      </c>
      <c r="CH919" s="169">
        <f>'Нарххо 2024'!CH919</f>
        <v>10.840666666666666</v>
      </c>
    </row>
    <row r="920" spans="1:86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69">
        <f>'Нарххо 2024'!CB920</f>
        <v>10.949999999999998</v>
      </c>
      <c r="CC920" s="135">
        <f>'Нарххо 2024'!CC920</f>
        <v>10.95</v>
      </c>
      <c r="CD920" s="135">
        <f>'Нарххо 2024'!CD920</f>
        <v>10.92</v>
      </c>
      <c r="CE920" s="135">
        <f>'Нарххо 2024'!CE920</f>
        <v>10.92</v>
      </c>
      <c r="CF920" s="135">
        <f>'Нарххо 2024'!CF920</f>
        <v>0</v>
      </c>
      <c r="CG920" s="135">
        <f>'Нарххо 2024'!CG920</f>
        <v>0</v>
      </c>
      <c r="CH920" s="169">
        <f>'Нарххо 2024'!CH920</f>
        <v>10.93</v>
      </c>
    </row>
    <row r="921" spans="1:86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261"/>
      <c r="BE921" s="1"/>
      <c r="BF921" s="1"/>
      <c r="BG921" s="1"/>
      <c r="BH921" s="261"/>
      <c r="BJ921" s="1"/>
      <c r="BK921" s="1"/>
      <c r="BL921" s="1"/>
      <c r="BM921" s="1"/>
      <c r="BN921" s="261"/>
      <c r="BP921" s="1"/>
      <c r="BQ921" s="1"/>
      <c r="BR921" s="1"/>
      <c r="BS921" s="261"/>
      <c r="BU921" s="1"/>
      <c r="BV921" s="1"/>
      <c r="BW921" s="1"/>
      <c r="BX921" s="261"/>
      <c r="CA921" s="1"/>
      <c r="CB921" s="261"/>
      <c r="CG921" s="1"/>
      <c r="CH921" s="261"/>
    </row>
    <row r="922" spans="1:86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261"/>
      <c r="BE922" s="1"/>
      <c r="BF922" s="1"/>
      <c r="BG922" s="1"/>
      <c r="BH922" s="261"/>
      <c r="BJ922" s="1"/>
      <c r="BK922" s="1"/>
      <c r="BL922" s="1"/>
      <c r="BM922" s="1"/>
      <c r="BN922" s="261"/>
      <c r="BP922" s="1"/>
      <c r="BQ922" s="1"/>
      <c r="BR922" s="1"/>
      <c r="BS922" s="261"/>
      <c r="BU922" s="1"/>
      <c r="BV922" s="1"/>
      <c r="BW922" s="1"/>
      <c r="BX922" s="261"/>
      <c r="CA922" s="1"/>
      <c r="CB922" s="261"/>
      <c r="CG922" s="1"/>
      <c r="CH922" s="261"/>
    </row>
    <row r="923" spans="1:86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261"/>
      <c r="BE923" s="1"/>
      <c r="BF923" s="1"/>
      <c r="BG923" s="1"/>
      <c r="BH923" s="261"/>
      <c r="BJ923" s="1"/>
      <c r="BK923" s="1"/>
      <c r="BL923" s="1"/>
      <c r="BM923" s="1"/>
      <c r="BN923" s="261"/>
      <c r="BP923" s="1"/>
      <c r="BQ923" s="1"/>
      <c r="BR923" s="1"/>
      <c r="BS923" s="261"/>
      <c r="BU923" s="1"/>
      <c r="BV923" s="1"/>
      <c r="BW923" s="1"/>
      <c r="BX923" s="261"/>
      <c r="CA923" s="1"/>
      <c r="CB923" s="261"/>
      <c r="CG923" s="1"/>
      <c r="CH923" s="261"/>
    </row>
    <row r="924" spans="1:86" ht="18" x14ac:dyDescent="0.25">
      <c r="A924" s="282" t="s">
        <v>255</v>
      </c>
      <c r="B924" s="282"/>
      <c r="C924" s="283"/>
      <c r="D924" s="283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  <c r="AC924" s="282"/>
      <c r="AD924" s="282"/>
      <c r="AE924" s="282"/>
      <c r="AF924" s="282"/>
      <c r="AG924" s="282"/>
      <c r="AH924" s="282"/>
      <c r="AI924" s="282"/>
      <c r="AJ924" s="282"/>
      <c r="AK924" s="282"/>
      <c r="AL924" s="282"/>
      <c r="AM924" s="282"/>
      <c r="AN924" s="282"/>
      <c r="AO924" s="282"/>
      <c r="AP924" s="282"/>
      <c r="AQ924" s="282"/>
      <c r="AR924" s="282"/>
      <c r="AS924" s="282"/>
      <c r="AT924" s="282"/>
      <c r="AU924" s="282"/>
      <c r="AV924" s="282"/>
      <c r="AW924" s="282"/>
      <c r="AX924" s="282"/>
      <c r="AY924" s="282"/>
      <c r="AZ924" s="282"/>
      <c r="BA924" s="282"/>
      <c r="BB924" s="282"/>
      <c r="BC924" s="282"/>
      <c r="BD924" s="282"/>
      <c r="BE924" s="282"/>
      <c r="BF924" s="282"/>
      <c r="BG924" s="282"/>
      <c r="BH924" s="282"/>
      <c r="BI924" s="282"/>
      <c r="BJ924" s="282"/>
      <c r="BK924" s="282"/>
      <c r="BL924" s="282"/>
      <c r="BM924" s="282"/>
      <c r="BN924" s="282"/>
      <c r="BO924" s="282"/>
      <c r="BP924" s="282"/>
      <c r="BQ924" s="282"/>
      <c r="BR924" s="282"/>
      <c r="BS924" s="282"/>
      <c r="BT924" s="282"/>
      <c r="BU924" s="282"/>
      <c r="BV924" s="282"/>
      <c r="BW924" s="282"/>
      <c r="BX924" s="282"/>
      <c r="BY924" s="282"/>
      <c r="BZ924" s="282"/>
      <c r="CA924" s="282"/>
      <c r="CB924" s="282"/>
      <c r="CC924" s="282"/>
      <c r="CD924" s="282"/>
      <c r="CE924" s="282"/>
      <c r="CF924" s="282"/>
      <c r="CG924" s="282"/>
      <c r="CH924" s="282"/>
    </row>
    <row r="925" spans="1:86" x14ac:dyDescent="0.3">
      <c r="A925" s="274" t="s">
        <v>156</v>
      </c>
      <c r="B925" s="275"/>
      <c r="C925" s="365" t="s">
        <v>278</v>
      </c>
      <c r="D925" s="283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79"/>
      <c r="P925" s="280"/>
      <c r="Q925" s="280"/>
      <c r="R925" s="280"/>
      <c r="S925" s="280"/>
      <c r="T925" s="280"/>
      <c r="U925" s="280"/>
      <c r="V925" s="280"/>
      <c r="W925" s="280"/>
      <c r="X925" s="280"/>
      <c r="Y925" s="280"/>
      <c r="Z925" s="280"/>
      <c r="AA925" s="280"/>
      <c r="AB925" s="280"/>
      <c r="AC925" s="280"/>
      <c r="AD925" s="280"/>
      <c r="AE925" s="280"/>
      <c r="AF925" s="280"/>
      <c r="AG925" s="280"/>
      <c r="AH925" s="280"/>
      <c r="AI925" s="280"/>
      <c r="AJ925" s="280"/>
      <c r="AK925" s="280"/>
      <c r="AL925" s="280"/>
      <c r="AM925" s="280"/>
      <c r="AN925" s="280"/>
      <c r="AO925" s="280"/>
      <c r="AP925" s="280"/>
      <c r="AQ925" s="280"/>
      <c r="AR925" s="280"/>
      <c r="AS925" s="280"/>
      <c r="AT925" s="280"/>
      <c r="AU925" s="280"/>
      <c r="AV925" s="280"/>
      <c r="AW925" s="280"/>
      <c r="AX925" s="280"/>
      <c r="AY925" s="280"/>
      <c r="AZ925" s="280"/>
      <c r="BA925" s="280"/>
      <c r="BB925" s="280"/>
      <c r="BC925" s="280"/>
      <c r="BD925" s="280"/>
      <c r="BE925" s="280"/>
      <c r="BF925" s="280"/>
      <c r="BG925" s="280"/>
      <c r="BH925" s="280"/>
      <c r="BI925" s="280"/>
      <c r="BJ925" s="280"/>
      <c r="BK925" s="280"/>
      <c r="BL925" s="280"/>
      <c r="BM925" s="280"/>
      <c r="BN925" s="280"/>
      <c r="BO925" s="280"/>
      <c r="BP925" s="280"/>
      <c r="BQ925" s="280"/>
      <c r="BR925" s="280"/>
      <c r="BS925" s="280"/>
      <c r="BT925" s="280"/>
      <c r="BU925" s="280"/>
      <c r="BV925" s="280"/>
      <c r="BW925" s="280"/>
      <c r="BX925" s="280"/>
      <c r="BY925" s="280"/>
      <c r="BZ925" s="280"/>
      <c r="CA925" s="280"/>
      <c r="CB925" s="280"/>
      <c r="CC925" s="280"/>
      <c r="CD925" s="280"/>
      <c r="CE925" s="280"/>
      <c r="CF925" s="280"/>
      <c r="CG925" s="280"/>
      <c r="CH925" s="281"/>
    </row>
    <row r="926" spans="1:86" ht="18.75" customHeight="1" x14ac:dyDescent="0.3">
      <c r="A926" s="218"/>
      <c r="B926" s="198"/>
      <c r="C926" s="362" t="s">
        <v>139</v>
      </c>
      <c r="D926" s="363"/>
      <c r="E926" s="363"/>
      <c r="F926" s="364"/>
      <c r="G926" s="361" t="s">
        <v>256</v>
      </c>
      <c r="H926" s="358" t="s">
        <v>139</v>
      </c>
      <c r="I926" s="359"/>
      <c r="J926" s="359"/>
      <c r="K926" s="360"/>
      <c r="L926" s="361" t="s">
        <v>256</v>
      </c>
      <c r="M926" s="358" t="s">
        <v>139</v>
      </c>
      <c r="N926" s="359"/>
      <c r="O926" s="359"/>
      <c r="P926" s="360"/>
      <c r="Q926" s="361" t="s">
        <v>256</v>
      </c>
      <c r="R926" s="358" t="s">
        <v>139</v>
      </c>
      <c r="S926" s="359"/>
      <c r="T926" s="359"/>
      <c r="U926" s="359"/>
      <c r="V926" s="360"/>
      <c r="W926" s="361" t="s">
        <v>256</v>
      </c>
      <c r="X926" s="358" t="s">
        <v>139</v>
      </c>
      <c r="Y926" s="359"/>
      <c r="Z926" s="359"/>
      <c r="AA926" s="360"/>
      <c r="AB926" s="361" t="s">
        <v>256</v>
      </c>
      <c r="AC926" s="358" t="s">
        <v>139</v>
      </c>
      <c r="AD926" s="359"/>
      <c r="AE926" s="359"/>
      <c r="AF926" s="360"/>
      <c r="AG926" s="361" t="s">
        <v>256</v>
      </c>
      <c r="AH926" s="358" t="s">
        <v>139</v>
      </c>
      <c r="AI926" s="359"/>
      <c r="AJ926" s="359"/>
      <c r="AK926" s="359"/>
      <c r="AL926" s="360"/>
      <c r="AM926" s="361" t="s">
        <v>256</v>
      </c>
      <c r="AN926" s="358" t="s">
        <v>139</v>
      </c>
      <c r="AO926" s="359"/>
      <c r="AP926" s="359"/>
      <c r="AQ926" s="360"/>
      <c r="AR926" s="361" t="s">
        <v>256</v>
      </c>
      <c r="AS926" s="358" t="s">
        <v>139</v>
      </c>
      <c r="AT926" s="359"/>
      <c r="AU926" s="359"/>
      <c r="AV926" s="359"/>
      <c r="AW926" s="256"/>
      <c r="AX926" s="361" t="s">
        <v>256</v>
      </c>
      <c r="AY926" s="358" t="s">
        <v>139</v>
      </c>
      <c r="AZ926" s="359"/>
      <c r="BA926" s="359"/>
      <c r="BB926" s="360"/>
      <c r="BC926" s="361" t="s">
        <v>256</v>
      </c>
      <c r="BD926" s="358" t="s">
        <v>139</v>
      </c>
      <c r="BE926" s="359"/>
      <c r="BF926" s="359"/>
      <c r="BG926" s="360"/>
      <c r="BH926" s="361" t="s">
        <v>256</v>
      </c>
      <c r="BI926" s="358" t="s">
        <v>139</v>
      </c>
      <c r="BJ926" s="359"/>
      <c r="BK926" s="359"/>
      <c r="BL926" s="360"/>
      <c r="BM926" s="266"/>
      <c r="BN926" s="361" t="s">
        <v>256</v>
      </c>
      <c r="BO926" s="358" t="s">
        <v>316</v>
      </c>
      <c r="BP926" s="359"/>
      <c r="BQ926" s="359"/>
      <c r="BR926" s="359"/>
      <c r="BS926" s="361" t="s">
        <v>256</v>
      </c>
      <c r="BT926" s="358" t="s">
        <v>316</v>
      </c>
      <c r="BU926" s="359"/>
      <c r="BV926" s="359"/>
      <c r="BW926" s="359"/>
      <c r="BX926" s="361" t="s">
        <v>256</v>
      </c>
      <c r="BY926" s="358" t="s">
        <v>316</v>
      </c>
      <c r="BZ926" s="359"/>
      <c r="CA926" s="359"/>
      <c r="CB926" s="361" t="s">
        <v>256</v>
      </c>
      <c r="CC926" s="358" t="s">
        <v>316</v>
      </c>
      <c r="CD926" s="359"/>
      <c r="CE926" s="359"/>
      <c r="CF926" s="359"/>
      <c r="CG926" s="359"/>
      <c r="CH926" s="361" t="s">
        <v>256</v>
      </c>
    </row>
    <row r="927" spans="1:86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7"/>
      <c r="H927" s="138" t="s">
        <v>141</v>
      </c>
      <c r="I927" s="138" t="s">
        <v>142</v>
      </c>
      <c r="J927" s="138" t="s">
        <v>143</v>
      </c>
      <c r="K927" s="138" t="s">
        <v>144</v>
      </c>
      <c r="L927" s="287"/>
      <c r="M927" s="138" t="s">
        <v>145</v>
      </c>
      <c r="N927" s="138" t="s">
        <v>146</v>
      </c>
      <c r="O927" s="138" t="s">
        <v>147</v>
      </c>
      <c r="P927" s="138" t="s">
        <v>148</v>
      </c>
      <c r="Q927" s="287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7"/>
      <c r="X927" s="138" t="s">
        <v>159</v>
      </c>
      <c r="Y927" s="138" t="s">
        <v>160</v>
      </c>
      <c r="Z927" s="138" t="s">
        <v>281</v>
      </c>
      <c r="AA927" s="138" t="s">
        <v>282</v>
      </c>
      <c r="AB927" s="287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7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7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7"/>
      <c r="AS927" s="248">
        <v>45537</v>
      </c>
      <c r="AT927" s="138" t="s">
        <v>297</v>
      </c>
      <c r="AU927" s="138" t="s">
        <v>299</v>
      </c>
      <c r="AV927" s="138" t="s">
        <v>300</v>
      </c>
      <c r="AW927" s="138" t="s">
        <v>306</v>
      </c>
      <c r="AX927" s="287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7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7"/>
      <c r="BI927" s="254" t="s">
        <v>311</v>
      </c>
      <c r="BJ927" s="254" t="s">
        <v>312</v>
      </c>
      <c r="BK927" s="254" t="s">
        <v>313</v>
      </c>
      <c r="BL927" s="254" t="s">
        <v>314</v>
      </c>
      <c r="BM927" s="254" t="s">
        <v>315</v>
      </c>
      <c r="BN927" s="287"/>
      <c r="BO927" s="254" t="s">
        <v>317</v>
      </c>
      <c r="BP927" s="254" t="s">
        <v>318</v>
      </c>
      <c r="BQ927" s="254" t="s">
        <v>319</v>
      </c>
      <c r="BR927" s="254" t="s">
        <v>320</v>
      </c>
      <c r="BS927" s="287"/>
      <c r="BT927" s="254" t="s">
        <v>322</v>
      </c>
      <c r="BU927" s="254" t="s">
        <v>323</v>
      </c>
      <c r="BV927" s="254" t="s">
        <v>324</v>
      </c>
      <c r="BW927" s="254" t="s">
        <v>325</v>
      </c>
      <c r="BX927" s="287"/>
      <c r="BY927" s="138" t="s">
        <v>326</v>
      </c>
      <c r="BZ927" s="138" t="s">
        <v>146</v>
      </c>
      <c r="CA927" s="138" t="s">
        <v>327</v>
      </c>
      <c r="CB927" s="287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7"/>
    </row>
    <row r="928" spans="1:86" ht="18" x14ac:dyDescent="0.25">
      <c r="A928" s="294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69" t="e">
        <f>'Нарххо 2024'!CB928</f>
        <v>#DIV/0!</v>
      </c>
      <c r="CC928" s="135">
        <f>'Нарххо 2024'!CC928</f>
        <v>0</v>
      </c>
      <c r="CD928" s="135">
        <f>'Нарххо 2024'!CD928</f>
        <v>0</v>
      </c>
      <c r="CE928" s="135">
        <f>'Нарххо 2024'!CE928</f>
        <v>0</v>
      </c>
      <c r="CF928" s="135">
        <f>'Нарххо 2024'!CF928</f>
        <v>0</v>
      </c>
      <c r="CG928" s="135">
        <f>'Нарххо 2024'!CG928</f>
        <v>0</v>
      </c>
      <c r="CH928" s="169" t="e">
        <f>'Нарххо 2024'!CH928</f>
        <v>#DIV/0!</v>
      </c>
    </row>
    <row r="929" spans="1:86" ht="18" x14ac:dyDescent="0.25">
      <c r="A929" s="295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69">
        <f>'Нарххо 2024'!CB929</f>
        <v>5.916666666666667</v>
      </c>
      <c r="CC929" s="135">
        <f>'Нарххо 2024'!CC929</f>
        <v>5.5</v>
      </c>
      <c r="CD929" s="135">
        <f>'Нарххо 2024'!CD929</f>
        <v>6</v>
      </c>
      <c r="CE929" s="135">
        <f>'Нарххо 2024'!CE929</f>
        <v>6</v>
      </c>
      <c r="CF929" s="135">
        <f>'Нарххо 2024'!CF929</f>
        <v>0</v>
      </c>
      <c r="CG929" s="135">
        <f>'Нарххо 2024'!CG929</f>
        <v>0</v>
      </c>
      <c r="CH929" s="169">
        <f>'Нарххо 2024'!CH929</f>
        <v>5.833333333333333</v>
      </c>
    </row>
    <row r="930" spans="1:86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69">
        <f>'Нарххо 2024'!CB930</f>
        <v>6.5666666666666664</v>
      </c>
      <c r="CC930" s="135">
        <f>'Нарххо 2024'!CC930</f>
        <v>6</v>
      </c>
      <c r="CD930" s="135">
        <f>'Нарххо 2024'!CD930</f>
        <v>6</v>
      </c>
      <c r="CE930" s="135">
        <f>'Нарххо 2024'!CE930</f>
        <v>6</v>
      </c>
      <c r="CF930" s="135">
        <f>'Нарххо 2024'!CF930</f>
        <v>0</v>
      </c>
      <c r="CG930" s="135">
        <f>'Нарххо 2024'!CG930</f>
        <v>0</v>
      </c>
      <c r="CH930" s="169">
        <f>'Нарххо 2024'!CH930</f>
        <v>6</v>
      </c>
    </row>
    <row r="931" spans="1:86" ht="18" x14ac:dyDescent="0.25">
      <c r="A931" s="294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69" t="e">
        <f>'Нарххо 2024'!CB931</f>
        <v>#DIV/0!</v>
      </c>
      <c r="CC931" s="135">
        <f>'Нарххо 2024'!CC931</f>
        <v>0</v>
      </c>
      <c r="CD931" s="135">
        <f>'Нарххо 2024'!CD931</f>
        <v>0</v>
      </c>
      <c r="CE931" s="135">
        <f>'Нарххо 2024'!CE931</f>
        <v>0</v>
      </c>
      <c r="CF931" s="135">
        <f>'Нарххо 2024'!CF931</f>
        <v>0</v>
      </c>
      <c r="CG931" s="135">
        <f>'Нарххо 2024'!CG931</f>
        <v>0</v>
      </c>
      <c r="CH931" s="169" t="e">
        <f>'Нарххо 2024'!CH931</f>
        <v>#DIV/0!</v>
      </c>
    </row>
    <row r="932" spans="1:86" ht="18" x14ac:dyDescent="0.25">
      <c r="A932" s="295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69">
        <f>'Нарххо 2024'!CB932</f>
        <v>3.2566666666666664</v>
      </c>
      <c r="CC932" s="135">
        <f>'Нарххо 2024'!CC932</f>
        <v>3.3</v>
      </c>
      <c r="CD932" s="135">
        <f>'Нарххо 2024'!CD932</f>
        <v>3.3</v>
      </c>
      <c r="CE932" s="135">
        <f>'Нарххо 2024'!CE932</f>
        <v>3.3</v>
      </c>
      <c r="CF932" s="135">
        <f>'Нарххо 2024'!CF932</f>
        <v>0</v>
      </c>
      <c r="CG932" s="135">
        <f>'Нарххо 2024'!CG932</f>
        <v>0</v>
      </c>
      <c r="CH932" s="169">
        <f>'Нарххо 2024'!CH932</f>
        <v>3.2999999999999994</v>
      </c>
    </row>
    <row r="933" spans="1:86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69">
        <f>'Нарххо 2024'!CB933</f>
        <v>4.0666666666666664</v>
      </c>
      <c r="CC933" s="135">
        <f>'Нарххо 2024'!CC933</f>
        <v>5</v>
      </c>
      <c r="CD933" s="135">
        <f>'Нарххо 2024'!CD933</f>
        <v>5</v>
      </c>
      <c r="CE933" s="135">
        <f>'Нарххо 2024'!CE933</f>
        <v>5.5</v>
      </c>
      <c r="CF933" s="135">
        <f>'Нарххо 2024'!CF933</f>
        <v>0</v>
      </c>
      <c r="CG933" s="135">
        <f>'Нарххо 2024'!CG933</f>
        <v>0</v>
      </c>
      <c r="CH933" s="169">
        <f>'Нарххо 2024'!CH933</f>
        <v>5.166666666666667</v>
      </c>
    </row>
    <row r="934" spans="1:86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69">
        <f>'Нарххо 2024'!CB934</f>
        <v>20.666666666666668</v>
      </c>
      <c r="CC934" s="135">
        <f>'Нарххо 2024'!CC934</f>
        <v>18</v>
      </c>
      <c r="CD934" s="135">
        <f>'Нарххо 2024'!CD934</f>
        <v>15</v>
      </c>
      <c r="CE934" s="135">
        <f>'Нарххо 2024'!CE934</f>
        <v>13</v>
      </c>
      <c r="CF934" s="135">
        <f>'Нарххо 2024'!CF934</f>
        <v>0</v>
      </c>
      <c r="CG934" s="135">
        <f>'Нарххо 2024'!CG934</f>
        <v>0</v>
      </c>
      <c r="CH934" s="169">
        <f>'Нарххо 2024'!CH934</f>
        <v>15.333333333333334</v>
      </c>
    </row>
    <row r="935" spans="1:86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69">
        <f>'Нарххо 2024'!CB935</f>
        <v>18.666666666666668</v>
      </c>
      <c r="CC935" s="135">
        <f>'Нарххо 2024'!CC935</f>
        <v>18</v>
      </c>
      <c r="CD935" s="135">
        <f>'Нарххо 2024'!CD935</f>
        <v>16</v>
      </c>
      <c r="CE935" s="135">
        <f>'Нарххо 2024'!CE935</f>
        <v>10</v>
      </c>
      <c r="CF935" s="135">
        <f>'Нарххо 2024'!CF935</f>
        <v>0</v>
      </c>
      <c r="CG935" s="135">
        <f>'Нарххо 2024'!CG935</f>
        <v>0</v>
      </c>
      <c r="CH935" s="169">
        <f>'Нарххо 2024'!CH935</f>
        <v>14.666666666666666</v>
      </c>
    </row>
    <row r="936" spans="1:86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69">
        <f>'Нарххо 2024'!CB936</f>
        <v>9.8333333333333339</v>
      </c>
      <c r="CC936" s="135">
        <f>'Нарххо 2024'!CC936</f>
        <v>13</v>
      </c>
      <c r="CD936" s="135">
        <f>'Нарххо 2024'!CD936</f>
        <v>13</v>
      </c>
      <c r="CE936" s="135">
        <f>'Нарххо 2024'!CE936</f>
        <v>13</v>
      </c>
      <c r="CF936" s="135">
        <f>'Нарххо 2024'!CF936</f>
        <v>0</v>
      </c>
      <c r="CG936" s="135">
        <f>'Нарххо 2024'!CG936</f>
        <v>0</v>
      </c>
      <c r="CH936" s="169">
        <f>'Нарххо 2024'!CH936</f>
        <v>13</v>
      </c>
    </row>
    <row r="937" spans="1:86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69">
        <f>'Нарххо 2024'!CB937</f>
        <v>13.416666666666666</v>
      </c>
      <c r="CC937" s="135">
        <f>'Нарххо 2024'!CC937</f>
        <v>14</v>
      </c>
      <c r="CD937" s="135">
        <f>'Нарххо 2024'!CD937</f>
        <v>14</v>
      </c>
      <c r="CE937" s="135">
        <f>'Нарххо 2024'!CE937</f>
        <v>14</v>
      </c>
      <c r="CF937" s="135">
        <f>'Нарххо 2024'!CF937</f>
        <v>0</v>
      </c>
      <c r="CG937" s="135">
        <f>'Нарххо 2024'!CG937</f>
        <v>0</v>
      </c>
      <c r="CH937" s="169">
        <f>'Нарххо 2024'!CH937</f>
        <v>14</v>
      </c>
    </row>
    <row r="938" spans="1:86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69">
        <f>'Нарххо 2024'!CB938</f>
        <v>17</v>
      </c>
      <c r="CC938" s="135">
        <f>'Нарххо 2024'!CC938</f>
        <v>17</v>
      </c>
      <c r="CD938" s="135">
        <f>'Нарххо 2024'!CD938</f>
        <v>17</v>
      </c>
      <c r="CE938" s="135">
        <f>'Нарххо 2024'!CE938</f>
        <v>17</v>
      </c>
      <c r="CF938" s="135">
        <f>'Нарххо 2024'!CF938</f>
        <v>0</v>
      </c>
      <c r="CG938" s="135">
        <f>'Нарххо 2024'!CG938</f>
        <v>0</v>
      </c>
      <c r="CH938" s="169">
        <f>'Нарххо 2024'!CH938</f>
        <v>17</v>
      </c>
    </row>
    <row r="939" spans="1:86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69">
        <f>'Нарххо 2024'!CB939</f>
        <v>18</v>
      </c>
      <c r="CC939" s="135">
        <f>'Нарххо 2024'!CC939</f>
        <v>18</v>
      </c>
      <c r="CD939" s="135">
        <f>'Нарххо 2024'!CD939</f>
        <v>18</v>
      </c>
      <c r="CE939" s="135">
        <f>'Нарххо 2024'!CE939</f>
        <v>18</v>
      </c>
      <c r="CF939" s="135">
        <f>'Нарххо 2024'!CF939</f>
        <v>0</v>
      </c>
      <c r="CG939" s="135">
        <f>'Нарххо 2024'!CG939</f>
        <v>0</v>
      </c>
      <c r="CH939" s="169">
        <f>'Нарххо 2024'!CH939</f>
        <v>18</v>
      </c>
    </row>
    <row r="940" spans="1:86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69">
        <f>'Нарххо 2024'!CB940</f>
        <v>84.566666666666663</v>
      </c>
      <c r="CC940" s="135">
        <f>'Нарххо 2024'!CC940</f>
        <v>80</v>
      </c>
      <c r="CD940" s="135">
        <f>'Нарххо 2024'!CD940</f>
        <v>83</v>
      </c>
      <c r="CE940" s="135">
        <f>'Нарххо 2024'!CE940</f>
        <v>83</v>
      </c>
      <c r="CF940" s="135">
        <f>'Нарххо 2024'!CF940</f>
        <v>0</v>
      </c>
      <c r="CG940" s="135">
        <f>'Нарххо 2024'!CG940</f>
        <v>0</v>
      </c>
      <c r="CH940" s="169">
        <f>'Нарххо 2024'!CH940</f>
        <v>82</v>
      </c>
    </row>
    <row r="941" spans="1:86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69">
        <f>'Нарххо 2024'!CB941</f>
        <v>89.89</v>
      </c>
      <c r="CC941" s="135">
        <f>'Нарххо 2024'!CC941</f>
        <v>90</v>
      </c>
      <c r="CD941" s="135">
        <f>'Нарххо 2024'!CD941</f>
        <v>90</v>
      </c>
      <c r="CE941" s="135">
        <f>'Нарххо 2024'!CE941</f>
        <v>90</v>
      </c>
      <c r="CF941" s="135">
        <f>'Нарххо 2024'!CF941</f>
        <v>0</v>
      </c>
      <c r="CG941" s="135">
        <f>'Нарххо 2024'!CG941</f>
        <v>0</v>
      </c>
      <c r="CH941" s="169">
        <f>'Нарххо 2024'!CH941</f>
        <v>90</v>
      </c>
    </row>
    <row r="942" spans="1:86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69">
        <f>'Нарххо 2024'!CB942</f>
        <v>5</v>
      </c>
      <c r="CC942" s="135">
        <f>'Нарххо 2024'!CC942</f>
        <v>5</v>
      </c>
      <c r="CD942" s="135">
        <f>'Нарххо 2024'!CD942</f>
        <v>5</v>
      </c>
      <c r="CE942" s="135">
        <f>'Нарххо 2024'!CE942</f>
        <v>5</v>
      </c>
      <c r="CF942" s="135">
        <f>'Нарххо 2024'!CF942</f>
        <v>0</v>
      </c>
      <c r="CG942" s="135">
        <f>'Нарххо 2024'!CG942</f>
        <v>0</v>
      </c>
      <c r="CH942" s="169">
        <f>'Нарххо 2024'!CH942</f>
        <v>5</v>
      </c>
    </row>
    <row r="943" spans="1:86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69">
        <f>'Нарххо 2024'!CB943</f>
        <v>13.083333333333334</v>
      </c>
      <c r="CC943" s="135">
        <f>'Нарххо 2024'!CC943</f>
        <v>13.3</v>
      </c>
      <c r="CD943" s="135">
        <f>'Нарххо 2024'!CD943</f>
        <v>13.3</v>
      </c>
      <c r="CE943" s="135">
        <f>'Нарххо 2024'!CE943</f>
        <v>13.3</v>
      </c>
      <c r="CF943" s="135">
        <f>'Нарххо 2024'!CF943</f>
        <v>0</v>
      </c>
      <c r="CG943" s="135">
        <f>'Нарххо 2024'!CG943</f>
        <v>0</v>
      </c>
      <c r="CH943" s="169">
        <f>'Нарххо 2024'!CH943</f>
        <v>13.300000000000002</v>
      </c>
    </row>
    <row r="944" spans="1:86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69">
        <f>'Нарххо 2024'!CB944</f>
        <v>11</v>
      </c>
      <c r="CC944" s="135">
        <f>'Нарххо 2024'!CC944</f>
        <v>11</v>
      </c>
      <c r="CD944" s="135">
        <f>'Нарххо 2024'!CD944</f>
        <v>11</v>
      </c>
      <c r="CE944" s="135">
        <f>'Нарххо 2024'!CE944</f>
        <v>11</v>
      </c>
      <c r="CF944" s="135">
        <f>'Нарххо 2024'!CF944</f>
        <v>0</v>
      </c>
      <c r="CG944" s="135">
        <f>'Нарххо 2024'!CG944</f>
        <v>0</v>
      </c>
      <c r="CH944" s="169">
        <f>'Нарххо 2024'!CH944</f>
        <v>11</v>
      </c>
    </row>
    <row r="945" spans="1:86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69">
        <f>'Нарххо 2024'!CB945</f>
        <v>40</v>
      </c>
      <c r="CC945" s="135">
        <f>'Нарххо 2024'!CC945</f>
        <v>50</v>
      </c>
      <c r="CD945" s="135">
        <f>'Нарххо 2024'!CD945</f>
        <v>50</v>
      </c>
      <c r="CE945" s="135">
        <f>'Нарххо 2024'!CE945</f>
        <v>50</v>
      </c>
      <c r="CF945" s="135">
        <f>'Нарххо 2024'!CF945</f>
        <v>0</v>
      </c>
      <c r="CG945" s="135">
        <f>'Нарххо 2024'!CG945</f>
        <v>0</v>
      </c>
      <c r="CH945" s="169">
        <f>'Нарххо 2024'!CH945</f>
        <v>50</v>
      </c>
    </row>
    <row r="946" spans="1:86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69">
        <f>'Нарххо 2024'!CB946</f>
        <v>40</v>
      </c>
      <c r="CC946" s="135">
        <f>'Нарххо 2024'!CC946</f>
        <v>50</v>
      </c>
      <c r="CD946" s="135">
        <f>'Нарххо 2024'!CD946</f>
        <v>50</v>
      </c>
      <c r="CE946" s="135">
        <f>'Нарххо 2024'!CE946</f>
        <v>50</v>
      </c>
      <c r="CF946" s="135">
        <f>'Нарххо 2024'!CF946</f>
        <v>0</v>
      </c>
      <c r="CG946" s="135">
        <f>'Нарххо 2024'!CG946</f>
        <v>0</v>
      </c>
      <c r="CH946" s="169">
        <f>'Нарххо 2024'!CH946</f>
        <v>50</v>
      </c>
    </row>
    <row r="947" spans="1:86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69">
        <f>'Нарххо 2024'!CB947</f>
        <v>5</v>
      </c>
      <c r="CC947" s="135">
        <f>'Нарххо 2024'!CC947</f>
        <v>5.4</v>
      </c>
      <c r="CD947" s="135">
        <f>'Нарххо 2024'!CD947</f>
        <v>5.4</v>
      </c>
      <c r="CE947" s="135">
        <f>'Нарххо 2024'!CE947</f>
        <v>5.4</v>
      </c>
      <c r="CF947" s="135">
        <f>'Нарххо 2024'!CF947</f>
        <v>0</v>
      </c>
      <c r="CG947" s="135">
        <f>'Нарххо 2024'!CG947</f>
        <v>0</v>
      </c>
      <c r="CH947" s="169">
        <f>'Нарххо 2024'!CH947</f>
        <v>5.4000000000000012</v>
      </c>
    </row>
    <row r="948" spans="1:86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69">
        <f>'Нарххо 2024'!CB948</f>
        <v>4.5999999999999996</v>
      </c>
      <c r="CC948" s="135">
        <f>'Нарххо 2024'!CC948</f>
        <v>4.5999999999999996</v>
      </c>
      <c r="CD948" s="135">
        <f>'Нарххо 2024'!CD948</f>
        <v>4.5999999999999996</v>
      </c>
      <c r="CE948" s="135">
        <f>'Нарххо 2024'!CE948</f>
        <v>4.5999999999999996</v>
      </c>
      <c r="CF948" s="135">
        <f>'Нарххо 2024'!CF948</f>
        <v>0</v>
      </c>
      <c r="CG948" s="135">
        <f>'Нарххо 2024'!CG948</f>
        <v>0</v>
      </c>
      <c r="CH948" s="169">
        <f>'Нарххо 2024'!CH948</f>
        <v>4.5999999999999996</v>
      </c>
    </row>
    <row r="949" spans="1:86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69">
        <f>'Нарххо 2024'!CB949</f>
        <v>4</v>
      </c>
      <c r="CC949" s="135">
        <f>'Нарххо 2024'!CC949</f>
        <v>4</v>
      </c>
      <c r="CD949" s="135">
        <f>'Нарххо 2024'!CD949</f>
        <v>4</v>
      </c>
      <c r="CE949" s="135">
        <f>'Нарххо 2024'!CE949</f>
        <v>4</v>
      </c>
      <c r="CF949" s="135">
        <f>'Нарххо 2024'!CF949</f>
        <v>0</v>
      </c>
      <c r="CG949" s="135">
        <f>'Нарххо 2024'!CG949</f>
        <v>0</v>
      </c>
      <c r="CH949" s="169">
        <f>'Нарххо 2024'!CH949</f>
        <v>4</v>
      </c>
    </row>
    <row r="950" spans="1:86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69">
        <f>'Нарххо 2024'!CB950</f>
        <v>19.833333333333332</v>
      </c>
      <c r="CC950" s="135">
        <f>'Нарххо 2024'!CC950</f>
        <v>20</v>
      </c>
      <c r="CD950" s="135">
        <f>'Нарххо 2024'!CD950</f>
        <v>20</v>
      </c>
      <c r="CE950" s="135">
        <f>'Нарххо 2024'!CE950</f>
        <v>20</v>
      </c>
      <c r="CF950" s="135">
        <f>'Нарххо 2024'!CF950</f>
        <v>0</v>
      </c>
      <c r="CG950" s="135">
        <f>'Нарххо 2024'!CG950</f>
        <v>0</v>
      </c>
      <c r="CH950" s="169">
        <f>'Нарххо 2024'!CH950</f>
        <v>20</v>
      </c>
    </row>
    <row r="951" spans="1:86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69">
        <f>'Нарххо 2024'!CB951</f>
        <v>20</v>
      </c>
      <c r="CC951" s="135">
        <f>'Нарххо 2024'!CC951</f>
        <v>22</v>
      </c>
      <c r="CD951" s="135">
        <f>'Нарххо 2024'!CD951</f>
        <v>22</v>
      </c>
      <c r="CE951" s="135">
        <f>'Нарххо 2024'!CE951</f>
        <v>22</v>
      </c>
      <c r="CF951" s="135">
        <f>'Нарххо 2024'!CF951</f>
        <v>0</v>
      </c>
      <c r="CG951" s="135">
        <f>'Нарххо 2024'!CG951</f>
        <v>0</v>
      </c>
      <c r="CH951" s="169">
        <f>'Нарххо 2024'!CH951</f>
        <v>22</v>
      </c>
    </row>
    <row r="952" spans="1:86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69">
        <f>'Нарххо 2024'!CB952</f>
        <v>18.166666666666668</v>
      </c>
      <c r="CC952" s="135">
        <f>'Нарххо 2024'!CC952</f>
        <v>17</v>
      </c>
      <c r="CD952" s="135">
        <f>'Нарххо 2024'!CD952</f>
        <v>17</v>
      </c>
      <c r="CE952" s="135">
        <f>'Нарххо 2024'!CE952</f>
        <v>17</v>
      </c>
      <c r="CF952" s="135">
        <f>'Нарххо 2024'!CF952</f>
        <v>0</v>
      </c>
      <c r="CG952" s="135">
        <f>'Нарххо 2024'!CG952</f>
        <v>0</v>
      </c>
      <c r="CH952" s="169">
        <f>'Нарххо 2024'!CH952</f>
        <v>17</v>
      </c>
    </row>
    <row r="953" spans="1:86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69">
        <f>'Нарххо 2024'!CB953</f>
        <v>3</v>
      </c>
      <c r="CC953" s="135">
        <f>'Нарххо 2024'!CC953</f>
        <v>3</v>
      </c>
      <c r="CD953" s="135">
        <f>'Нарххо 2024'!CD953</f>
        <v>3</v>
      </c>
      <c r="CE953" s="135">
        <f>'Нарххо 2024'!CE953</f>
        <v>3</v>
      </c>
      <c r="CF953" s="135">
        <f>'Нарххо 2024'!CF953</f>
        <v>0</v>
      </c>
      <c r="CG953" s="135">
        <f>'Нарххо 2024'!CG953</f>
        <v>0</v>
      </c>
      <c r="CH953" s="169">
        <f>'Нарххо 2024'!CH953</f>
        <v>3</v>
      </c>
    </row>
    <row r="954" spans="1:86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69">
        <f>'Нарххо 2024'!CB954</f>
        <v>5</v>
      </c>
      <c r="CC954" s="135">
        <f>'Нарххо 2024'!CC954</f>
        <v>5</v>
      </c>
      <c r="CD954" s="135">
        <f>'Нарххо 2024'!CD954</f>
        <v>5</v>
      </c>
      <c r="CE954" s="135">
        <f>'Нарххо 2024'!CE954</f>
        <v>5</v>
      </c>
      <c r="CF954" s="135">
        <f>'Нарххо 2024'!CF954</f>
        <v>0</v>
      </c>
      <c r="CG954" s="135">
        <f>'Нарххо 2024'!CG954</f>
        <v>0</v>
      </c>
      <c r="CH954" s="169">
        <f>'Нарххо 2024'!CH954</f>
        <v>5</v>
      </c>
    </row>
    <row r="955" spans="1:86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69">
        <f>'Нарххо 2024'!CB955</f>
        <v>50</v>
      </c>
      <c r="CC955" s="135">
        <f>'Нарххо 2024'!CC955</f>
        <v>50</v>
      </c>
      <c r="CD955" s="135">
        <f>'Нарххо 2024'!CD955</f>
        <v>50</v>
      </c>
      <c r="CE955" s="135">
        <f>'Нарххо 2024'!CE955</f>
        <v>50</v>
      </c>
      <c r="CF955" s="135">
        <f>'Нарххо 2024'!CF955</f>
        <v>0</v>
      </c>
      <c r="CG955" s="135">
        <f>'Нарххо 2024'!CG955</f>
        <v>0</v>
      </c>
      <c r="CH955" s="169">
        <f>'Нарххо 2024'!CH955</f>
        <v>50</v>
      </c>
    </row>
    <row r="956" spans="1:86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69">
        <f>'Нарххо 2024'!CB956</f>
        <v>6.8666666666666671</v>
      </c>
      <c r="CC956" s="135">
        <f>'Нарххо 2024'!CC956</f>
        <v>6.8</v>
      </c>
      <c r="CD956" s="135">
        <f>'Нарххо 2024'!CD956</f>
        <v>6.8</v>
      </c>
      <c r="CE956" s="135">
        <f>'Нарххо 2024'!CE956</f>
        <v>6.8</v>
      </c>
      <c r="CF956" s="135">
        <f>'Нарххо 2024'!CF956</f>
        <v>0</v>
      </c>
      <c r="CG956" s="135">
        <f>'Нарххо 2024'!CG956</f>
        <v>0</v>
      </c>
      <c r="CH956" s="169">
        <f>'Нарххо 2024'!CH956</f>
        <v>6.8</v>
      </c>
    </row>
    <row r="957" spans="1:86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69">
        <f>'Нарххо 2024'!CB957</f>
        <v>10.4</v>
      </c>
      <c r="CC957" s="135">
        <f>'Нарххо 2024'!CC957</f>
        <v>10.4</v>
      </c>
      <c r="CD957" s="135">
        <f>'Нарххо 2024'!CD957</f>
        <v>10.4</v>
      </c>
      <c r="CE957" s="135">
        <f>'Нарххо 2024'!CE957</f>
        <v>10.4</v>
      </c>
      <c r="CF957" s="135">
        <f>'Нарххо 2024'!CF957</f>
        <v>0</v>
      </c>
      <c r="CG957" s="135">
        <f>'Нарххо 2024'!CG957</f>
        <v>0</v>
      </c>
      <c r="CH957" s="169">
        <f>'Нарххо 2024'!CH957</f>
        <v>10.4</v>
      </c>
    </row>
    <row r="958" spans="1:86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69">
        <f>'Нарххо 2024'!CB958</f>
        <v>10.3</v>
      </c>
      <c r="CC958" s="135">
        <f>'Нарххо 2024'!CC958</f>
        <v>10.3</v>
      </c>
      <c r="CD958" s="135">
        <f>'Нарххо 2024'!CD958</f>
        <v>10.3</v>
      </c>
      <c r="CE958" s="135">
        <f>'Нарххо 2024'!CE958</f>
        <v>10.3</v>
      </c>
      <c r="CF958" s="135">
        <f>'Нарххо 2024'!CF958</f>
        <v>0</v>
      </c>
      <c r="CG958" s="135">
        <f>'Нарххо 2024'!CG958</f>
        <v>0</v>
      </c>
      <c r="CH958" s="169">
        <f>'Нарххо 2024'!CH958</f>
        <v>10.3</v>
      </c>
    </row>
    <row r="959" spans="1:86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69" t="e">
        <f>'Нарххо 2024'!CB959</f>
        <v>#DIV/0!</v>
      </c>
      <c r="CC959" s="135">
        <f>'Нарххо 2024'!CC959</f>
        <v>0</v>
      </c>
      <c r="CD959" s="135">
        <f>'Нарххо 2024'!CD959</f>
        <v>0</v>
      </c>
      <c r="CE959" s="135">
        <f>'Нарххо 2024'!CE959</f>
        <v>0</v>
      </c>
      <c r="CF959" s="135">
        <f>'Нарххо 2024'!CF959</f>
        <v>0</v>
      </c>
      <c r="CG959" s="135">
        <f>'Нарххо 2024'!CG959</f>
        <v>0</v>
      </c>
      <c r="CH959" s="169" t="e">
        <f>'Нарххо 2024'!CH959</f>
        <v>#DIV/0!</v>
      </c>
    </row>
    <row r="960" spans="1:86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69">
        <f>'Нарххо 2024'!CB960</f>
        <v>10.85</v>
      </c>
      <c r="CC960" s="135">
        <f>'Нарххо 2024'!CC960</f>
        <v>10.85</v>
      </c>
      <c r="CD960" s="135">
        <f>'Нарххо 2024'!CD960</f>
        <v>10.82</v>
      </c>
      <c r="CE960" s="135">
        <f>'Нарххо 2024'!CE960</f>
        <v>10.82</v>
      </c>
      <c r="CF960" s="135">
        <f>'Нарххо 2024'!CF960</f>
        <v>0</v>
      </c>
      <c r="CG960" s="135">
        <f>'Нарххо 2024'!CG960</f>
        <v>0</v>
      </c>
      <c r="CH960" s="169">
        <f>'Нарххо 2024'!CH960</f>
        <v>10.83</v>
      </c>
    </row>
    <row r="961" spans="1:86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69">
        <f>'Нарххо 2024'!CB961</f>
        <v>10.949999999999998</v>
      </c>
      <c r="CC961" s="135">
        <f>'Нарххо 2024'!CC961</f>
        <v>10.95</v>
      </c>
      <c r="CD961" s="135">
        <f>'Нарххо 2024'!CD961</f>
        <v>10.92</v>
      </c>
      <c r="CE961" s="135">
        <f>'Нарххо 2024'!CE961</f>
        <v>10.92</v>
      </c>
      <c r="CF961" s="135">
        <f>'Нарххо 2024'!CF961</f>
        <v>0</v>
      </c>
      <c r="CG961" s="135">
        <f>'Нарххо 2024'!CG961</f>
        <v>0</v>
      </c>
      <c r="CH961" s="169">
        <f>'Нарххо 2024'!CH961</f>
        <v>10.93</v>
      </c>
    </row>
    <row r="962" spans="1:86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261"/>
      <c r="BE962" s="1"/>
      <c r="BF962" s="1"/>
      <c r="BG962" s="1"/>
      <c r="BH962" s="261"/>
      <c r="BJ962" s="1"/>
      <c r="BK962" s="1"/>
      <c r="BL962" s="1"/>
      <c r="BM962" s="1"/>
      <c r="BN962" s="261"/>
      <c r="BP962" s="1"/>
      <c r="BQ962" s="1"/>
      <c r="BR962" s="1"/>
      <c r="BS962" s="261"/>
      <c r="BU962" s="1"/>
      <c r="BV962" s="1"/>
      <c r="BW962" s="1"/>
      <c r="BX962" s="261"/>
      <c r="CA962" s="1"/>
      <c r="CB962" s="261"/>
      <c r="CG962" s="1"/>
      <c r="CH962" s="261"/>
    </row>
    <row r="963" spans="1:86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261"/>
      <c r="BE963" s="1"/>
      <c r="BF963" s="1"/>
      <c r="BG963" s="1"/>
      <c r="BH963" s="261"/>
      <c r="BJ963" s="1"/>
      <c r="BK963" s="1"/>
      <c r="BL963" s="1"/>
      <c r="BM963" s="1"/>
      <c r="BN963" s="261"/>
      <c r="BP963" s="1"/>
      <c r="BQ963" s="1"/>
      <c r="BR963" s="1"/>
      <c r="BS963" s="261"/>
      <c r="BU963" s="1"/>
      <c r="BV963" s="1"/>
      <c r="BW963" s="1"/>
      <c r="BX963" s="261"/>
      <c r="CA963" s="1"/>
      <c r="CB963" s="261"/>
      <c r="CG963" s="1"/>
      <c r="CH963" s="261"/>
    </row>
    <row r="964" spans="1:86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261"/>
      <c r="BE964" s="1"/>
      <c r="BF964" s="1"/>
      <c r="BG964" s="1"/>
      <c r="BH964" s="261"/>
      <c r="BJ964" s="1"/>
      <c r="BK964" s="1"/>
      <c r="BL964" s="1"/>
      <c r="BM964" s="1"/>
      <c r="BN964" s="261"/>
      <c r="BP964" s="1"/>
      <c r="BQ964" s="1"/>
      <c r="BR964" s="1"/>
      <c r="BS964" s="261"/>
      <c r="BU964" s="1"/>
      <c r="BV964" s="1"/>
      <c r="BW964" s="1"/>
      <c r="BX964" s="261"/>
      <c r="CA964" s="1"/>
      <c r="CB964" s="261"/>
      <c r="CG964" s="1"/>
      <c r="CH964" s="261"/>
    </row>
    <row r="965" spans="1:86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261"/>
      <c r="BE965" s="1"/>
      <c r="BF965" s="1"/>
      <c r="BG965" s="1"/>
      <c r="BH965" s="261"/>
      <c r="BJ965" s="1"/>
      <c r="BK965" s="1"/>
      <c r="BL965" s="1"/>
      <c r="BM965" s="1"/>
      <c r="BN965" s="261"/>
      <c r="BP965" s="1"/>
      <c r="BQ965" s="1"/>
      <c r="BR965" s="1"/>
      <c r="BS965" s="261"/>
      <c r="BU965" s="1"/>
      <c r="BV965" s="1"/>
      <c r="BW965" s="1"/>
      <c r="BX965" s="261"/>
      <c r="CA965" s="1"/>
      <c r="CB965" s="261"/>
      <c r="CG965" s="1"/>
      <c r="CH965" s="261"/>
    </row>
    <row r="966" spans="1:86" ht="18" x14ac:dyDescent="0.25">
      <c r="A966" s="282" t="s">
        <v>255</v>
      </c>
      <c r="B966" s="282"/>
      <c r="C966" s="283"/>
      <c r="D966" s="283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  <c r="AC966" s="282"/>
      <c r="AD966" s="282"/>
      <c r="AE966" s="282"/>
      <c r="AF966" s="282"/>
      <c r="AG966" s="282"/>
      <c r="AH966" s="282"/>
      <c r="AI966" s="282"/>
      <c r="AJ966" s="282"/>
      <c r="AK966" s="282"/>
      <c r="AL966" s="282"/>
      <c r="AM966" s="282"/>
      <c r="AN966" s="282"/>
      <c r="AO966" s="282"/>
      <c r="AP966" s="282"/>
      <c r="AQ966" s="282"/>
      <c r="AR966" s="282"/>
      <c r="AS966" s="282"/>
      <c r="AT966" s="282"/>
      <c r="AU966" s="282"/>
      <c r="AV966" s="282"/>
      <c r="AW966" s="282"/>
      <c r="AX966" s="282"/>
      <c r="AY966" s="282"/>
      <c r="AZ966" s="282"/>
      <c r="BA966" s="282"/>
      <c r="BB966" s="282"/>
      <c r="BC966" s="282"/>
      <c r="BD966" s="282"/>
      <c r="BE966" s="282"/>
      <c r="BF966" s="282"/>
      <c r="BG966" s="282"/>
      <c r="BH966" s="282"/>
      <c r="BI966" s="282"/>
      <c r="BJ966" s="282"/>
      <c r="BK966" s="282"/>
      <c r="BL966" s="282"/>
      <c r="BM966" s="282"/>
      <c r="BN966" s="282"/>
      <c r="BO966" s="282"/>
      <c r="BP966" s="282"/>
      <c r="BQ966" s="282"/>
      <c r="BR966" s="282"/>
      <c r="BS966" s="282"/>
      <c r="BT966" s="282"/>
      <c r="BU966" s="282"/>
      <c r="BV966" s="282"/>
      <c r="BW966" s="282"/>
      <c r="BX966" s="282"/>
      <c r="BY966" s="282"/>
      <c r="BZ966" s="282"/>
      <c r="CA966" s="282"/>
      <c r="CB966" s="282"/>
      <c r="CC966" s="282"/>
      <c r="CD966" s="282"/>
      <c r="CE966" s="282"/>
      <c r="CF966" s="282"/>
      <c r="CG966" s="282"/>
      <c r="CH966" s="282"/>
    </row>
    <row r="967" spans="1:86" x14ac:dyDescent="0.3">
      <c r="A967" s="274" t="s">
        <v>156</v>
      </c>
      <c r="B967" s="275"/>
      <c r="C967" s="365" t="s">
        <v>279</v>
      </c>
      <c r="D967" s="283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79"/>
      <c r="P967" s="280"/>
      <c r="Q967" s="280"/>
      <c r="R967" s="280"/>
      <c r="S967" s="280"/>
      <c r="T967" s="280"/>
      <c r="U967" s="280"/>
      <c r="V967" s="280"/>
      <c r="W967" s="280"/>
      <c r="X967" s="280"/>
      <c r="Y967" s="280"/>
      <c r="Z967" s="280"/>
      <c r="AA967" s="280"/>
      <c r="AB967" s="280"/>
      <c r="AC967" s="280"/>
      <c r="AD967" s="280"/>
      <c r="AE967" s="280"/>
      <c r="AF967" s="280"/>
      <c r="AG967" s="280"/>
      <c r="AH967" s="280"/>
      <c r="AI967" s="280"/>
      <c r="AJ967" s="280"/>
      <c r="AK967" s="280"/>
      <c r="AL967" s="280"/>
      <c r="AM967" s="280"/>
      <c r="AN967" s="280"/>
      <c r="AO967" s="280"/>
      <c r="AP967" s="280"/>
      <c r="AQ967" s="280"/>
      <c r="AR967" s="280"/>
      <c r="AS967" s="280"/>
      <c r="AT967" s="280"/>
      <c r="AU967" s="280"/>
      <c r="AV967" s="280"/>
      <c r="AW967" s="280"/>
      <c r="AX967" s="280"/>
      <c r="AY967" s="280"/>
      <c r="AZ967" s="280"/>
      <c r="BA967" s="280"/>
      <c r="BB967" s="280"/>
      <c r="BC967" s="280"/>
      <c r="BD967" s="280"/>
      <c r="BE967" s="280"/>
      <c r="BF967" s="280"/>
      <c r="BG967" s="280"/>
      <c r="BH967" s="280"/>
      <c r="BI967" s="280"/>
      <c r="BJ967" s="280"/>
      <c r="BK967" s="280"/>
      <c r="BL967" s="280"/>
      <c r="BM967" s="280"/>
      <c r="BN967" s="280"/>
      <c r="BO967" s="280"/>
      <c r="BP967" s="280"/>
      <c r="BQ967" s="280"/>
      <c r="BR967" s="280"/>
      <c r="BS967" s="280"/>
      <c r="BT967" s="280"/>
      <c r="BU967" s="280"/>
      <c r="BV967" s="280"/>
      <c r="BW967" s="280"/>
      <c r="BX967" s="280"/>
      <c r="BY967" s="280"/>
      <c r="BZ967" s="280"/>
      <c r="CA967" s="280"/>
      <c r="CB967" s="280"/>
      <c r="CC967" s="280"/>
      <c r="CD967" s="280"/>
      <c r="CE967" s="280"/>
      <c r="CF967" s="280"/>
      <c r="CG967" s="280"/>
      <c r="CH967" s="281"/>
    </row>
    <row r="968" spans="1:86" ht="18.75" customHeight="1" x14ac:dyDescent="0.3">
      <c r="A968" s="244"/>
      <c r="B968" s="199"/>
      <c r="C968" s="362" t="s">
        <v>139</v>
      </c>
      <c r="D968" s="363"/>
      <c r="E968" s="363"/>
      <c r="F968" s="364"/>
      <c r="G968" s="361" t="s">
        <v>256</v>
      </c>
      <c r="H968" s="358" t="s">
        <v>139</v>
      </c>
      <c r="I968" s="359"/>
      <c r="J968" s="359"/>
      <c r="K968" s="360"/>
      <c r="L968" s="361" t="s">
        <v>256</v>
      </c>
      <c r="M968" s="358" t="s">
        <v>139</v>
      </c>
      <c r="N968" s="359"/>
      <c r="O968" s="359"/>
      <c r="P968" s="360"/>
      <c r="Q968" s="361" t="s">
        <v>256</v>
      </c>
      <c r="R968" s="358" t="s">
        <v>139</v>
      </c>
      <c r="S968" s="359"/>
      <c r="T968" s="359"/>
      <c r="U968" s="359"/>
      <c r="V968" s="360"/>
      <c r="W968" s="361" t="s">
        <v>256</v>
      </c>
      <c r="X968" s="358" t="s">
        <v>139</v>
      </c>
      <c r="Y968" s="359"/>
      <c r="Z968" s="359"/>
      <c r="AA968" s="360"/>
      <c r="AB968" s="361" t="s">
        <v>256</v>
      </c>
      <c r="AC968" s="358" t="s">
        <v>139</v>
      </c>
      <c r="AD968" s="359"/>
      <c r="AE968" s="359"/>
      <c r="AF968" s="360"/>
      <c r="AG968" s="361" t="s">
        <v>256</v>
      </c>
      <c r="AH968" s="358" t="s">
        <v>139</v>
      </c>
      <c r="AI968" s="359"/>
      <c r="AJ968" s="359"/>
      <c r="AK968" s="359"/>
      <c r="AL968" s="360"/>
      <c r="AM968" s="361" t="s">
        <v>256</v>
      </c>
      <c r="AN968" s="358" t="s">
        <v>139</v>
      </c>
      <c r="AO968" s="359"/>
      <c r="AP968" s="359"/>
      <c r="AQ968" s="360"/>
      <c r="AR968" s="361" t="s">
        <v>256</v>
      </c>
      <c r="AS968" s="358" t="s">
        <v>139</v>
      </c>
      <c r="AT968" s="359"/>
      <c r="AU968" s="359"/>
      <c r="AV968" s="359"/>
      <c r="AW968" s="256"/>
      <c r="AX968" s="361" t="s">
        <v>256</v>
      </c>
      <c r="AY968" s="358" t="s">
        <v>139</v>
      </c>
      <c r="AZ968" s="359"/>
      <c r="BA968" s="359"/>
      <c r="BB968" s="360"/>
      <c r="BC968" s="361" t="s">
        <v>256</v>
      </c>
      <c r="BD968" s="358" t="s">
        <v>139</v>
      </c>
      <c r="BE968" s="359"/>
      <c r="BF968" s="359"/>
      <c r="BG968" s="360"/>
      <c r="BH968" s="361" t="s">
        <v>256</v>
      </c>
      <c r="BI968" s="358" t="s">
        <v>139</v>
      </c>
      <c r="BJ968" s="359"/>
      <c r="BK968" s="359"/>
      <c r="BL968" s="360"/>
      <c r="BM968" s="266"/>
      <c r="BN968" s="361" t="s">
        <v>256</v>
      </c>
      <c r="BO968" s="358" t="s">
        <v>316</v>
      </c>
      <c r="BP968" s="359"/>
      <c r="BQ968" s="359"/>
      <c r="BR968" s="359"/>
      <c r="BS968" s="361" t="s">
        <v>256</v>
      </c>
      <c r="BT968" s="358" t="s">
        <v>316</v>
      </c>
      <c r="BU968" s="359"/>
      <c r="BV968" s="359"/>
      <c r="BW968" s="359"/>
      <c r="BX968" s="361" t="s">
        <v>256</v>
      </c>
      <c r="BY968" s="358" t="s">
        <v>316</v>
      </c>
      <c r="BZ968" s="359"/>
      <c r="CA968" s="359"/>
      <c r="CB968" s="361" t="s">
        <v>256</v>
      </c>
      <c r="CC968" s="358" t="s">
        <v>316</v>
      </c>
      <c r="CD968" s="359"/>
      <c r="CE968" s="359"/>
      <c r="CF968" s="359"/>
      <c r="CG968" s="359"/>
      <c r="CH968" s="361" t="s">
        <v>256</v>
      </c>
    </row>
    <row r="969" spans="1:86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7"/>
      <c r="H969" s="138" t="s">
        <v>141</v>
      </c>
      <c r="I969" s="138" t="s">
        <v>142</v>
      </c>
      <c r="J969" s="138" t="s">
        <v>143</v>
      </c>
      <c r="K969" s="138" t="s">
        <v>144</v>
      </c>
      <c r="L969" s="287"/>
      <c r="M969" s="138" t="s">
        <v>145</v>
      </c>
      <c r="N969" s="138" t="s">
        <v>146</v>
      </c>
      <c r="O969" s="138" t="s">
        <v>147</v>
      </c>
      <c r="P969" s="138" t="s">
        <v>148</v>
      </c>
      <c r="Q969" s="287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7"/>
      <c r="X969" s="138" t="s">
        <v>159</v>
      </c>
      <c r="Y969" s="138" t="s">
        <v>160</v>
      </c>
      <c r="Z969" s="138" t="s">
        <v>281</v>
      </c>
      <c r="AA969" s="138" t="s">
        <v>282</v>
      </c>
      <c r="AB969" s="287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7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7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7"/>
      <c r="AS969" s="248">
        <v>45537</v>
      </c>
      <c r="AT969" s="138" t="s">
        <v>297</v>
      </c>
      <c r="AU969" s="138" t="s">
        <v>299</v>
      </c>
      <c r="AV969" s="138" t="s">
        <v>300</v>
      </c>
      <c r="AW969" s="138" t="s">
        <v>306</v>
      </c>
      <c r="AX969" s="287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7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7"/>
      <c r="BI969" s="254" t="s">
        <v>311</v>
      </c>
      <c r="BJ969" s="254" t="s">
        <v>312</v>
      </c>
      <c r="BK969" s="254" t="s">
        <v>313</v>
      </c>
      <c r="BL969" s="254" t="s">
        <v>314</v>
      </c>
      <c r="BM969" s="254" t="s">
        <v>315</v>
      </c>
      <c r="BN969" s="287"/>
      <c r="BO969" s="254" t="s">
        <v>317</v>
      </c>
      <c r="BP969" s="254" t="s">
        <v>318</v>
      </c>
      <c r="BQ969" s="254" t="s">
        <v>319</v>
      </c>
      <c r="BR969" s="254" t="s">
        <v>320</v>
      </c>
      <c r="BS969" s="287"/>
      <c r="BT969" s="254" t="s">
        <v>322</v>
      </c>
      <c r="BU969" s="254" t="s">
        <v>323</v>
      </c>
      <c r="BV969" s="254" t="s">
        <v>324</v>
      </c>
      <c r="BW969" s="254" t="s">
        <v>325</v>
      </c>
      <c r="BX969" s="287"/>
      <c r="BY969" s="138" t="s">
        <v>326</v>
      </c>
      <c r="BZ969" s="138" t="s">
        <v>146</v>
      </c>
      <c r="CA969" s="138" t="s">
        <v>327</v>
      </c>
      <c r="CB969" s="287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7"/>
    </row>
    <row r="970" spans="1:86" ht="18" x14ac:dyDescent="0.25">
      <c r="A970" s="294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69" t="e">
        <f>'Нарххо 2024'!CB970</f>
        <v>#DIV/0!</v>
      </c>
      <c r="CC970" s="135">
        <f>'Нарххо 2024'!CC970</f>
        <v>0</v>
      </c>
      <c r="CD970" s="135">
        <f>'Нарххо 2024'!CD970</f>
        <v>0</v>
      </c>
      <c r="CE970" s="135">
        <f>'Нарххо 2024'!CE970</f>
        <v>0</v>
      </c>
      <c r="CF970" s="135">
        <f>'Нарххо 2024'!CF970</f>
        <v>0</v>
      </c>
      <c r="CG970" s="135">
        <f>'Нарххо 2024'!CG970</f>
        <v>0</v>
      </c>
      <c r="CH970" s="169" t="e">
        <f>'Нарххо 2024'!CH970</f>
        <v>#DIV/0!</v>
      </c>
    </row>
    <row r="971" spans="1:86" ht="18" x14ac:dyDescent="0.25">
      <c r="A971" s="295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69">
        <f>'Нарххо 2024'!CB971</f>
        <v>4.7</v>
      </c>
      <c r="CC971" s="135">
        <f>'Нарххо 2024'!CC971</f>
        <v>4.9000000000000004</v>
      </c>
      <c r="CD971" s="135">
        <f>'Нарххо 2024'!CD971</f>
        <v>4.9000000000000004</v>
      </c>
      <c r="CE971" s="135">
        <f>'Нарххо 2024'!CE971</f>
        <v>4.9000000000000004</v>
      </c>
      <c r="CF971" s="135">
        <f>'Нарххо 2024'!CF971</f>
        <v>0</v>
      </c>
      <c r="CG971" s="135">
        <f>'Нарххо 2024'!CG971</f>
        <v>0</v>
      </c>
      <c r="CH971" s="169">
        <f>'Нарххо 2024'!CH971</f>
        <v>4.9000000000000004</v>
      </c>
    </row>
    <row r="972" spans="1:86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69">
        <f>'Нарххо 2024'!CB972</f>
        <v>5.1166666666666663</v>
      </c>
      <c r="CC972" s="135">
        <f>'Нарххо 2024'!CC972</f>
        <v>6.5</v>
      </c>
      <c r="CD972" s="135">
        <f>'Нарххо 2024'!CD972</f>
        <v>6.7</v>
      </c>
      <c r="CE972" s="135">
        <f>'Нарххо 2024'!CE972</f>
        <v>6.25</v>
      </c>
      <c r="CF972" s="135">
        <f>'Нарххо 2024'!CF972</f>
        <v>0</v>
      </c>
      <c r="CG972" s="135">
        <f>'Нарххо 2024'!CG972</f>
        <v>0</v>
      </c>
      <c r="CH972" s="169">
        <f>'Нарххо 2024'!CH972</f>
        <v>6.4833333333333334</v>
      </c>
    </row>
    <row r="973" spans="1:86" ht="18" x14ac:dyDescent="0.25">
      <c r="A973" s="294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69" t="e">
        <f>'Нарххо 2024'!CB973</f>
        <v>#DIV/0!</v>
      </c>
      <c r="CC973" s="135">
        <f>'Нарххо 2024'!CC973</f>
        <v>0</v>
      </c>
      <c r="CD973" s="135">
        <f>'Нарххо 2024'!CD973</f>
        <v>0</v>
      </c>
      <c r="CE973" s="135">
        <f>'Нарххо 2024'!CE973</f>
        <v>0</v>
      </c>
      <c r="CF973" s="135">
        <f>'Нарххо 2024'!CF973</f>
        <v>0</v>
      </c>
      <c r="CG973" s="135">
        <f>'Нарххо 2024'!CG973</f>
        <v>0</v>
      </c>
      <c r="CH973" s="169" t="e">
        <f>'Нарххо 2024'!CH973</f>
        <v>#DIV/0!</v>
      </c>
    </row>
    <row r="974" spans="1:86" ht="18" x14ac:dyDescent="0.25">
      <c r="A974" s="295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69">
        <f>'Нарххо 2024'!CB974</f>
        <v>3.75</v>
      </c>
      <c r="CC974" s="135">
        <f>'Нарххо 2024'!CC974</f>
        <v>3.6</v>
      </c>
      <c r="CD974" s="135">
        <f>'Нарххо 2024'!CD974</f>
        <v>3.6</v>
      </c>
      <c r="CE974" s="135">
        <f>'Нарххо 2024'!CE974</f>
        <v>3.8</v>
      </c>
      <c r="CF974" s="135">
        <f>'Нарххо 2024'!CF974</f>
        <v>0</v>
      </c>
      <c r="CG974" s="135">
        <f>'Нарххо 2024'!CG974</f>
        <v>0</v>
      </c>
      <c r="CH974" s="169">
        <f>'Нарххо 2024'!CH974</f>
        <v>3.6666666666666665</v>
      </c>
    </row>
    <row r="975" spans="1:86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69">
        <f>'Нарххо 2024'!CB975</f>
        <v>4</v>
      </c>
      <c r="CC975" s="135">
        <f>'Нарххо 2024'!CC975</f>
        <v>4.5999999999999996</v>
      </c>
      <c r="CD975" s="135">
        <f>'Нарххо 2024'!CD975</f>
        <v>4.7</v>
      </c>
      <c r="CE975" s="135">
        <f>'Нарххо 2024'!CE975</f>
        <v>5</v>
      </c>
      <c r="CF975" s="135">
        <f>'Нарххо 2024'!CF975</f>
        <v>0</v>
      </c>
      <c r="CG975" s="135">
        <f>'Нарххо 2024'!CG975</f>
        <v>0</v>
      </c>
      <c r="CH975" s="169">
        <f>'Нарххо 2024'!CH975</f>
        <v>4.7666666666666666</v>
      </c>
    </row>
    <row r="976" spans="1:86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69">
        <f>'Нарххо 2024'!CB976</f>
        <v>28.333333333333332</v>
      </c>
      <c r="CC976" s="135">
        <f>'Нарххо 2024'!CC976</f>
        <v>19.5</v>
      </c>
      <c r="CD976" s="135">
        <f>'Нарххо 2024'!CD976</f>
        <v>20.5</v>
      </c>
      <c r="CE976" s="135">
        <f>'Нарххо 2024'!CE976</f>
        <v>19.2</v>
      </c>
      <c r="CF976" s="135">
        <f>'Нарххо 2024'!CF976</f>
        <v>0</v>
      </c>
      <c r="CG976" s="135">
        <f>'Нарххо 2024'!CG976</f>
        <v>0</v>
      </c>
      <c r="CH976" s="169">
        <f>'Нарххо 2024'!CH976</f>
        <v>19.733333333333334</v>
      </c>
    </row>
    <row r="977" spans="1:86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69">
        <f>'Нарххо 2024'!CB977</f>
        <v>22</v>
      </c>
      <c r="CC977" s="135">
        <f>'Нарххо 2024'!CC977</f>
        <v>17.399999999999999</v>
      </c>
      <c r="CD977" s="135">
        <f>'Нарххо 2024'!CD977</f>
        <v>19.5</v>
      </c>
      <c r="CE977" s="135">
        <f>'Нарххо 2024'!CE977</f>
        <v>16.399999999999999</v>
      </c>
      <c r="CF977" s="135">
        <f>'Нарххо 2024'!CF977</f>
        <v>0</v>
      </c>
      <c r="CG977" s="135">
        <f>'Нарххо 2024'!CG977</f>
        <v>0</v>
      </c>
      <c r="CH977" s="169">
        <f>'Нарххо 2024'!CH977</f>
        <v>17.766666666666666</v>
      </c>
    </row>
    <row r="978" spans="1:86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69">
        <f>'Нарххо 2024'!CB978</f>
        <v>5</v>
      </c>
      <c r="CC978" s="135">
        <f>'Нарххо 2024'!CC978</f>
        <v>5</v>
      </c>
      <c r="CD978" s="135">
        <f>'Нарххо 2024'!CD978</f>
        <v>5</v>
      </c>
      <c r="CE978" s="135">
        <f>'Нарххо 2024'!CE978</f>
        <v>5</v>
      </c>
      <c r="CF978" s="135">
        <f>'Нарххо 2024'!CF978</f>
        <v>0</v>
      </c>
      <c r="CG978" s="135">
        <f>'Нарххо 2024'!CG978</f>
        <v>0</v>
      </c>
      <c r="CH978" s="169">
        <f>'Нарххо 2024'!CH978</f>
        <v>5</v>
      </c>
    </row>
    <row r="979" spans="1:86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69">
        <f>'Нарххо 2024'!CB979</f>
        <v>21.466666666666669</v>
      </c>
      <c r="CC979" s="135">
        <f>'Нарххо 2024'!CC979</f>
        <v>20.2</v>
      </c>
      <c r="CD979" s="135">
        <f>'Нарххо 2024'!CD979</f>
        <v>20.2</v>
      </c>
      <c r="CE979" s="135">
        <f>'Нарххо 2024'!CE979</f>
        <v>22</v>
      </c>
      <c r="CF979" s="135">
        <f>'Нарххо 2024'!CF979</f>
        <v>0</v>
      </c>
      <c r="CG979" s="135">
        <f>'Нарххо 2024'!CG979</f>
        <v>0</v>
      </c>
      <c r="CH979" s="169">
        <f>'Нарххо 2024'!CH979</f>
        <v>20.8</v>
      </c>
    </row>
    <row r="980" spans="1:86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69">
        <f>'Нарххо 2024'!CB980</f>
        <v>21</v>
      </c>
      <c r="CC980" s="135">
        <f>'Нарххо 2024'!CC980</f>
        <v>22</v>
      </c>
      <c r="CD980" s="135">
        <f>'Нарххо 2024'!CD980</f>
        <v>22</v>
      </c>
      <c r="CE980" s="135">
        <f>'Нарххо 2024'!CE980</f>
        <v>22</v>
      </c>
      <c r="CF980" s="135">
        <f>'Нарххо 2024'!CF980</f>
        <v>0</v>
      </c>
      <c r="CG980" s="135">
        <f>'Нарххо 2024'!CG980</f>
        <v>0</v>
      </c>
      <c r="CH980" s="169">
        <f>'Нарххо 2024'!CH980</f>
        <v>22</v>
      </c>
    </row>
    <row r="981" spans="1:86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69">
        <f>'Нарххо 2024'!CB981</f>
        <v>21.666666666666668</v>
      </c>
      <c r="CC981" s="135">
        <f>'Нарххо 2024'!CC981</f>
        <v>22.5</v>
      </c>
      <c r="CD981" s="135">
        <f>'Нарххо 2024'!CD981</f>
        <v>22.5</v>
      </c>
      <c r="CE981" s="135">
        <f>'Нарххо 2024'!CE981</f>
        <v>22.5</v>
      </c>
      <c r="CF981" s="135">
        <f>'Нарххо 2024'!CF981</f>
        <v>0</v>
      </c>
      <c r="CG981" s="135">
        <f>'Нарххо 2024'!CG981</f>
        <v>0</v>
      </c>
      <c r="CH981" s="169">
        <f>'Нарххо 2024'!CH981</f>
        <v>22.5</v>
      </c>
    </row>
    <row r="982" spans="1:86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69">
        <f>'Нарххо 2024'!CB982</f>
        <v>80</v>
      </c>
      <c r="CC982" s="135">
        <f>'Нарххо 2024'!CC982</f>
        <v>90</v>
      </c>
      <c r="CD982" s="135">
        <f>'Нарххо 2024'!CD982</f>
        <v>90</v>
      </c>
      <c r="CE982" s="135">
        <f>'Нарххо 2024'!CE982</f>
        <v>90</v>
      </c>
      <c r="CF982" s="135">
        <f>'Нарххо 2024'!CF982</f>
        <v>0</v>
      </c>
      <c r="CG982" s="135">
        <f>'Нарххо 2024'!CG982</f>
        <v>0</v>
      </c>
      <c r="CH982" s="169">
        <f>'Нарххо 2024'!CH982</f>
        <v>90</v>
      </c>
    </row>
    <row r="983" spans="1:86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69">
        <f>'Нарххо 2024'!CB983</f>
        <v>82</v>
      </c>
      <c r="CC983" s="135">
        <f>'Нарххо 2024'!CC983</f>
        <v>95</v>
      </c>
      <c r="CD983" s="135">
        <f>'Нарххо 2024'!CD983</f>
        <v>95</v>
      </c>
      <c r="CE983" s="135">
        <f>'Нарххо 2024'!CE983</f>
        <v>95</v>
      </c>
      <c r="CF983" s="135">
        <f>'Нарххо 2024'!CF983</f>
        <v>0</v>
      </c>
      <c r="CG983" s="135">
        <f>'Нарххо 2024'!CG983</f>
        <v>0</v>
      </c>
      <c r="CH983" s="169">
        <f>'Нарххо 2024'!CH983</f>
        <v>95</v>
      </c>
    </row>
    <row r="984" spans="1:86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69">
        <f>'Нарххо 2024'!CB984</f>
        <v>5.5</v>
      </c>
      <c r="CC984" s="135">
        <f>'Нарххо 2024'!CC984</f>
        <v>5.5</v>
      </c>
      <c r="CD984" s="135">
        <f>'Нарххо 2024'!CD984</f>
        <v>5.5</v>
      </c>
      <c r="CE984" s="135">
        <f>'Нарххо 2024'!CE984</f>
        <v>5.15</v>
      </c>
      <c r="CF984" s="135">
        <f>'Нарххо 2024'!CF984</f>
        <v>0</v>
      </c>
      <c r="CG984" s="135">
        <f>'Нарххо 2024'!CG984</f>
        <v>0</v>
      </c>
      <c r="CH984" s="169">
        <f>'Нарххо 2024'!CH984</f>
        <v>5.3833333333333329</v>
      </c>
    </row>
    <row r="985" spans="1:86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69">
        <f>'Нарххо 2024'!CB985</f>
        <v>13.543333333333335</v>
      </c>
      <c r="CC985" s="135">
        <f>'Нарххо 2024'!CC985</f>
        <v>13</v>
      </c>
      <c r="CD985" s="135">
        <f>'Нарххо 2024'!CD985</f>
        <v>13</v>
      </c>
      <c r="CE985" s="135">
        <f>'Нарххо 2024'!CE985</f>
        <v>13.5</v>
      </c>
      <c r="CF985" s="135">
        <f>'Нарххо 2024'!CF985</f>
        <v>0</v>
      </c>
      <c r="CG985" s="135">
        <f>'Нарххо 2024'!CG985</f>
        <v>0</v>
      </c>
      <c r="CH985" s="169">
        <f>'Нарххо 2024'!CH985</f>
        <v>13.166666666666666</v>
      </c>
    </row>
    <row r="986" spans="1:86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69">
        <f>'Нарххо 2024'!CB986</f>
        <v>11.766666666666666</v>
      </c>
      <c r="CC986" s="135">
        <f>'Нарххо 2024'!CC986</f>
        <v>11.7</v>
      </c>
      <c r="CD986" s="135">
        <f>'Нарххо 2024'!CD986</f>
        <v>11.7</v>
      </c>
      <c r="CE986" s="135">
        <f>'Нарххо 2024'!CE986</f>
        <v>11.7</v>
      </c>
      <c r="CF986" s="135">
        <f>'Нарххо 2024'!CF986</f>
        <v>0</v>
      </c>
      <c r="CG986" s="135">
        <f>'Нарххо 2024'!CG986</f>
        <v>0</v>
      </c>
      <c r="CH986" s="169">
        <f>'Нарххо 2024'!CH986</f>
        <v>11.699999999999998</v>
      </c>
    </row>
    <row r="987" spans="1:86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69">
        <f>'Нарххо 2024'!CB987</f>
        <v>60</v>
      </c>
      <c r="CC987" s="135">
        <f>'Нарххо 2024'!CC987</f>
        <v>60</v>
      </c>
      <c r="CD987" s="135">
        <f>'Нарххо 2024'!CD987</f>
        <v>60</v>
      </c>
      <c r="CE987" s="135">
        <f>'Нарххо 2024'!CE987</f>
        <v>60</v>
      </c>
      <c r="CF987" s="135">
        <f>'Нарххо 2024'!CF987</f>
        <v>0</v>
      </c>
      <c r="CG987" s="135">
        <f>'Нарххо 2024'!CG987</f>
        <v>0</v>
      </c>
      <c r="CH987" s="169">
        <f>'Нарххо 2024'!CH987</f>
        <v>60</v>
      </c>
    </row>
    <row r="988" spans="1:86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69">
        <f>'Нарххо 2024'!CB988</f>
        <v>63</v>
      </c>
      <c r="CC988" s="135">
        <f>'Нарххо 2024'!CC988</f>
        <v>63</v>
      </c>
      <c r="CD988" s="135">
        <f>'Нарххо 2024'!CD988</f>
        <v>63</v>
      </c>
      <c r="CE988" s="135">
        <f>'Нарххо 2024'!CE988</f>
        <v>63</v>
      </c>
      <c r="CF988" s="135">
        <f>'Нарххо 2024'!CF988</f>
        <v>0</v>
      </c>
      <c r="CG988" s="135">
        <f>'Нарххо 2024'!CG988</f>
        <v>0</v>
      </c>
      <c r="CH988" s="169">
        <f>'Нарххо 2024'!CH988</f>
        <v>63</v>
      </c>
    </row>
    <row r="989" spans="1:86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69">
        <f>'Нарххо 2024'!CB989</f>
        <v>5.45</v>
      </c>
      <c r="CC989" s="135">
        <f>'Нарххо 2024'!CC989</f>
        <v>5.45</v>
      </c>
      <c r="CD989" s="135">
        <f>'Нарххо 2024'!CD989</f>
        <v>5.45</v>
      </c>
      <c r="CE989" s="135">
        <f>'Нарххо 2024'!CE989</f>
        <v>5.42</v>
      </c>
      <c r="CF989" s="135">
        <f>'Нарххо 2024'!CF989</f>
        <v>0</v>
      </c>
      <c r="CG989" s="135">
        <f>'Нарххо 2024'!CG989</f>
        <v>0</v>
      </c>
      <c r="CH989" s="169">
        <f>'Нарххо 2024'!CH989</f>
        <v>5.44</v>
      </c>
    </row>
    <row r="990" spans="1:86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69">
        <f>'Нарххо 2024'!CB990</f>
        <v>4.8</v>
      </c>
      <c r="CC990" s="135">
        <f>'Нарххо 2024'!CC990</f>
        <v>4.8</v>
      </c>
      <c r="CD990" s="135">
        <f>'Нарххо 2024'!CD990</f>
        <v>4.8</v>
      </c>
      <c r="CE990" s="135">
        <f>'Нарххо 2024'!CE990</f>
        <v>4.8</v>
      </c>
      <c r="CF990" s="135">
        <f>'Нарххо 2024'!CF990</f>
        <v>0</v>
      </c>
      <c r="CG990" s="135">
        <f>'Нарххо 2024'!CG990</f>
        <v>0</v>
      </c>
      <c r="CH990" s="169">
        <f>'Нарххо 2024'!CH990</f>
        <v>4.8</v>
      </c>
    </row>
    <row r="991" spans="1:86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69">
        <f>'Нарххо 2024'!CB991</f>
        <v>4.8</v>
      </c>
      <c r="CC991" s="135">
        <f>'Нарххо 2024'!CC991</f>
        <v>5</v>
      </c>
      <c r="CD991" s="135">
        <f>'Нарххо 2024'!CD991</f>
        <v>4.7</v>
      </c>
      <c r="CE991" s="135">
        <f>'Нарххо 2024'!CE991</f>
        <v>4.75</v>
      </c>
      <c r="CF991" s="135">
        <f>'Нарххо 2024'!CF991</f>
        <v>0</v>
      </c>
      <c r="CG991" s="135">
        <f>'Нарххо 2024'!CG991</f>
        <v>0</v>
      </c>
      <c r="CH991" s="169">
        <f>'Нарххо 2024'!CH991</f>
        <v>4.8166666666666664</v>
      </c>
    </row>
    <row r="992" spans="1:86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69">
        <f>'Нарххо 2024'!CB992</f>
        <v>17.266666666666666</v>
      </c>
      <c r="CC992" s="135">
        <f>'Нарххо 2024'!CC992</f>
        <v>20</v>
      </c>
      <c r="CD992" s="135">
        <f>'Нарххо 2024'!CD992</f>
        <v>20</v>
      </c>
      <c r="CE992" s="135">
        <f>'Нарххо 2024'!CE992</f>
        <v>20</v>
      </c>
      <c r="CF992" s="135">
        <f>'Нарххо 2024'!CF992</f>
        <v>0</v>
      </c>
      <c r="CG992" s="135">
        <f>'Нарххо 2024'!CG992</f>
        <v>0</v>
      </c>
      <c r="CH992" s="169">
        <f>'Нарххо 2024'!CH992</f>
        <v>20</v>
      </c>
    </row>
    <row r="993" spans="1:86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69">
        <f>'Нарххо 2024'!CB993</f>
        <v>17.333333333333332</v>
      </c>
      <c r="CC993" s="135">
        <f>'Нарххо 2024'!CC993</f>
        <v>17</v>
      </c>
      <c r="CD993" s="135">
        <f>'Нарххо 2024'!CD993</f>
        <v>17</v>
      </c>
      <c r="CE993" s="135">
        <f>'Нарххо 2024'!CE993</f>
        <v>17</v>
      </c>
      <c r="CF993" s="135">
        <f>'Нарххо 2024'!CF993</f>
        <v>0</v>
      </c>
      <c r="CG993" s="135">
        <f>'Нарххо 2024'!CG993</f>
        <v>0</v>
      </c>
      <c r="CH993" s="169">
        <f>'Нарххо 2024'!CH993</f>
        <v>17</v>
      </c>
    </row>
    <row r="994" spans="1:86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69">
        <f>'Нарххо 2024'!CB994</f>
        <v>15.333333333333334</v>
      </c>
      <c r="CC994" s="135">
        <f>'Нарххо 2024'!CC994</f>
        <v>17</v>
      </c>
      <c r="CD994" s="135">
        <f>'Нарххо 2024'!CD994</f>
        <v>17</v>
      </c>
      <c r="CE994" s="135">
        <f>'Нарххо 2024'!CE994</f>
        <v>17</v>
      </c>
      <c r="CF994" s="135">
        <f>'Нарххо 2024'!CF994</f>
        <v>0</v>
      </c>
      <c r="CG994" s="135">
        <f>'Нарххо 2024'!CG994</f>
        <v>0</v>
      </c>
      <c r="CH994" s="169">
        <f>'Нарххо 2024'!CH994</f>
        <v>17</v>
      </c>
    </row>
    <row r="995" spans="1:86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69">
        <f>'Нарххо 2024'!CB995</f>
        <v>5</v>
      </c>
      <c r="CC995" s="135">
        <f>'Нарххо 2024'!CC995</f>
        <v>5</v>
      </c>
      <c r="CD995" s="135">
        <f>'Нарххо 2024'!CD995</f>
        <v>5</v>
      </c>
      <c r="CE995" s="135">
        <f>'Нарххо 2024'!CE995</f>
        <v>5</v>
      </c>
      <c r="CF995" s="135">
        <f>'Нарххо 2024'!CF995</f>
        <v>0</v>
      </c>
      <c r="CG995" s="135">
        <f>'Нарххо 2024'!CG995</f>
        <v>0</v>
      </c>
      <c r="CH995" s="169">
        <f>'Нарххо 2024'!CH995</f>
        <v>5</v>
      </c>
    </row>
    <row r="996" spans="1:86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69">
        <f>'Нарххо 2024'!CB996</f>
        <v>10</v>
      </c>
      <c r="CC996" s="135">
        <f>'Нарххо 2024'!CC996</f>
        <v>10</v>
      </c>
      <c r="CD996" s="135">
        <f>'Нарххо 2024'!CD996</f>
        <v>10</v>
      </c>
      <c r="CE996" s="135">
        <f>'Нарххо 2024'!CE996</f>
        <v>10</v>
      </c>
      <c r="CF996" s="135">
        <f>'Нарххо 2024'!CF996</f>
        <v>0</v>
      </c>
      <c r="CG996" s="135">
        <f>'Нарххо 2024'!CG996</f>
        <v>0</v>
      </c>
      <c r="CH996" s="169">
        <f>'Нарххо 2024'!CH996</f>
        <v>10</v>
      </c>
    </row>
    <row r="997" spans="1:86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69">
        <f>'Нарххо 2024'!CB997</f>
        <v>49.133333333333333</v>
      </c>
      <c r="CC997" s="135">
        <f>'Нарххо 2024'!CC997</f>
        <v>60</v>
      </c>
      <c r="CD997" s="135">
        <f>'Нарххо 2024'!CD997</f>
        <v>60</v>
      </c>
      <c r="CE997" s="135">
        <f>'Нарххо 2024'!CE997</f>
        <v>60</v>
      </c>
      <c r="CF997" s="135">
        <f>'Нарххо 2024'!CF997</f>
        <v>0</v>
      </c>
      <c r="CG997" s="135">
        <f>'Нарххо 2024'!CG997</f>
        <v>0</v>
      </c>
      <c r="CH997" s="169">
        <f>'Нарххо 2024'!CH997</f>
        <v>60</v>
      </c>
    </row>
    <row r="998" spans="1:86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69">
        <f>'Нарххо 2024'!CB998</f>
        <v>8</v>
      </c>
      <c r="CC998" s="135">
        <f>'Нарххо 2024'!CC998</f>
        <v>8</v>
      </c>
      <c r="CD998" s="135">
        <f>'Нарххо 2024'!CD998</f>
        <v>8</v>
      </c>
      <c r="CE998" s="135">
        <f>'Нарххо 2024'!CE998</f>
        <v>8</v>
      </c>
      <c r="CF998" s="135">
        <f>'Нарххо 2024'!CF998</f>
        <v>0</v>
      </c>
      <c r="CG998" s="135">
        <f>'Нарххо 2024'!CG998</f>
        <v>0</v>
      </c>
      <c r="CH998" s="169">
        <f>'Нарххо 2024'!CH998</f>
        <v>8</v>
      </c>
    </row>
    <row r="999" spans="1:86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69">
        <f>'Нарххо 2024'!CB999</f>
        <v>11.6</v>
      </c>
      <c r="CC999" s="135">
        <f>'Нарххо 2024'!CC999</f>
        <v>11.6</v>
      </c>
      <c r="CD999" s="135">
        <f>'Нарххо 2024'!CD999</f>
        <v>11.6</v>
      </c>
      <c r="CE999" s="135">
        <f>'Нарххо 2024'!CE999</f>
        <v>11.6</v>
      </c>
      <c r="CF999" s="135">
        <f>'Нарххо 2024'!CF999</f>
        <v>0</v>
      </c>
      <c r="CG999" s="135">
        <f>'Нарххо 2024'!CG999</f>
        <v>0</v>
      </c>
      <c r="CH999" s="169">
        <f>'Нарххо 2024'!CH999</f>
        <v>11.6</v>
      </c>
    </row>
    <row r="1000" spans="1:86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69">
        <f>'Нарххо 2024'!CB1000</f>
        <v>12</v>
      </c>
      <c r="CC1000" s="135">
        <f>'Нарххо 2024'!CC1000</f>
        <v>12</v>
      </c>
      <c r="CD1000" s="135">
        <f>'Нарххо 2024'!CD1000</f>
        <v>12</v>
      </c>
      <c r="CE1000" s="135">
        <f>'Нарххо 2024'!CE1000</f>
        <v>12</v>
      </c>
      <c r="CF1000" s="135">
        <f>'Нарххо 2024'!CF1000</f>
        <v>0</v>
      </c>
      <c r="CG1000" s="135">
        <f>'Нарххо 2024'!CG1000</f>
        <v>0</v>
      </c>
      <c r="CH1000" s="169">
        <f>'Нарххо 2024'!CH1000</f>
        <v>12</v>
      </c>
    </row>
    <row r="1001" spans="1:86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69" t="e">
        <f>'Нарххо 2024'!CB1001</f>
        <v>#DIV/0!</v>
      </c>
      <c r="CC1001" s="135">
        <f>'Нарххо 2024'!CC1001</f>
        <v>0</v>
      </c>
      <c r="CD1001" s="135">
        <f>'Нарххо 2024'!CD1001</f>
        <v>0</v>
      </c>
      <c r="CE1001" s="135">
        <f>'Нарххо 2024'!CE1001</f>
        <v>0</v>
      </c>
      <c r="CF1001" s="135">
        <f>'Нарххо 2024'!CF1001</f>
        <v>0</v>
      </c>
      <c r="CG1001" s="135">
        <f>'Нарххо 2024'!CG1001</f>
        <v>0</v>
      </c>
      <c r="CH1001" s="169" t="e">
        <f>'Нарххо 2024'!CH1001</f>
        <v>#DIV/0!</v>
      </c>
    </row>
    <row r="1002" spans="1:86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69">
        <f>'Нарххо 2024'!CB1002</f>
        <v>10.893333333333333</v>
      </c>
      <c r="CC1002" s="135">
        <f>'Нарххо 2024'!CC1002</f>
        <v>10.88</v>
      </c>
      <c r="CD1002" s="135">
        <f>'Нарххо 2024'!CD1002</f>
        <v>10.88</v>
      </c>
      <c r="CE1002" s="135">
        <f>'Нарххо 2024'!CE1002</f>
        <v>10.86</v>
      </c>
      <c r="CF1002" s="135">
        <f>'Нарххо 2024'!CF1002</f>
        <v>0</v>
      </c>
      <c r="CG1002" s="135">
        <f>'Нарххо 2024'!CG1002</f>
        <v>0</v>
      </c>
      <c r="CH1002" s="169">
        <f>'Нарххо 2024'!CH1002</f>
        <v>10.873333333333335</v>
      </c>
    </row>
    <row r="1003" spans="1:86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69">
        <f>'Нарххо 2024'!CB1003</f>
        <v>10.949999999999998</v>
      </c>
      <c r="CC1003" s="135">
        <f>'Нарххо 2024'!CC1003</f>
        <v>93</v>
      </c>
      <c r="CD1003" s="135">
        <f>'Нарххо 2024'!CD1003</f>
        <v>10.93</v>
      </c>
      <c r="CE1003" s="135">
        <f>'Нарххо 2024'!CE1003</f>
        <v>10.9</v>
      </c>
      <c r="CF1003" s="135">
        <f>'Нарххо 2024'!CF1003</f>
        <v>0</v>
      </c>
      <c r="CG1003" s="135">
        <f>'Нарххо 2024'!CG1003</f>
        <v>0</v>
      </c>
      <c r="CH1003" s="169">
        <f>'Нарххо 2024'!CH1003</f>
        <v>38.276666666666671</v>
      </c>
    </row>
    <row r="1004" spans="1:86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261"/>
      <c r="BE1004" s="1"/>
      <c r="BF1004" s="1"/>
      <c r="BG1004" s="1"/>
      <c r="BH1004" s="261"/>
      <c r="BJ1004" s="1"/>
      <c r="BK1004" s="1"/>
      <c r="BL1004" s="1"/>
      <c r="BM1004" s="1"/>
      <c r="BN1004" s="261"/>
      <c r="BP1004" s="1"/>
      <c r="BQ1004" s="1"/>
      <c r="BR1004" s="1"/>
      <c r="BS1004" s="261"/>
      <c r="BU1004" s="1"/>
      <c r="BV1004" s="1"/>
      <c r="BW1004" s="1"/>
      <c r="BX1004" s="261"/>
      <c r="CA1004" s="1"/>
      <c r="CB1004" s="261"/>
      <c r="CG1004" s="1"/>
      <c r="CH1004" s="261"/>
    </row>
    <row r="1005" spans="1:86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261"/>
      <c r="BE1005" s="1"/>
      <c r="BF1005" s="1"/>
      <c r="BG1005" s="1"/>
      <c r="BH1005" s="261"/>
      <c r="BJ1005" s="1"/>
      <c r="BK1005" s="1"/>
      <c r="BL1005" s="1"/>
      <c r="BM1005" s="1"/>
      <c r="BN1005" s="261"/>
      <c r="BP1005" s="1"/>
      <c r="BQ1005" s="1"/>
      <c r="BR1005" s="1"/>
      <c r="BS1005" s="261"/>
      <c r="BU1005" s="1"/>
      <c r="BV1005" s="1"/>
      <c r="BW1005" s="1"/>
      <c r="BX1005" s="261"/>
      <c r="CA1005" s="1"/>
      <c r="CB1005" s="261"/>
      <c r="CG1005" s="1"/>
      <c r="CH1005" s="261"/>
    </row>
    <row r="1006" spans="1:86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261"/>
      <c r="BE1006" s="1"/>
      <c r="BF1006" s="1"/>
      <c r="BG1006" s="1"/>
      <c r="BH1006" s="261"/>
      <c r="BJ1006" s="1"/>
      <c r="BK1006" s="1"/>
      <c r="BL1006" s="1"/>
      <c r="BM1006" s="1"/>
      <c r="BN1006" s="261"/>
      <c r="BP1006" s="1"/>
      <c r="BQ1006" s="1"/>
      <c r="BR1006" s="1"/>
      <c r="BS1006" s="261"/>
      <c r="BU1006" s="1"/>
      <c r="BV1006" s="1"/>
      <c r="BW1006" s="1"/>
      <c r="BX1006" s="261"/>
      <c r="CA1006" s="1"/>
      <c r="CB1006" s="261"/>
      <c r="CG1006" s="1"/>
      <c r="CH1006" s="261"/>
    </row>
    <row r="1007" spans="1:86" ht="18" x14ac:dyDescent="0.25">
      <c r="A1007" s="282" t="s">
        <v>255</v>
      </c>
      <c r="B1007" s="282"/>
      <c r="C1007" s="283"/>
      <c r="D1007" s="283"/>
      <c r="E1007" s="283"/>
      <c r="F1007" s="283"/>
      <c r="G1007" s="283"/>
      <c r="H1007" s="283"/>
      <c r="I1007" s="283"/>
      <c r="J1007" s="283"/>
      <c r="K1007" s="283"/>
      <c r="L1007" s="283"/>
      <c r="M1007" s="283"/>
      <c r="N1007" s="283"/>
      <c r="O1007" s="282"/>
      <c r="P1007" s="282"/>
      <c r="Q1007" s="282"/>
      <c r="R1007" s="282"/>
      <c r="S1007" s="282"/>
      <c r="T1007" s="282"/>
      <c r="U1007" s="282"/>
      <c r="V1007" s="282"/>
      <c r="W1007" s="282"/>
      <c r="X1007" s="282"/>
      <c r="Y1007" s="282"/>
      <c r="Z1007" s="282"/>
      <c r="AA1007" s="282"/>
      <c r="AB1007" s="282"/>
      <c r="AC1007" s="282"/>
      <c r="AD1007" s="282"/>
      <c r="AE1007" s="282"/>
      <c r="AF1007" s="282"/>
      <c r="AG1007" s="282"/>
      <c r="AH1007" s="282"/>
      <c r="AI1007" s="282"/>
      <c r="AJ1007" s="282"/>
      <c r="AK1007" s="282"/>
      <c r="AL1007" s="282"/>
      <c r="AM1007" s="282"/>
      <c r="AN1007" s="282"/>
      <c r="AO1007" s="282"/>
      <c r="AP1007" s="282"/>
      <c r="AQ1007" s="282"/>
      <c r="AR1007" s="282"/>
      <c r="AS1007" s="282"/>
      <c r="AT1007" s="282"/>
      <c r="AU1007" s="282"/>
      <c r="AV1007" s="282"/>
      <c r="AW1007" s="282"/>
      <c r="AX1007" s="282"/>
      <c r="AY1007" s="282"/>
      <c r="AZ1007" s="282"/>
      <c r="BA1007" s="282"/>
      <c r="BB1007" s="282"/>
      <c r="BC1007" s="282"/>
      <c r="BD1007" s="282"/>
      <c r="BE1007" s="282"/>
      <c r="BF1007" s="282"/>
      <c r="BG1007" s="282"/>
      <c r="BH1007" s="282"/>
      <c r="BI1007" s="282"/>
      <c r="BJ1007" s="282"/>
      <c r="BK1007" s="282"/>
      <c r="BL1007" s="282"/>
      <c r="BM1007" s="282"/>
      <c r="BN1007" s="282"/>
      <c r="BO1007" s="282"/>
      <c r="BP1007" s="282"/>
      <c r="BQ1007" s="282"/>
      <c r="BR1007" s="282"/>
      <c r="BS1007" s="282"/>
      <c r="BT1007" s="282"/>
      <c r="BU1007" s="282"/>
      <c r="BV1007" s="282"/>
      <c r="BW1007" s="282"/>
      <c r="BX1007" s="282"/>
      <c r="BY1007" s="282"/>
      <c r="BZ1007" s="282"/>
      <c r="CA1007" s="282"/>
      <c r="CB1007" s="282"/>
      <c r="CC1007" s="282"/>
      <c r="CD1007" s="282"/>
      <c r="CE1007" s="282"/>
      <c r="CF1007" s="282"/>
      <c r="CG1007" s="282"/>
      <c r="CH1007" s="282"/>
    </row>
    <row r="1008" spans="1:86" x14ac:dyDescent="0.3">
      <c r="A1008" s="274" t="s">
        <v>156</v>
      </c>
      <c r="B1008" s="275"/>
      <c r="C1008" s="365" t="s">
        <v>280</v>
      </c>
      <c r="D1008" s="283"/>
      <c r="E1008" s="283"/>
      <c r="F1008" s="283"/>
      <c r="G1008" s="283"/>
      <c r="H1008" s="283"/>
      <c r="I1008" s="283"/>
      <c r="J1008" s="283"/>
      <c r="K1008" s="283"/>
      <c r="L1008" s="283"/>
      <c r="M1008" s="283"/>
      <c r="N1008" s="283"/>
      <c r="O1008" s="279"/>
      <c r="P1008" s="280"/>
      <c r="Q1008" s="280"/>
      <c r="R1008" s="280"/>
      <c r="S1008" s="280"/>
      <c r="T1008" s="280"/>
      <c r="U1008" s="280"/>
      <c r="V1008" s="280"/>
      <c r="W1008" s="280"/>
      <c r="X1008" s="280"/>
      <c r="Y1008" s="280"/>
      <c r="Z1008" s="280"/>
      <c r="AA1008" s="280"/>
      <c r="AB1008" s="280"/>
      <c r="AC1008" s="280"/>
      <c r="AD1008" s="280"/>
      <c r="AE1008" s="280"/>
      <c r="AF1008" s="280"/>
      <c r="AG1008" s="280"/>
      <c r="AH1008" s="280"/>
      <c r="AI1008" s="280"/>
      <c r="AJ1008" s="280"/>
      <c r="AK1008" s="280"/>
      <c r="AL1008" s="280"/>
      <c r="AM1008" s="280"/>
      <c r="AN1008" s="280"/>
      <c r="AO1008" s="280"/>
      <c r="AP1008" s="280"/>
      <c r="AQ1008" s="280"/>
      <c r="AR1008" s="280"/>
      <c r="AS1008" s="280"/>
      <c r="AT1008" s="280"/>
      <c r="AU1008" s="280"/>
      <c r="AV1008" s="280"/>
      <c r="AW1008" s="280"/>
      <c r="AX1008" s="280"/>
      <c r="AY1008" s="280"/>
      <c r="AZ1008" s="280"/>
      <c r="BA1008" s="280"/>
      <c r="BB1008" s="280"/>
      <c r="BC1008" s="280"/>
      <c r="BD1008" s="280"/>
      <c r="BE1008" s="280"/>
      <c r="BF1008" s="280"/>
      <c r="BG1008" s="280"/>
      <c r="BH1008" s="280"/>
      <c r="BI1008" s="280"/>
      <c r="BJ1008" s="280"/>
      <c r="BK1008" s="280"/>
      <c r="BL1008" s="280"/>
      <c r="BM1008" s="280"/>
      <c r="BN1008" s="280"/>
      <c r="BO1008" s="280"/>
      <c r="BP1008" s="280"/>
      <c r="BQ1008" s="280"/>
      <c r="BR1008" s="280"/>
      <c r="BS1008" s="280"/>
      <c r="BT1008" s="280"/>
      <c r="BU1008" s="280"/>
      <c r="BV1008" s="280"/>
      <c r="BW1008" s="280"/>
      <c r="BX1008" s="280"/>
      <c r="BY1008" s="280"/>
      <c r="BZ1008" s="280"/>
      <c r="CA1008" s="280"/>
      <c r="CB1008" s="280"/>
      <c r="CC1008" s="280"/>
      <c r="CD1008" s="280"/>
      <c r="CE1008" s="280"/>
      <c r="CF1008" s="280"/>
      <c r="CG1008" s="280"/>
      <c r="CH1008" s="281"/>
    </row>
    <row r="1009" spans="1:86" ht="18.75" customHeight="1" x14ac:dyDescent="0.3">
      <c r="A1009" s="218"/>
      <c r="B1009" s="198"/>
      <c r="C1009" s="362" t="s">
        <v>139</v>
      </c>
      <c r="D1009" s="363"/>
      <c r="E1009" s="363"/>
      <c r="F1009" s="364"/>
      <c r="G1009" s="361" t="s">
        <v>256</v>
      </c>
      <c r="H1009" s="358" t="s">
        <v>139</v>
      </c>
      <c r="I1009" s="359"/>
      <c r="J1009" s="359"/>
      <c r="K1009" s="360"/>
      <c r="L1009" s="361" t="s">
        <v>256</v>
      </c>
      <c r="M1009" s="358" t="s">
        <v>139</v>
      </c>
      <c r="N1009" s="359"/>
      <c r="O1009" s="359"/>
      <c r="P1009" s="360"/>
      <c r="Q1009" s="361" t="s">
        <v>256</v>
      </c>
      <c r="R1009" s="358" t="s">
        <v>139</v>
      </c>
      <c r="S1009" s="359"/>
      <c r="T1009" s="359"/>
      <c r="U1009" s="359"/>
      <c r="V1009" s="360"/>
      <c r="W1009" s="361" t="s">
        <v>256</v>
      </c>
      <c r="X1009" s="358" t="s">
        <v>139</v>
      </c>
      <c r="Y1009" s="359"/>
      <c r="Z1009" s="359"/>
      <c r="AA1009" s="360"/>
      <c r="AB1009" s="361" t="s">
        <v>256</v>
      </c>
      <c r="AC1009" s="358" t="s">
        <v>139</v>
      </c>
      <c r="AD1009" s="359"/>
      <c r="AE1009" s="359"/>
      <c r="AF1009" s="360"/>
      <c r="AG1009" s="361" t="s">
        <v>256</v>
      </c>
      <c r="AH1009" s="358" t="s">
        <v>139</v>
      </c>
      <c r="AI1009" s="359"/>
      <c r="AJ1009" s="359"/>
      <c r="AK1009" s="359"/>
      <c r="AL1009" s="360"/>
      <c r="AM1009" s="361" t="s">
        <v>256</v>
      </c>
      <c r="AN1009" s="358" t="s">
        <v>139</v>
      </c>
      <c r="AO1009" s="359"/>
      <c r="AP1009" s="359"/>
      <c r="AQ1009" s="360"/>
      <c r="AR1009" s="361" t="s">
        <v>256</v>
      </c>
      <c r="AS1009" s="358" t="s">
        <v>139</v>
      </c>
      <c r="AT1009" s="359"/>
      <c r="AU1009" s="359"/>
      <c r="AV1009" s="359"/>
      <c r="AW1009" s="256"/>
      <c r="AX1009" s="361" t="s">
        <v>256</v>
      </c>
      <c r="AY1009" s="358" t="s">
        <v>139</v>
      </c>
      <c r="AZ1009" s="359"/>
      <c r="BA1009" s="359"/>
      <c r="BB1009" s="360"/>
      <c r="BC1009" s="361" t="s">
        <v>256</v>
      </c>
      <c r="BD1009" s="358" t="s">
        <v>139</v>
      </c>
      <c r="BE1009" s="359"/>
      <c r="BF1009" s="359"/>
      <c r="BG1009" s="360"/>
      <c r="BH1009" s="361" t="s">
        <v>256</v>
      </c>
      <c r="BI1009" s="358" t="s">
        <v>139</v>
      </c>
      <c r="BJ1009" s="359"/>
      <c r="BK1009" s="359"/>
      <c r="BL1009" s="360"/>
      <c r="BM1009" s="266"/>
      <c r="BN1009" s="361" t="s">
        <v>256</v>
      </c>
      <c r="BO1009" s="358" t="s">
        <v>316</v>
      </c>
      <c r="BP1009" s="359"/>
      <c r="BQ1009" s="359"/>
      <c r="BR1009" s="359"/>
      <c r="BS1009" s="361" t="s">
        <v>256</v>
      </c>
      <c r="BT1009" s="358" t="s">
        <v>316</v>
      </c>
      <c r="BU1009" s="359"/>
      <c r="BV1009" s="359"/>
      <c r="BW1009" s="359"/>
      <c r="BX1009" s="361" t="s">
        <v>256</v>
      </c>
      <c r="BY1009" s="358" t="s">
        <v>316</v>
      </c>
      <c r="BZ1009" s="359"/>
      <c r="CA1009" s="359"/>
      <c r="CB1009" s="361" t="s">
        <v>256</v>
      </c>
      <c r="CC1009" s="358" t="s">
        <v>316</v>
      </c>
      <c r="CD1009" s="359"/>
      <c r="CE1009" s="359"/>
      <c r="CF1009" s="359"/>
      <c r="CG1009" s="359"/>
      <c r="CH1009" s="361" t="s">
        <v>256</v>
      </c>
    </row>
    <row r="1010" spans="1:86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7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7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7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7"/>
      <c r="X1010" s="138" t="s">
        <v>159</v>
      </c>
      <c r="Y1010" s="138" t="s">
        <v>160</v>
      </c>
      <c r="Z1010" s="138" t="s">
        <v>281</v>
      </c>
      <c r="AA1010" s="138" t="s">
        <v>282</v>
      </c>
      <c r="AB1010" s="287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7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7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7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306</v>
      </c>
      <c r="AX1010" s="287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7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7"/>
      <c r="BI1010" s="254" t="s">
        <v>311</v>
      </c>
      <c r="BJ1010" s="254" t="s">
        <v>312</v>
      </c>
      <c r="BK1010" s="254" t="s">
        <v>313</v>
      </c>
      <c r="BL1010" s="254" t="s">
        <v>314</v>
      </c>
      <c r="BM1010" s="254" t="s">
        <v>315</v>
      </c>
      <c r="BN1010" s="287"/>
      <c r="BO1010" s="254" t="s">
        <v>317</v>
      </c>
      <c r="BP1010" s="254" t="s">
        <v>318</v>
      </c>
      <c r="BQ1010" s="254" t="s">
        <v>319</v>
      </c>
      <c r="BR1010" s="254" t="s">
        <v>320</v>
      </c>
      <c r="BS1010" s="287"/>
      <c r="BT1010" s="254" t="s">
        <v>322</v>
      </c>
      <c r="BU1010" s="254" t="s">
        <v>323</v>
      </c>
      <c r="BV1010" s="254" t="s">
        <v>324</v>
      </c>
      <c r="BW1010" s="254" t="s">
        <v>325</v>
      </c>
      <c r="BX1010" s="287"/>
      <c r="BY1010" s="138" t="s">
        <v>326</v>
      </c>
      <c r="BZ1010" s="138" t="s">
        <v>146</v>
      </c>
      <c r="CA1010" s="138" t="s">
        <v>327</v>
      </c>
      <c r="CB1010" s="287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7"/>
    </row>
    <row r="1011" spans="1:86" ht="18" x14ac:dyDescent="0.25">
      <c r="A1011" s="294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69" t="e">
        <f>'Нарххо 2024'!CB1011</f>
        <v>#DIV/0!</v>
      </c>
      <c r="CC1011" s="135">
        <f>'Нарххо 2024'!CC1011</f>
        <v>0</v>
      </c>
      <c r="CD1011" s="135">
        <f>'Нарххо 2024'!CD1011</f>
        <v>0</v>
      </c>
      <c r="CE1011" s="135">
        <f>'Нарххо 2024'!CE1011</f>
        <v>0</v>
      </c>
      <c r="CF1011" s="135">
        <f>'Нарххо 2024'!CF1011</f>
        <v>0</v>
      </c>
      <c r="CG1011" s="135">
        <f>'Нарххо 2024'!CG1011</f>
        <v>0</v>
      </c>
      <c r="CH1011" s="169" t="e">
        <f>'Нарххо 2024'!CH1011</f>
        <v>#DIV/0!</v>
      </c>
    </row>
    <row r="1012" spans="1:86" ht="18" x14ac:dyDescent="0.25">
      <c r="A1012" s="295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69">
        <f>'Нарххо 2024'!CB1012</f>
        <v>7</v>
      </c>
      <c r="CC1012" s="135">
        <f>'Нарххо 2024'!CC1012</f>
        <v>7</v>
      </c>
      <c r="CD1012" s="135">
        <f>'Нарххо 2024'!CD1012</f>
        <v>7</v>
      </c>
      <c r="CE1012" s="135">
        <f>'Нарххо 2024'!CE1012</f>
        <v>6.6</v>
      </c>
      <c r="CF1012" s="135">
        <f>'Нарххо 2024'!CF1012</f>
        <v>0</v>
      </c>
      <c r="CG1012" s="135">
        <f>'Нарххо 2024'!CG1012</f>
        <v>0</v>
      </c>
      <c r="CH1012" s="169">
        <f>'Нарххо 2024'!CH1012</f>
        <v>6.8666666666666671</v>
      </c>
    </row>
    <row r="1013" spans="1:86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69">
        <f>'Нарххо 2024'!CB1013</f>
        <v>6.833333333333333</v>
      </c>
      <c r="CC1013" s="135">
        <f>'Нарххо 2024'!CC1013</f>
        <v>7</v>
      </c>
      <c r="CD1013" s="135">
        <f>'Нарххо 2024'!CD1013</f>
        <v>7</v>
      </c>
      <c r="CE1013" s="135">
        <f>'Нарххо 2024'!CE1013</f>
        <v>7</v>
      </c>
      <c r="CF1013" s="135">
        <f>'Нарххо 2024'!CF1013</f>
        <v>0</v>
      </c>
      <c r="CG1013" s="135">
        <f>'Нарххо 2024'!CG1013</f>
        <v>0</v>
      </c>
      <c r="CH1013" s="169">
        <f>'Нарххо 2024'!CH1013</f>
        <v>7</v>
      </c>
    </row>
    <row r="1014" spans="1:86" ht="18" x14ac:dyDescent="0.25">
      <c r="A1014" s="294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69" t="e">
        <f>'Нарххо 2024'!CB1014</f>
        <v>#DIV/0!</v>
      </c>
      <c r="CC1014" s="135">
        <f>'Нарххо 2024'!CC1014</f>
        <v>0</v>
      </c>
      <c r="CD1014" s="135">
        <f>'Нарххо 2024'!CD1014</f>
        <v>0</v>
      </c>
      <c r="CE1014" s="135">
        <f>'Нарххо 2024'!CE1014</f>
        <v>0</v>
      </c>
      <c r="CF1014" s="135">
        <f>'Нарххо 2024'!CF1014</f>
        <v>0</v>
      </c>
      <c r="CG1014" s="135">
        <f>'Нарххо 2024'!CG1014</f>
        <v>0</v>
      </c>
      <c r="CH1014" s="169" t="e">
        <f>'Нарххо 2024'!CH1014</f>
        <v>#DIV/0!</v>
      </c>
    </row>
    <row r="1015" spans="1:86" ht="18" x14ac:dyDescent="0.25">
      <c r="A1015" s="295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69">
        <f>'Нарххо 2024'!CB1015</f>
        <v>5</v>
      </c>
      <c r="CC1015" s="135">
        <f>'Нарххо 2024'!CC1015</f>
        <v>6</v>
      </c>
      <c r="CD1015" s="135">
        <f>'Нарххо 2024'!CD1015</f>
        <v>6</v>
      </c>
      <c r="CE1015" s="135">
        <f>'Нарххо 2024'!CE1015</f>
        <v>5</v>
      </c>
      <c r="CF1015" s="135">
        <f>'Нарххо 2024'!CF1015</f>
        <v>0</v>
      </c>
      <c r="CG1015" s="135">
        <f>'Нарххо 2024'!CG1015</f>
        <v>0</v>
      </c>
      <c r="CH1015" s="169">
        <f>'Нарххо 2024'!CH1015</f>
        <v>5.666666666666667</v>
      </c>
    </row>
    <row r="1016" spans="1:86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69">
        <f>'Нарххо 2024'!CB1016</f>
        <v>5.666666666666667</v>
      </c>
      <c r="CC1016" s="135">
        <f>'Нарххо 2024'!CC1016</f>
        <v>6</v>
      </c>
      <c r="CD1016" s="135">
        <f>'Нарххо 2024'!CD1016</f>
        <v>6</v>
      </c>
      <c r="CE1016" s="135">
        <f>'Нарххо 2024'!CE1016</f>
        <v>6</v>
      </c>
      <c r="CF1016" s="135">
        <f>'Нарххо 2024'!CF1016</f>
        <v>0</v>
      </c>
      <c r="CG1016" s="135">
        <f>'Нарххо 2024'!CG1016</f>
        <v>0</v>
      </c>
      <c r="CH1016" s="169">
        <f>'Нарххо 2024'!CH1016</f>
        <v>6</v>
      </c>
    </row>
    <row r="1017" spans="1:86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69">
        <f>'Нарххо 2024'!CB1017</f>
        <v>23</v>
      </c>
      <c r="CC1017" s="135">
        <f>'Нарххо 2024'!CC1017</f>
        <v>22</v>
      </c>
      <c r="CD1017" s="135">
        <f>'Нарххо 2024'!CD1017</f>
        <v>22</v>
      </c>
      <c r="CE1017" s="135">
        <f>'Нарххо 2024'!CE1017</f>
        <v>20</v>
      </c>
      <c r="CF1017" s="135">
        <f>'Нарххо 2024'!CF1017</f>
        <v>0</v>
      </c>
      <c r="CG1017" s="135">
        <f>'Нарххо 2024'!CG1017</f>
        <v>0</v>
      </c>
      <c r="CH1017" s="169">
        <f>'Нарххо 2024'!CH1017</f>
        <v>21.333333333333332</v>
      </c>
    </row>
    <row r="1018" spans="1:86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69">
        <f>'Нарххо 2024'!CB1018</f>
        <v>23.333333333333332</v>
      </c>
      <c r="CC1018" s="135">
        <f>'Нарххо 2024'!CC1018</f>
        <v>19.399999999999999</v>
      </c>
      <c r="CD1018" s="135">
        <f>'Нарххо 2024'!CD1018</f>
        <v>19.399999999999999</v>
      </c>
      <c r="CE1018" s="135">
        <f>'Нарххо 2024'!CE1018</f>
        <v>20</v>
      </c>
      <c r="CF1018" s="135">
        <f>'Нарххо 2024'!CF1018</f>
        <v>0</v>
      </c>
      <c r="CG1018" s="135">
        <f>'Нарххо 2024'!CG1018</f>
        <v>0</v>
      </c>
      <c r="CH1018" s="169">
        <f>'Нарххо 2024'!CH1018</f>
        <v>19.599999999999998</v>
      </c>
    </row>
    <row r="1019" spans="1:86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69">
        <f>'Нарххо 2024'!CB1019</f>
        <v>9.8666666666666671</v>
      </c>
      <c r="CC1019" s="135">
        <f>'Нарххо 2024'!CC1019</f>
        <v>9.6</v>
      </c>
      <c r="CD1019" s="135">
        <f>'Нарххо 2024'!CD1019</f>
        <v>9.6</v>
      </c>
      <c r="CE1019" s="135">
        <f>'Нарххо 2024'!CE1019</f>
        <v>10.4</v>
      </c>
      <c r="CF1019" s="135">
        <f>'Нарххо 2024'!CF1019</f>
        <v>0</v>
      </c>
      <c r="CG1019" s="135">
        <f>'Нарххо 2024'!CG1019</f>
        <v>0</v>
      </c>
      <c r="CH1019" s="169">
        <f>'Нарххо 2024'!CH1019</f>
        <v>9.8666666666666671</v>
      </c>
    </row>
    <row r="1020" spans="1:86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69">
        <f>'Нарххо 2024'!CB1020</f>
        <v>21.733333333333334</v>
      </c>
      <c r="CC1020" s="135">
        <f>'Нарххо 2024'!CC1020</f>
        <v>21.2</v>
      </c>
      <c r="CD1020" s="135">
        <f>'Нарххо 2024'!CD1020</f>
        <v>21.2</v>
      </c>
      <c r="CE1020" s="135">
        <f>'Нарххо 2024'!CE1020</f>
        <v>21.2</v>
      </c>
      <c r="CF1020" s="135">
        <f>'Нарххо 2024'!CF1020</f>
        <v>0</v>
      </c>
      <c r="CG1020" s="135">
        <f>'Нарххо 2024'!CG1020</f>
        <v>0</v>
      </c>
      <c r="CH1020" s="169">
        <f>'Нарххо 2024'!CH1020</f>
        <v>21.2</v>
      </c>
    </row>
    <row r="1021" spans="1:86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69">
        <f>'Нарххо 2024'!CB1021</f>
        <v>19.066666666666666</v>
      </c>
      <c r="CC1021" s="135">
        <f>'Нарххо 2024'!CC1021</f>
        <v>19.2</v>
      </c>
      <c r="CD1021" s="135">
        <f>'Нарххо 2024'!CD1021</f>
        <v>19.2</v>
      </c>
      <c r="CE1021" s="135">
        <f>'Нарххо 2024'!CE1021</f>
        <v>19.600000000000001</v>
      </c>
      <c r="CF1021" s="135">
        <f>'Нарххо 2024'!CF1021</f>
        <v>0</v>
      </c>
      <c r="CG1021" s="135">
        <f>'Нарххо 2024'!CG1021</f>
        <v>0</v>
      </c>
      <c r="CH1021" s="169">
        <f>'Нарххо 2024'!CH1021</f>
        <v>19.333333333333332</v>
      </c>
    </row>
    <row r="1022" spans="1:86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69">
        <f>'Нарххо 2024'!CB1022</f>
        <v>19.066666666666666</v>
      </c>
      <c r="CC1022" s="135">
        <f>'Нарххо 2024'!CC1022</f>
        <v>19.2</v>
      </c>
      <c r="CD1022" s="135">
        <f>'Нарххо 2024'!CD1022</f>
        <v>19.2</v>
      </c>
      <c r="CE1022" s="135">
        <f>'Нарххо 2024'!CE1022</f>
        <v>19.600000000000001</v>
      </c>
      <c r="CF1022" s="135">
        <f>'Нарххо 2024'!CF1022</f>
        <v>0</v>
      </c>
      <c r="CG1022" s="135">
        <f>'Нарххо 2024'!CG1022</f>
        <v>0</v>
      </c>
      <c r="CH1022" s="169">
        <f>'Нарххо 2024'!CH1022</f>
        <v>19.333333333333332</v>
      </c>
    </row>
    <row r="1023" spans="1:86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69">
        <f>'Нарххо 2024'!CB1023</f>
        <v>81.666666666666671</v>
      </c>
      <c r="CC1023" s="135">
        <f>'Нарххо 2024'!CC1023</f>
        <v>85</v>
      </c>
      <c r="CD1023" s="135">
        <f>'Нарххо 2024'!CD1023</f>
        <v>85</v>
      </c>
      <c r="CE1023" s="135">
        <f>'Нарххо 2024'!CE1023</f>
        <v>85</v>
      </c>
      <c r="CF1023" s="135">
        <f>'Нарххо 2024'!CF1023</f>
        <v>0</v>
      </c>
      <c r="CG1023" s="135">
        <f>'Нарххо 2024'!CG1023</f>
        <v>0</v>
      </c>
      <c r="CH1023" s="169">
        <f>'Нарххо 2024'!CH1023</f>
        <v>85</v>
      </c>
    </row>
    <row r="1024" spans="1:86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69">
        <f>'Нарххо 2024'!CB1024</f>
        <v>83.333333333333329</v>
      </c>
      <c r="CC1024" s="135">
        <f>'Нарххо 2024'!CC1024</f>
        <v>86</v>
      </c>
      <c r="CD1024" s="135">
        <f>'Нарххо 2024'!CD1024</f>
        <v>86</v>
      </c>
      <c r="CE1024" s="135">
        <f>'Нарххо 2024'!CE1024</f>
        <v>86</v>
      </c>
      <c r="CF1024" s="135">
        <f>'Нарххо 2024'!CF1024</f>
        <v>0</v>
      </c>
      <c r="CG1024" s="135">
        <f>'Нарххо 2024'!CG1024</f>
        <v>0</v>
      </c>
      <c r="CH1024" s="169">
        <f>'Нарххо 2024'!CH1024</f>
        <v>86</v>
      </c>
    </row>
    <row r="1025" spans="1:86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69">
        <f>'Нарххо 2024'!CB1025</f>
        <v>10</v>
      </c>
      <c r="CC1025" s="135">
        <f>'Нарххо 2024'!CC1025</f>
        <v>10</v>
      </c>
      <c r="CD1025" s="135">
        <f>'Нарххо 2024'!CD1025</f>
        <v>10</v>
      </c>
      <c r="CE1025" s="135">
        <f>'Нарххо 2024'!CE1025</f>
        <v>10</v>
      </c>
      <c r="CF1025" s="135">
        <f>'Нарххо 2024'!CF1025</f>
        <v>0</v>
      </c>
      <c r="CG1025" s="135">
        <f>'Нарххо 2024'!CG1025</f>
        <v>0</v>
      </c>
      <c r="CH1025" s="169">
        <f>'Нарххо 2024'!CH1025</f>
        <v>10</v>
      </c>
    </row>
    <row r="1026" spans="1:86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69">
        <f>'Нарххо 2024'!CB1026</f>
        <v>14.066666666666668</v>
      </c>
      <c r="CC1026" s="135">
        <f>'Нарххо 2024'!CC1026</f>
        <v>14.2</v>
      </c>
      <c r="CD1026" s="135">
        <f>'Нарххо 2024'!CD1026</f>
        <v>14.2</v>
      </c>
      <c r="CE1026" s="135">
        <f>'Нарххо 2024'!CE1026</f>
        <v>14.6</v>
      </c>
      <c r="CF1026" s="135">
        <f>'Нарххо 2024'!CF1026</f>
        <v>0</v>
      </c>
      <c r="CG1026" s="135">
        <f>'Нарххо 2024'!CG1026</f>
        <v>0</v>
      </c>
      <c r="CH1026" s="169">
        <f>'Нарххо 2024'!CH1026</f>
        <v>14.333333333333334</v>
      </c>
    </row>
    <row r="1027" spans="1:86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69">
        <f>'Нарххо 2024'!CB1027</f>
        <v>12</v>
      </c>
      <c r="CC1027" s="135">
        <f>'Нарххо 2024'!CC1027</f>
        <v>12</v>
      </c>
      <c r="CD1027" s="135">
        <f>'Нарххо 2024'!CD1027</f>
        <v>12</v>
      </c>
      <c r="CE1027" s="135">
        <f>'Нарххо 2024'!CE1027</f>
        <v>12</v>
      </c>
      <c r="CF1027" s="135">
        <f>'Нарххо 2024'!CF1027</f>
        <v>0</v>
      </c>
      <c r="CG1027" s="135">
        <f>'Нарххо 2024'!CG1027</f>
        <v>0</v>
      </c>
      <c r="CH1027" s="169">
        <f>'Нарххо 2024'!CH1027</f>
        <v>12</v>
      </c>
    </row>
    <row r="1028" spans="1:86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69">
        <f>'Нарххо 2024'!CB1028</f>
        <v>40.333333333333336</v>
      </c>
      <c r="CC1028" s="135">
        <f>'Нарххо 2024'!CC1028</f>
        <v>41</v>
      </c>
      <c r="CD1028" s="135">
        <f>'Нарххо 2024'!CD1028</f>
        <v>41</v>
      </c>
      <c r="CE1028" s="135">
        <f>'Нарххо 2024'!CE1028</f>
        <v>40</v>
      </c>
      <c r="CF1028" s="135">
        <f>'Нарххо 2024'!CF1028</f>
        <v>0</v>
      </c>
      <c r="CG1028" s="135">
        <f>'Нарххо 2024'!CG1028</f>
        <v>0</v>
      </c>
      <c r="CH1028" s="169">
        <f>'Нарххо 2024'!CH1028</f>
        <v>40.666666666666664</v>
      </c>
    </row>
    <row r="1029" spans="1:86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69">
        <f>'Нарххо 2024'!CB1029</f>
        <v>40.333333333333336</v>
      </c>
      <c r="CC1029" s="135">
        <f>'Нарххо 2024'!CC1029</f>
        <v>41</v>
      </c>
      <c r="CD1029" s="135">
        <f>'Нарххо 2024'!CD1029</f>
        <v>41</v>
      </c>
      <c r="CE1029" s="135">
        <f>'Нарххо 2024'!CE1029</f>
        <v>40</v>
      </c>
      <c r="CF1029" s="135">
        <f>'Нарххо 2024'!CF1029</f>
        <v>0</v>
      </c>
      <c r="CG1029" s="135">
        <f>'Нарххо 2024'!CG1029</f>
        <v>0</v>
      </c>
      <c r="CH1029" s="169">
        <f>'Нарххо 2024'!CH1029</f>
        <v>40.666666666666664</v>
      </c>
    </row>
    <row r="1030" spans="1:86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69">
        <f>'Нарххо 2024'!CB1030</f>
        <v>5.4000000000000012</v>
      </c>
      <c r="CC1030" s="135">
        <f>'Нарххо 2024'!CC1030</f>
        <v>5.4</v>
      </c>
      <c r="CD1030" s="135">
        <f>'Нарххо 2024'!CD1030</f>
        <v>5.4</v>
      </c>
      <c r="CE1030" s="135">
        <f>'Нарххо 2024'!CE1030</f>
        <v>5.92</v>
      </c>
      <c r="CF1030" s="135">
        <f>'Нарххо 2024'!CF1030</f>
        <v>0</v>
      </c>
      <c r="CG1030" s="135">
        <f>'Нарххо 2024'!CG1030</f>
        <v>0</v>
      </c>
      <c r="CH1030" s="169">
        <f>'Нарххо 2024'!CH1030</f>
        <v>5.5733333333333333</v>
      </c>
    </row>
    <row r="1031" spans="1:86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69">
        <f>'Нарххо 2024'!CB1031</f>
        <v>5</v>
      </c>
      <c r="CC1031" s="135">
        <f>'Нарххо 2024'!CC1031</f>
        <v>5</v>
      </c>
      <c r="CD1031" s="135">
        <f>'Нарххо 2024'!CD1031</f>
        <v>5</v>
      </c>
      <c r="CE1031" s="135">
        <f>'Нарххо 2024'!CE1031</f>
        <v>5</v>
      </c>
      <c r="CF1031" s="135">
        <f>'Нарххо 2024'!CF1031</f>
        <v>0</v>
      </c>
      <c r="CG1031" s="135">
        <f>'Нарххо 2024'!CG1031</f>
        <v>0</v>
      </c>
      <c r="CH1031" s="169">
        <f>'Нарххо 2024'!CH1031</f>
        <v>5</v>
      </c>
    </row>
    <row r="1032" spans="1:86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69">
        <f>'Нарххо 2024'!CB1032</f>
        <v>5</v>
      </c>
      <c r="CC1032" s="135">
        <f>'Нарххо 2024'!CC1032</f>
        <v>5</v>
      </c>
      <c r="CD1032" s="135">
        <f>'Нарххо 2024'!CD1032</f>
        <v>5</v>
      </c>
      <c r="CE1032" s="135">
        <f>'Нарххо 2024'!CE1032</f>
        <v>7</v>
      </c>
      <c r="CF1032" s="135">
        <f>'Нарххо 2024'!CF1032</f>
        <v>0</v>
      </c>
      <c r="CG1032" s="135">
        <f>'Нарххо 2024'!CG1032</f>
        <v>0</v>
      </c>
      <c r="CH1032" s="169">
        <f>'Нарххо 2024'!CH1032</f>
        <v>5.666666666666667</v>
      </c>
    </row>
    <row r="1033" spans="1:86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69">
        <f>'Нарххо 2024'!CB1033</f>
        <v>21.733333333333334</v>
      </c>
      <c r="CC1033" s="135">
        <f>'Нарххо 2024'!CC1033</f>
        <v>21.2</v>
      </c>
      <c r="CD1033" s="135">
        <f>'Нарххо 2024'!CD1033</f>
        <v>21.2</v>
      </c>
      <c r="CE1033" s="135">
        <f>'Нарххо 2024'!CE1033</f>
        <v>21.2</v>
      </c>
      <c r="CF1033" s="135">
        <f>'Нарххо 2024'!CF1033</f>
        <v>0</v>
      </c>
      <c r="CG1033" s="135">
        <f>'Нарххо 2024'!CG1033</f>
        <v>0</v>
      </c>
      <c r="CH1033" s="169">
        <f>'Нарххо 2024'!CH1033</f>
        <v>21.2</v>
      </c>
    </row>
    <row r="1034" spans="1:86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69">
        <f>'Нарххо 2024'!CB1034</f>
        <v>22</v>
      </c>
      <c r="CC1034" s="135">
        <f>'Нарххо 2024'!CC1034</f>
        <v>22</v>
      </c>
      <c r="CD1034" s="135">
        <f>'Нарххо 2024'!CD1034</f>
        <v>22</v>
      </c>
      <c r="CE1034" s="135">
        <f>'Нарххо 2024'!CE1034</f>
        <v>21.2</v>
      </c>
      <c r="CF1034" s="135">
        <f>'Нарххо 2024'!CF1034</f>
        <v>0</v>
      </c>
      <c r="CG1034" s="135">
        <f>'Нарххо 2024'!CG1034</f>
        <v>0</v>
      </c>
      <c r="CH1034" s="169">
        <f>'Нарххо 2024'!CH1034</f>
        <v>21.733333333333334</v>
      </c>
    </row>
    <row r="1035" spans="1:86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69">
        <f>'Нарххо 2024'!CB1035</f>
        <v>18.866666666666667</v>
      </c>
      <c r="CC1035" s="135">
        <f>'Нарххо 2024'!CC1035</f>
        <v>18.600000000000001</v>
      </c>
      <c r="CD1035" s="135">
        <f>'Нарххо 2024'!CD1035</f>
        <v>18.600000000000001</v>
      </c>
      <c r="CE1035" s="135">
        <f>'Нарххо 2024'!CE1035</f>
        <v>19.399999999999999</v>
      </c>
      <c r="CF1035" s="135">
        <f>'Нарххо 2024'!CF1035</f>
        <v>0</v>
      </c>
      <c r="CG1035" s="135">
        <f>'Нарххо 2024'!CG1035</f>
        <v>0</v>
      </c>
      <c r="CH1035" s="169">
        <f>'Нарххо 2024'!CH1035</f>
        <v>18.866666666666667</v>
      </c>
    </row>
    <row r="1036" spans="1:86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69">
        <f>'Нарххо 2024'!CB1036</f>
        <v>8</v>
      </c>
      <c r="CC1036" s="135">
        <f>'Нарххо 2024'!CC1036</f>
        <v>8</v>
      </c>
      <c r="CD1036" s="135">
        <f>'Нарххо 2024'!CD1036</f>
        <v>8</v>
      </c>
      <c r="CE1036" s="135">
        <f>'Нарххо 2024'!CE1036</f>
        <v>8</v>
      </c>
      <c r="CF1036" s="135">
        <f>'Нарххо 2024'!CF1036</f>
        <v>0</v>
      </c>
      <c r="CG1036" s="135">
        <f>'Нарххо 2024'!CG1036</f>
        <v>0</v>
      </c>
      <c r="CH1036" s="169">
        <f>'Нарххо 2024'!CH1036</f>
        <v>8</v>
      </c>
    </row>
    <row r="1037" spans="1:86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69">
        <f>'Нарххо 2024'!CB1037</f>
        <v>8</v>
      </c>
      <c r="CC1037" s="135">
        <f>'Нарххо 2024'!CC1037</f>
        <v>8</v>
      </c>
      <c r="CD1037" s="135">
        <f>'Нарххо 2024'!CD1037</f>
        <v>8</v>
      </c>
      <c r="CE1037" s="135">
        <f>'Нарххо 2024'!CE1037</f>
        <v>8</v>
      </c>
      <c r="CF1037" s="135">
        <f>'Нарххо 2024'!CF1037</f>
        <v>0</v>
      </c>
      <c r="CG1037" s="135">
        <f>'Нарххо 2024'!CG1037</f>
        <v>0</v>
      </c>
      <c r="CH1037" s="169">
        <f>'Нарххо 2024'!CH1037</f>
        <v>8</v>
      </c>
    </row>
    <row r="1038" spans="1:86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69">
        <f>'Нарххо 2024'!CB1038</f>
        <v>40</v>
      </c>
      <c r="CC1038" s="135">
        <f>'Нарххо 2024'!CC1038</f>
        <v>40</v>
      </c>
      <c r="CD1038" s="135">
        <f>'Нарххо 2024'!CD1038</f>
        <v>40</v>
      </c>
      <c r="CE1038" s="135">
        <f>'Нарххо 2024'!CE1038</f>
        <v>40</v>
      </c>
      <c r="CF1038" s="135">
        <f>'Нарххо 2024'!CF1038</f>
        <v>0</v>
      </c>
      <c r="CG1038" s="135">
        <f>'Нарххо 2024'!CG1038</f>
        <v>0</v>
      </c>
      <c r="CH1038" s="169">
        <f>'Нарххо 2024'!CH1038</f>
        <v>40</v>
      </c>
    </row>
    <row r="1039" spans="1:86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69">
        <f>'Нарххо 2024'!CB1039</f>
        <v>8.6999999999999993</v>
      </c>
      <c r="CC1039" s="135">
        <f>'Нарххо 2024'!CC1039</f>
        <v>8.6999999999999993</v>
      </c>
      <c r="CD1039" s="135">
        <f>'Нарххо 2024'!CD1039</f>
        <v>8.6999999999999993</v>
      </c>
      <c r="CE1039" s="135">
        <f>'Нарххо 2024'!CE1039</f>
        <v>8.3000000000000007</v>
      </c>
      <c r="CF1039" s="135">
        <f>'Нарххо 2024'!CF1039</f>
        <v>0</v>
      </c>
      <c r="CG1039" s="135">
        <f>'Нарххо 2024'!CG1039</f>
        <v>0</v>
      </c>
      <c r="CH1039" s="169">
        <f>'Нарххо 2024'!CH1039</f>
        <v>8.5666666666666664</v>
      </c>
    </row>
    <row r="1040" spans="1:86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69">
        <f>'Нарххо 2024'!CB1040</f>
        <v>11.300000000000002</v>
      </c>
      <c r="CC1040" s="135">
        <f>'Нарххо 2024'!CC1040</f>
        <v>11.3</v>
      </c>
      <c r="CD1040" s="135">
        <f>'Нарххо 2024'!CD1040</f>
        <v>11.3</v>
      </c>
      <c r="CE1040" s="135">
        <f>'Нарххо 2024'!CE1040</f>
        <v>11.3</v>
      </c>
      <c r="CF1040" s="135">
        <f>'Нарххо 2024'!CF1040</f>
        <v>0</v>
      </c>
      <c r="CG1040" s="135">
        <f>'Нарххо 2024'!CG1040</f>
        <v>0</v>
      </c>
      <c r="CH1040" s="169">
        <f>'Нарххо 2024'!CH1040</f>
        <v>11.300000000000002</v>
      </c>
    </row>
    <row r="1041" spans="1:86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69">
        <f>'Нарххо 2024'!CB1041</f>
        <v>11.9</v>
      </c>
      <c r="CC1041" s="135">
        <f>'Нарххо 2024'!CC1041</f>
        <v>11.9</v>
      </c>
      <c r="CD1041" s="135">
        <f>'Нарххо 2024'!CD1041</f>
        <v>11.9</v>
      </c>
      <c r="CE1041" s="135">
        <f>'Нарххо 2024'!CE1041</f>
        <v>11.9</v>
      </c>
      <c r="CF1041" s="135">
        <f>'Нарххо 2024'!CF1041</f>
        <v>0</v>
      </c>
      <c r="CG1041" s="135">
        <f>'Нарххо 2024'!CG1041</f>
        <v>0</v>
      </c>
      <c r="CH1041" s="169">
        <f>'Нарххо 2024'!CH1041</f>
        <v>11.9</v>
      </c>
    </row>
    <row r="1042" spans="1:86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69" t="e">
        <f>'Нарххо 2024'!CB1042</f>
        <v>#DIV/0!</v>
      </c>
      <c r="CC1042" s="135">
        <f>'Нарххо 2024'!CC1042</f>
        <v>0</v>
      </c>
      <c r="CD1042" s="135">
        <f>'Нарххо 2024'!CD1042</f>
        <v>0</v>
      </c>
      <c r="CE1042" s="135">
        <f>'Нарххо 2024'!CE1042</f>
        <v>0</v>
      </c>
      <c r="CF1042" s="135">
        <f>'Нарххо 2024'!CF1042</f>
        <v>0</v>
      </c>
      <c r="CG1042" s="135">
        <f>'Нарххо 2024'!CG1042</f>
        <v>0</v>
      </c>
      <c r="CH1042" s="169" t="e">
        <f>'Нарххо 2024'!CH1042</f>
        <v>#DIV/0!</v>
      </c>
    </row>
    <row r="1043" spans="1:86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69">
        <f>'Нарххо 2024'!CB1043</f>
        <v>10.9</v>
      </c>
      <c r="CC1043" s="135">
        <f>'Нарххо 2024'!CC1043</f>
        <v>10.9</v>
      </c>
      <c r="CD1043" s="135">
        <f>'Нарххо 2024'!CD1043</f>
        <v>10.9</v>
      </c>
      <c r="CE1043" s="135">
        <f>'Нарххо 2024'!CE1043</f>
        <v>10.86</v>
      </c>
      <c r="CF1043" s="135">
        <f>'Нарххо 2024'!CF1043</f>
        <v>0</v>
      </c>
      <c r="CG1043" s="135">
        <f>'Нарххо 2024'!CG1043</f>
        <v>0</v>
      </c>
      <c r="CH1043" s="169">
        <f>'Нарххо 2024'!CH1043</f>
        <v>10.886666666666665</v>
      </c>
    </row>
    <row r="1044" spans="1:86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69">
        <f>'Нарххо 2024'!CB1044</f>
        <v>10.949999999999998</v>
      </c>
      <c r="CC1044" s="135">
        <f>'Нарххо 2024'!CC1044</f>
        <v>10.95</v>
      </c>
      <c r="CD1044" s="135">
        <f>'Нарххо 2024'!CD1044</f>
        <v>10.95</v>
      </c>
      <c r="CE1044" s="135">
        <f>'Нарххо 2024'!CE1044</f>
        <v>10.9</v>
      </c>
      <c r="CF1044" s="135">
        <f>'Нарххо 2024'!CF1044</f>
        <v>0</v>
      </c>
      <c r="CG1044" s="135">
        <f>'Нарххо 2024'!CG1044</f>
        <v>0</v>
      </c>
      <c r="CH1044" s="169">
        <f>'Нарххо 2024'!CH1044</f>
        <v>10.933333333333332</v>
      </c>
    </row>
    <row r="1045" spans="1:86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261"/>
      <c r="BE1045" s="1"/>
      <c r="BF1045" s="1"/>
      <c r="BG1045" s="1"/>
      <c r="BH1045" s="261"/>
      <c r="BJ1045" s="1"/>
      <c r="BK1045" s="1"/>
      <c r="BL1045" s="1"/>
      <c r="BM1045" s="1"/>
      <c r="BN1045" s="261"/>
      <c r="BP1045" s="1"/>
      <c r="BQ1045" s="1"/>
      <c r="BR1045" s="1"/>
      <c r="BS1045" s="261"/>
      <c r="BU1045" s="1"/>
      <c r="BV1045" s="1"/>
      <c r="BW1045" s="1"/>
      <c r="BX1045" s="261"/>
      <c r="CA1045" s="1"/>
      <c r="CB1045" s="261"/>
      <c r="CG1045" s="1"/>
      <c r="CH1045" s="261"/>
    </row>
    <row r="1046" spans="1:86" ht="12.75" customHeight="1" x14ac:dyDescent="0.3">
      <c r="A1046" s="216"/>
      <c r="B1046" s="300"/>
      <c r="C1046" s="300"/>
      <c r="D1046" s="300"/>
      <c r="E1046" s="300"/>
      <c r="F1046" s="300"/>
      <c r="G1046" s="300"/>
      <c r="H1046" s="300"/>
      <c r="I1046" s="300"/>
      <c r="J1046" s="300"/>
      <c r="K1046" s="300"/>
      <c r="L1046" s="300"/>
      <c r="M1046" s="300"/>
      <c r="N1046" s="300"/>
      <c r="O1046" s="300"/>
      <c r="P1046" s="300"/>
      <c r="Q1046" s="300"/>
      <c r="R1046" s="300"/>
      <c r="S1046" s="300"/>
      <c r="T1046" s="300"/>
      <c r="U1046" s="300"/>
      <c r="V1046" s="300"/>
      <c r="W1046" s="300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261"/>
      <c r="BE1046" s="1"/>
      <c r="BF1046" s="1"/>
      <c r="BG1046" s="1"/>
      <c r="BH1046" s="261"/>
      <c r="BJ1046" s="1"/>
      <c r="BK1046" s="1"/>
      <c r="BL1046" s="1"/>
      <c r="BM1046" s="1"/>
      <c r="BN1046" s="261"/>
      <c r="BP1046" s="1"/>
      <c r="BQ1046" s="1"/>
      <c r="BR1046" s="1"/>
      <c r="BS1046" s="261"/>
      <c r="BU1046" s="1"/>
      <c r="BV1046" s="1"/>
      <c r="BW1046" s="1"/>
      <c r="BX1046" s="261"/>
      <c r="CA1046" s="1"/>
      <c r="CB1046" s="261"/>
      <c r="CG1046" s="1"/>
      <c r="CH1046" s="261"/>
    </row>
    <row r="1047" spans="1:86" ht="12.75" customHeight="1" x14ac:dyDescent="0.3">
      <c r="B1047" s="300"/>
      <c r="C1047" s="300"/>
      <c r="D1047" s="300"/>
      <c r="E1047" s="300"/>
      <c r="F1047" s="300"/>
      <c r="G1047" s="300"/>
      <c r="H1047" s="300"/>
      <c r="I1047" s="300"/>
      <c r="J1047" s="300"/>
      <c r="K1047" s="300"/>
      <c r="L1047" s="300"/>
      <c r="M1047" s="300"/>
      <c r="N1047" s="300"/>
      <c r="O1047" s="300"/>
      <c r="P1047" s="300"/>
      <c r="Q1047" s="300"/>
      <c r="R1047" s="300"/>
      <c r="S1047" s="300"/>
      <c r="T1047" s="300"/>
      <c r="U1047" s="300"/>
      <c r="V1047" s="300"/>
      <c r="W1047" s="300"/>
      <c r="X1047" s="300"/>
      <c r="Y1047" s="300"/>
      <c r="Z1047" s="300"/>
      <c r="AA1047" s="300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261"/>
      <c r="BE1047" s="1"/>
      <c r="BF1047" s="1"/>
      <c r="BG1047" s="1"/>
      <c r="BH1047" s="261"/>
      <c r="BJ1047" s="1"/>
      <c r="BK1047" s="1"/>
      <c r="BL1047" s="1"/>
      <c r="BM1047" s="1"/>
      <c r="BN1047" s="261"/>
      <c r="BP1047" s="1"/>
      <c r="BQ1047" s="1"/>
      <c r="BR1047" s="1"/>
      <c r="BS1047" s="261"/>
      <c r="BU1047" s="1"/>
      <c r="BV1047" s="1"/>
      <c r="BW1047" s="1"/>
      <c r="BX1047" s="261"/>
      <c r="CA1047" s="1"/>
      <c r="CB1047" s="261"/>
      <c r="CG1047" s="1"/>
      <c r="CH1047" s="261"/>
    </row>
    <row r="1048" spans="1:86" ht="12.75" customHeight="1" x14ac:dyDescent="0.3">
      <c r="A1048" s="216"/>
      <c r="B1048" s="300"/>
      <c r="C1048" s="300"/>
      <c r="D1048" s="300"/>
      <c r="E1048" s="300"/>
      <c r="F1048" s="300"/>
      <c r="G1048" s="300"/>
      <c r="H1048" s="300"/>
      <c r="I1048" s="300"/>
      <c r="J1048" s="300"/>
      <c r="K1048" s="300"/>
      <c r="L1048" s="300"/>
      <c r="M1048" s="300"/>
      <c r="N1048" s="300"/>
      <c r="O1048" s="300"/>
      <c r="P1048" s="300"/>
      <c r="Q1048" s="300"/>
      <c r="R1048" s="300"/>
      <c r="S1048" s="300"/>
      <c r="T1048" s="300"/>
      <c r="U1048" s="300"/>
      <c r="V1048" s="300"/>
      <c r="W1048" s="300"/>
      <c r="X1048" s="300"/>
      <c r="Y1048" s="300"/>
      <c r="Z1048" s="300"/>
      <c r="AA1048" s="300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261"/>
      <c r="BE1048" s="1"/>
      <c r="BF1048" s="1"/>
      <c r="BG1048" s="1"/>
      <c r="BH1048" s="261"/>
      <c r="BJ1048" s="1"/>
      <c r="BK1048" s="1"/>
      <c r="BL1048" s="1"/>
      <c r="BM1048" s="1"/>
      <c r="BN1048" s="261"/>
      <c r="BP1048" s="1"/>
      <c r="BQ1048" s="1"/>
      <c r="BR1048" s="1"/>
      <c r="BS1048" s="261"/>
      <c r="BU1048" s="1"/>
      <c r="BV1048" s="1"/>
      <c r="BW1048" s="1"/>
      <c r="BX1048" s="261"/>
      <c r="CA1048" s="1"/>
      <c r="CB1048" s="261"/>
      <c r="CG1048" s="1"/>
      <c r="CH1048" s="261"/>
    </row>
    <row r="1049" spans="1:86" ht="12.75" customHeight="1" x14ac:dyDescent="0.3">
      <c r="B1049" s="300"/>
      <c r="C1049" s="300"/>
      <c r="D1049" s="300"/>
      <c r="E1049" s="300"/>
      <c r="F1049" s="300"/>
      <c r="G1049" s="300"/>
      <c r="H1049" s="300"/>
      <c r="I1049" s="300"/>
      <c r="J1049" s="300"/>
      <c r="K1049" s="300"/>
      <c r="L1049" s="300"/>
      <c r="M1049" s="300"/>
      <c r="N1049" s="300"/>
      <c r="O1049" s="300"/>
      <c r="P1049" s="300"/>
      <c r="Q1049" s="300"/>
      <c r="R1049" s="300"/>
      <c r="S1049" s="300"/>
      <c r="T1049" s="300"/>
      <c r="U1049" s="300"/>
      <c r="V1049" s="300"/>
      <c r="W1049" s="300"/>
      <c r="X1049" s="300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261"/>
      <c r="BE1049" s="1"/>
      <c r="BF1049" s="1"/>
      <c r="BG1049" s="1"/>
      <c r="BH1049" s="261"/>
      <c r="BJ1049" s="1"/>
      <c r="BK1049" s="1"/>
      <c r="BL1049" s="1"/>
      <c r="BM1049" s="1"/>
      <c r="BN1049" s="261"/>
      <c r="BP1049" s="1"/>
      <c r="BQ1049" s="1"/>
      <c r="BR1049" s="1"/>
      <c r="BS1049" s="261"/>
      <c r="BU1049" s="1"/>
      <c r="BV1049" s="1"/>
      <c r="BW1049" s="1"/>
      <c r="BX1049" s="261"/>
      <c r="CA1049" s="1"/>
      <c r="CB1049" s="261"/>
      <c r="CG1049" s="1"/>
      <c r="CH1049" s="261"/>
    </row>
    <row r="1050" spans="1:86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261"/>
      <c r="BE1050" s="1"/>
      <c r="BF1050" s="1"/>
      <c r="BG1050" s="1"/>
      <c r="BH1050" s="261"/>
      <c r="BJ1050" s="1"/>
      <c r="BK1050" s="1"/>
      <c r="BL1050" s="1"/>
      <c r="BM1050" s="1"/>
      <c r="BN1050" s="261"/>
      <c r="BP1050" s="1"/>
      <c r="BQ1050" s="1"/>
      <c r="BR1050" s="1"/>
      <c r="BS1050" s="261"/>
      <c r="BU1050" s="1"/>
      <c r="BV1050" s="1"/>
      <c r="BW1050" s="1"/>
      <c r="BX1050" s="261"/>
      <c r="CA1050" s="1"/>
      <c r="CB1050" s="261"/>
      <c r="CG1050" s="1"/>
      <c r="CH1050" s="261"/>
    </row>
    <row r="1051" spans="1:86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261"/>
      <c r="BE1051" s="1"/>
      <c r="BF1051" s="1"/>
      <c r="BG1051" s="1"/>
      <c r="BH1051" s="261"/>
      <c r="BJ1051" s="1"/>
      <c r="BK1051" s="1"/>
      <c r="BL1051" s="1"/>
      <c r="BM1051" s="1"/>
      <c r="BN1051" s="261"/>
      <c r="BP1051" s="1"/>
      <c r="BQ1051" s="1"/>
      <c r="BR1051" s="1"/>
      <c r="BS1051" s="261"/>
      <c r="BU1051" s="1"/>
      <c r="BV1051" s="1"/>
      <c r="BW1051" s="1"/>
      <c r="BX1051" s="261"/>
      <c r="CA1051" s="1"/>
      <c r="CB1051" s="261"/>
      <c r="CG1051" s="1"/>
      <c r="CH1051" s="261"/>
    </row>
    <row r="1052" spans="1:86" ht="12.75" customHeight="1" x14ac:dyDescent="0.35">
      <c r="B1052" s="300"/>
      <c r="C1052" s="300"/>
      <c r="D1052" s="300"/>
      <c r="E1052" s="300"/>
      <c r="F1052" s="300"/>
      <c r="G1052" s="300"/>
      <c r="H1052" s="300"/>
      <c r="I1052" s="300"/>
      <c r="J1052" s="300"/>
      <c r="K1052" s="300"/>
      <c r="L1052" s="300"/>
      <c r="M1052" s="300"/>
      <c r="N1052" s="300"/>
      <c r="O1052" s="300"/>
      <c r="P1052" s="300"/>
      <c r="Q1052" s="300"/>
      <c r="R1052" s="300"/>
      <c r="S1052" s="300"/>
      <c r="T1052" s="300"/>
      <c r="U1052" s="300"/>
      <c r="V1052" s="300"/>
      <c r="W1052" s="300"/>
      <c r="X1052" s="300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261"/>
      <c r="BE1052" s="1"/>
      <c r="BF1052" s="1"/>
      <c r="BG1052" s="1"/>
      <c r="BH1052" s="261"/>
      <c r="BJ1052" s="1"/>
      <c r="BK1052" s="1"/>
      <c r="BL1052" s="1"/>
      <c r="BM1052" s="1"/>
      <c r="BN1052" s="261"/>
      <c r="BP1052" s="1"/>
      <c r="BQ1052" s="1"/>
      <c r="BR1052" s="1"/>
      <c r="BS1052" s="261"/>
      <c r="BU1052" s="1"/>
      <c r="BV1052" s="1"/>
      <c r="BW1052" s="1"/>
      <c r="BX1052" s="261"/>
      <c r="CA1052" s="1"/>
      <c r="CB1052" s="261"/>
      <c r="CG1052" s="1"/>
      <c r="CH1052" s="261"/>
    </row>
    <row r="1053" spans="1:86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261"/>
      <c r="BE1053" s="1"/>
      <c r="BF1053" s="1"/>
      <c r="BG1053" s="1"/>
      <c r="BH1053" s="261"/>
      <c r="BJ1053" s="1"/>
      <c r="BK1053" s="1"/>
      <c r="BL1053" s="1"/>
      <c r="BM1053" s="1"/>
      <c r="BN1053" s="261"/>
      <c r="BP1053" s="1"/>
      <c r="BQ1053" s="1"/>
      <c r="BR1053" s="1"/>
      <c r="BS1053" s="261"/>
      <c r="BU1053" s="1"/>
      <c r="BV1053" s="1"/>
      <c r="BW1053" s="1"/>
      <c r="BX1053" s="261"/>
      <c r="CA1053" s="1"/>
      <c r="CB1053" s="261"/>
      <c r="CG1053" s="1"/>
      <c r="CH1053" s="261"/>
    </row>
    <row r="1054" spans="1:86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261"/>
      <c r="BE1054" s="1"/>
      <c r="BF1054" s="1"/>
      <c r="BG1054" s="1"/>
      <c r="BH1054" s="261"/>
      <c r="BJ1054" s="1"/>
      <c r="BK1054" s="1"/>
      <c r="BL1054" s="1"/>
      <c r="BM1054" s="1"/>
      <c r="BN1054" s="261"/>
      <c r="BP1054" s="1"/>
      <c r="BQ1054" s="1"/>
      <c r="BR1054" s="1"/>
      <c r="BS1054" s="261"/>
      <c r="BU1054" s="1"/>
      <c r="BV1054" s="1"/>
      <c r="BW1054" s="1"/>
      <c r="BX1054" s="261"/>
      <c r="CA1054" s="1"/>
      <c r="CB1054" s="261"/>
      <c r="CG1054" s="1"/>
      <c r="CH1054" s="261"/>
    </row>
    <row r="1055" spans="1:86" ht="12.75" customHeight="1" x14ac:dyDescent="0.4">
      <c r="B1055" s="299"/>
      <c r="C1055" s="299"/>
      <c r="D1055" s="299"/>
      <c r="E1055" s="299"/>
      <c r="F1055" s="299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261"/>
      <c r="BE1055" s="1"/>
      <c r="BF1055" s="1"/>
      <c r="BG1055" s="1"/>
      <c r="BH1055" s="261"/>
      <c r="BJ1055" s="1"/>
      <c r="BK1055" s="1"/>
      <c r="BL1055" s="1"/>
      <c r="BM1055" s="1"/>
      <c r="BN1055" s="261"/>
      <c r="BP1055" s="1"/>
      <c r="BQ1055" s="1"/>
      <c r="BR1055" s="1"/>
      <c r="BS1055" s="261"/>
      <c r="BU1055" s="1"/>
      <c r="BV1055" s="1"/>
      <c r="BW1055" s="1"/>
      <c r="BX1055" s="261"/>
      <c r="CA1055" s="1"/>
      <c r="CB1055" s="261"/>
      <c r="CG1055" s="1"/>
      <c r="CH1055" s="261"/>
    </row>
    <row r="1056" spans="1:86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261"/>
      <c r="BE1056" s="1"/>
      <c r="BF1056" s="1"/>
      <c r="BG1056" s="1"/>
      <c r="BH1056" s="261"/>
      <c r="BJ1056" s="1"/>
      <c r="BK1056" s="1"/>
      <c r="BL1056" s="1"/>
      <c r="BM1056" s="1"/>
      <c r="BN1056" s="261"/>
      <c r="BP1056" s="1"/>
      <c r="BQ1056" s="1"/>
      <c r="BR1056" s="1"/>
      <c r="BS1056" s="261"/>
      <c r="BU1056" s="1"/>
      <c r="BV1056" s="1"/>
      <c r="BW1056" s="1"/>
      <c r="BX1056" s="261"/>
      <c r="CA1056" s="1"/>
      <c r="CB1056" s="261"/>
      <c r="CG1056" s="1"/>
      <c r="CH1056" s="261"/>
    </row>
    <row r="1057" spans="24:86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261"/>
      <c r="BE1057" s="1"/>
      <c r="BF1057" s="1"/>
      <c r="BG1057" s="1"/>
      <c r="BH1057" s="261"/>
      <c r="BJ1057" s="1"/>
      <c r="BK1057" s="1"/>
      <c r="BL1057" s="1"/>
      <c r="BM1057" s="1"/>
      <c r="BN1057" s="261"/>
      <c r="BP1057" s="1"/>
      <c r="BQ1057" s="1"/>
      <c r="BR1057" s="1"/>
      <c r="BS1057" s="261"/>
      <c r="BU1057" s="1"/>
      <c r="BV1057" s="1"/>
      <c r="BW1057" s="1"/>
      <c r="BX1057" s="261"/>
      <c r="CA1057" s="1"/>
      <c r="CB1057" s="261"/>
      <c r="CG1057" s="1"/>
      <c r="CH1057" s="261"/>
    </row>
    <row r="1058" spans="24:86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261"/>
      <c r="BE1058" s="1"/>
      <c r="BF1058" s="1"/>
      <c r="BG1058" s="1"/>
      <c r="BH1058" s="261"/>
      <c r="BJ1058" s="1"/>
      <c r="BK1058" s="1"/>
      <c r="BL1058" s="1"/>
      <c r="BM1058" s="1"/>
      <c r="BN1058" s="261"/>
      <c r="BP1058" s="1"/>
      <c r="BQ1058" s="1"/>
      <c r="BR1058" s="1"/>
      <c r="BS1058" s="261"/>
      <c r="BU1058" s="1"/>
      <c r="BV1058" s="1"/>
      <c r="BW1058" s="1"/>
      <c r="BX1058" s="261"/>
      <c r="CA1058" s="1"/>
      <c r="CB1058" s="261"/>
      <c r="CG1058" s="1"/>
      <c r="CH1058" s="261"/>
    </row>
    <row r="1059" spans="24:86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261"/>
      <c r="BE1059" s="1"/>
      <c r="BF1059" s="1"/>
      <c r="BG1059" s="1"/>
      <c r="BH1059" s="261"/>
      <c r="BJ1059" s="1"/>
      <c r="BK1059" s="1"/>
      <c r="BL1059" s="1"/>
      <c r="BM1059" s="1"/>
      <c r="BN1059" s="261"/>
      <c r="BP1059" s="1"/>
      <c r="BQ1059" s="1"/>
      <c r="BR1059" s="1"/>
      <c r="BS1059" s="261"/>
      <c r="BU1059" s="1"/>
      <c r="BV1059" s="1"/>
      <c r="BW1059" s="1"/>
      <c r="BX1059" s="261"/>
      <c r="CA1059" s="1"/>
      <c r="CB1059" s="261"/>
      <c r="CG1059" s="1"/>
      <c r="CH1059" s="261"/>
    </row>
    <row r="1060" spans="24:86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261"/>
      <c r="BE1060" s="1"/>
      <c r="BF1060" s="1"/>
      <c r="BG1060" s="1"/>
      <c r="BH1060" s="261"/>
      <c r="BJ1060" s="1"/>
      <c r="BK1060" s="1"/>
      <c r="BL1060" s="1"/>
      <c r="BM1060" s="1"/>
      <c r="BN1060" s="261"/>
      <c r="BP1060" s="1"/>
      <c r="BQ1060" s="1"/>
      <c r="BR1060" s="1"/>
      <c r="BS1060" s="261"/>
      <c r="BU1060" s="1"/>
      <c r="BV1060" s="1"/>
      <c r="BW1060" s="1"/>
      <c r="BX1060" s="261"/>
      <c r="CA1060" s="1"/>
      <c r="CB1060" s="261"/>
      <c r="CG1060" s="1"/>
      <c r="CH1060" s="261"/>
    </row>
  </sheetData>
  <mergeCells count="907">
    <mergeCell ref="BD1009:BG1009"/>
    <mergeCell ref="BH1009:BH1010"/>
    <mergeCell ref="AY1009:BB1009"/>
    <mergeCell ref="BC1009:BC1010"/>
    <mergeCell ref="AG968:AG969"/>
    <mergeCell ref="AG926:AG927"/>
    <mergeCell ref="BY11:CA11"/>
    <mergeCell ref="CB11:CB12"/>
    <mergeCell ref="BY55:CA55"/>
    <mergeCell ref="CB55:CB56"/>
    <mergeCell ref="BY97:CA97"/>
    <mergeCell ref="CB97:CB98"/>
    <mergeCell ref="BY138:CA138"/>
    <mergeCell ref="CB138:CB139"/>
    <mergeCell ref="BD11:BG11"/>
    <mergeCell ref="BH11:BH12"/>
    <mergeCell ref="BD55:BG55"/>
    <mergeCell ref="BH55:BH56"/>
    <mergeCell ref="BD97:BG97"/>
    <mergeCell ref="BH97:BH98"/>
    <mergeCell ref="BD138:BG138"/>
    <mergeCell ref="BY843:CA843"/>
    <mergeCell ref="CB843:CB844"/>
    <mergeCell ref="BY885:CA885"/>
    <mergeCell ref="CB885:CB886"/>
    <mergeCell ref="BY926:CA926"/>
    <mergeCell ref="CB926:CB927"/>
    <mergeCell ref="BY968:CA968"/>
    <mergeCell ref="CB968:CB969"/>
    <mergeCell ref="BY1009:CA1009"/>
    <mergeCell ref="CB1009:CB1010"/>
    <mergeCell ref="BY636:CA636"/>
    <mergeCell ref="CB636:CB637"/>
    <mergeCell ref="BY678:CA678"/>
    <mergeCell ref="CB678:CB679"/>
    <mergeCell ref="BY719:CA719"/>
    <mergeCell ref="CB719:CB720"/>
    <mergeCell ref="BY760:CA760"/>
    <mergeCell ref="CB760:CB761"/>
    <mergeCell ref="BY801:CA801"/>
    <mergeCell ref="CB801:CB802"/>
    <mergeCell ref="BY595:CA595"/>
    <mergeCell ref="CB595:CB596"/>
    <mergeCell ref="M471:P471"/>
    <mergeCell ref="Q471:Q472"/>
    <mergeCell ref="L471:L472"/>
    <mergeCell ref="BO553:BR553"/>
    <mergeCell ref="BS553:BS554"/>
    <mergeCell ref="BO595:BR595"/>
    <mergeCell ref="BS595:BS596"/>
    <mergeCell ref="BN512:BN513"/>
    <mergeCell ref="BN553:BN554"/>
    <mergeCell ref="BN595:BN596"/>
    <mergeCell ref="BD512:BG512"/>
    <mergeCell ref="BH512:BH513"/>
    <mergeCell ref="BC553:BC554"/>
    <mergeCell ref="AG553:AG554"/>
    <mergeCell ref="AC595:AF595"/>
    <mergeCell ref="AG512:AG513"/>
    <mergeCell ref="AR553:AR554"/>
    <mergeCell ref="AN595:AQ595"/>
    <mergeCell ref="BI471:BL471"/>
    <mergeCell ref="BH304:BH305"/>
    <mergeCell ref="BI429:BL429"/>
    <mergeCell ref="BH429:BH430"/>
    <mergeCell ref="AY387:BB387"/>
    <mergeCell ref="BC387:BC388"/>
    <mergeCell ref="BC429:BC430"/>
    <mergeCell ref="BD429:BG429"/>
    <mergeCell ref="BT429:BW429"/>
    <mergeCell ref="BT304:BW304"/>
    <mergeCell ref="BT345:BW345"/>
    <mergeCell ref="CB221:CB222"/>
    <mergeCell ref="BY262:CA262"/>
    <mergeCell ref="CB262:CB263"/>
    <mergeCell ref="BY304:CA304"/>
    <mergeCell ref="CB304:CB305"/>
    <mergeCell ref="BY345:CA345"/>
    <mergeCell ref="CB345:CB346"/>
    <mergeCell ref="BY387:CA387"/>
    <mergeCell ref="CB387:CB388"/>
    <mergeCell ref="BI180:BL180"/>
    <mergeCell ref="BY180:CA180"/>
    <mergeCell ref="CB180:CB181"/>
    <mergeCell ref="BD926:BG926"/>
    <mergeCell ref="BH926:BH927"/>
    <mergeCell ref="AS843:AV843"/>
    <mergeCell ref="AX843:AX844"/>
    <mergeCell ref="AS885:AV885"/>
    <mergeCell ref="AX885:AX886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D885:BG885"/>
    <mergeCell ref="BH885:BH886"/>
    <mergeCell ref="AY262:BB262"/>
    <mergeCell ref="BC262:BC263"/>
    <mergeCell ref="BY221:CA221"/>
    <mergeCell ref="BD843:BG843"/>
    <mergeCell ref="BH843:BH844"/>
    <mergeCell ref="BD968:BG968"/>
    <mergeCell ref="BH968:BH969"/>
    <mergeCell ref="B10:B12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C11:F11"/>
    <mergeCell ref="G11:G12"/>
    <mergeCell ref="AC11:AF11"/>
    <mergeCell ref="AG11:AG12"/>
    <mergeCell ref="AC55:AF55"/>
    <mergeCell ref="AG55:AG56"/>
    <mergeCell ref="AH11:AL11"/>
    <mergeCell ref="AM11:AM12"/>
    <mergeCell ref="AH55:AL55"/>
    <mergeCell ref="BH138:BH139"/>
    <mergeCell ref="BC843:BC844"/>
    <mergeCell ref="AY221:BB221"/>
    <mergeCell ref="BC221:BC222"/>
    <mergeCell ref="AN843:AQ843"/>
    <mergeCell ref="AR843:AR844"/>
    <mergeCell ref="L11:L12"/>
    <mergeCell ref="M11:P11"/>
    <mergeCell ref="Q11:Q12"/>
    <mergeCell ref="R11:V11"/>
    <mergeCell ref="W11:W12"/>
    <mergeCell ref="AS719:AV719"/>
    <mergeCell ref="AX719:AX720"/>
    <mergeCell ref="M678:P678"/>
    <mergeCell ref="Q678:Q679"/>
    <mergeCell ref="W345:W346"/>
    <mergeCell ref="W304:W305"/>
    <mergeCell ref="BC97:BC98"/>
    <mergeCell ref="AY138:BB138"/>
    <mergeCell ref="AH843:AL843"/>
    <mergeCell ref="AY11:BB11"/>
    <mergeCell ref="BC11:BC12"/>
    <mergeCell ref="AY55:BB55"/>
    <mergeCell ref="BC55:BC56"/>
    <mergeCell ref="AX180:AX181"/>
    <mergeCell ref="BH553:BH554"/>
    <mergeCell ref="G55:G56"/>
    <mergeCell ref="H11:K11"/>
    <mergeCell ref="AN55:AQ55"/>
    <mergeCell ref="AR55:AR56"/>
    <mergeCell ref="BD180:BG180"/>
    <mergeCell ref="BH180:BH181"/>
    <mergeCell ref="AY97:BB97"/>
    <mergeCell ref="AS11:AW11"/>
    <mergeCell ref="BC138:BC139"/>
    <mergeCell ref="AM55:AM56"/>
    <mergeCell ref="AN11:AQ11"/>
    <mergeCell ref="AR11:AR12"/>
    <mergeCell ref="AY180:BB180"/>
    <mergeCell ref="BC180:BC181"/>
    <mergeCell ref="AX138:AX139"/>
    <mergeCell ref="AS180:AV180"/>
    <mergeCell ref="R262:V262"/>
    <mergeCell ref="X11:AA11"/>
    <mergeCell ref="AB11:AB12"/>
    <mergeCell ref="R55:V55"/>
    <mergeCell ref="AY304:BB304"/>
    <mergeCell ref="BC304:BC305"/>
    <mergeCell ref="AY345:BB345"/>
    <mergeCell ref="AG180:AG181"/>
    <mergeCell ref="X97:AA97"/>
    <mergeCell ref="AC262:AF262"/>
    <mergeCell ref="AH304:AL304"/>
    <mergeCell ref="AM304:AM305"/>
    <mergeCell ref="AG304:AG305"/>
    <mergeCell ref="W262:W263"/>
    <mergeCell ref="X262:AA262"/>
    <mergeCell ref="AB262:AB263"/>
    <mergeCell ref="AG97:AG98"/>
    <mergeCell ref="AG138:AG139"/>
    <mergeCell ref="AH97:AL97"/>
    <mergeCell ref="AM97:AM98"/>
    <mergeCell ref="AH138:AL138"/>
    <mergeCell ref="AM138:AM139"/>
    <mergeCell ref="AH221:AL221"/>
    <mergeCell ref="X180:AA180"/>
    <mergeCell ref="AG221:AG222"/>
    <mergeCell ref="AH180:AL180"/>
    <mergeCell ref="AM180:AM181"/>
    <mergeCell ref="AN801:AQ801"/>
    <mergeCell ref="AR801:AR802"/>
    <mergeCell ref="R304:V304"/>
    <mergeCell ref="AN262:AQ262"/>
    <mergeCell ref="AN304:AQ304"/>
    <mergeCell ref="AC304:AF304"/>
    <mergeCell ref="AN885:AQ885"/>
    <mergeCell ref="AR885:AR886"/>
    <mergeCell ref="A638:A639"/>
    <mergeCell ref="A641:A642"/>
    <mergeCell ref="X801:AA801"/>
    <mergeCell ref="X885:AA885"/>
    <mergeCell ref="X304:AA304"/>
    <mergeCell ref="AB304:AB305"/>
    <mergeCell ref="A431:A432"/>
    <mergeCell ref="A434:A435"/>
    <mergeCell ref="A309:A310"/>
    <mergeCell ref="A264:A265"/>
    <mergeCell ref="A267:A268"/>
    <mergeCell ref="C304:F304"/>
    <mergeCell ref="G304:G305"/>
    <mergeCell ref="AY926:BB926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S760:AV760"/>
    <mergeCell ref="AX760:AX761"/>
    <mergeCell ref="AS926:AV926"/>
    <mergeCell ref="AX926:AX927"/>
    <mergeCell ref="AY843:BB843"/>
    <mergeCell ref="AS636:AV636"/>
    <mergeCell ref="AX636:AX637"/>
    <mergeCell ref="AS678:AV678"/>
    <mergeCell ref="AX678:AX679"/>
    <mergeCell ref="AC1009:AF1009"/>
    <mergeCell ref="AG1009:AG1010"/>
    <mergeCell ref="C968:F968"/>
    <mergeCell ref="G968:G969"/>
    <mergeCell ref="H968:K968"/>
    <mergeCell ref="G801:G802"/>
    <mergeCell ref="H801:K801"/>
    <mergeCell ref="L801:L802"/>
    <mergeCell ref="AS304:AV304"/>
    <mergeCell ref="AC553:AF553"/>
    <mergeCell ref="AB553:AB554"/>
    <mergeCell ref="X553:AA553"/>
    <mergeCell ref="X595:AA595"/>
    <mergeCell ref="AB595:AB596"/>
    <mergeCell ref="Q304:Q305"/>
    <mergeCell ref="R760:V760"/>
    <mergeCell ref="W760:W761"/>
    <mergeCell ref="AC760:AF760"/>
    <mergeCell ref="AG760:AG761"/>
    <mergeCell ref="R678:V678"/>
    <mergeCell ref="W678:W679"/>
    <mergeCell ref="AB1009:AB1010"/>
    <mergeCell ref="AC843:AF843"/>
    <mergeCell ref="AG843:AG844"/>
    <mergeCell ref="BC926:BC927"/>
    <mergeCell ref="AG885:AG886"/>
    <mergeCell ref="AY595:BB595"/>
    <mergeCell ref="BC595:BC596"/>
    <mergeCell ref="AY471:BB471"/>
    <mergeCell ref="BC471:BC472"/>
    <mergeCell ref="AN471:AQ471"/>
    <mergeCell ref="AR471:AR472"/>
    <mergeCell ref="AN512:AQ512"/>
    <mergeCell ref="AR512:AR513"/>
    <mergeCell ref="AM471:AM472"/>
    <mergeCell ref="AM512:AM513"/>
    <mergeCell ref="AY885:BB885"/>
    <mergeCell ref="BC885:BC886"/>
    <mergeCell ref="AY719:BB719"/>
    <mergeCell ref="BC719:BC720"/>
    <mergeCell ref="AY760:BB760"/>
    <mergeCell ref="BC760:BC761"/>
    <mergeCell ref="AY801:BB801"/>
    <mergeCell ref="BC801:BC802"/>
    <mergeCell ref="AM843:AM844"/>
    <mergeCell ref="AH885:AL885"/>
    <mergeCell ref="AM885:AM886"/>
    <mergeCell ref="AG801:AG802"/>
    <mergeCell ref="AN180:AQ180"/>
    <mergeCell ref="AR180:AR181"/>
    <mergeCell ref="AR304:AR305"/>
    <mergeCell ref="AR345:AR346"/>
    <mergeCell ref="AN345:AQ345"/>
    <mergeCell ref="AM221:AM222"/>
    <mergeCell ref="AN221:AQ221"/>
    <mergeCell ref="AR221:AR222"/>
    <mergeCell ref="AH262:AL262"/>
    <mergeCell ref="AM262:AM263"/>
    <mergeCell ref="BC678:BC679"/>
    <mergeCell ref="BH595:BH596"/>
    <mergeCell ref="AX471:AX472"/>
    <mergeCell ref="AC221:AF221"/>
    <mergeCell ref="AC180:AF180"/>
    <mergeCell ref="AB180:AB181"/>
    <mergeCell ref="W138:W139"/>
    <mergeCell ref="AB97:AB98"/>
    <mergeCell ref="H221:K221"/>
    <mergeCell ref="Q138:Q139"/>
    <mergeCell ref="R138:V138"/>
    <mergeCell ref="R180:V180"/>
    <mergeCell ref="W180:W181"/>
    <mergeCell ref="R221:V221"/>
    <mergeCell ref="M221:P221"/>
    <mergeCell ref="M138:P138"/>
    <mergeCell ref="AC97:AF97"/>
    <mergeCell ref="AC138:AF138"/>
    <mergeCell ref="Q221:Q222"/>
    <mergeCell ref="R345:V345"/>
    <mergeCell ref="H304:K304"/>
    <mergeCell ref="L304:L305"/>
    <mergeCell ref="AG345:AG346"/>
    <mergeCell ref="W429:W430"/>
    <mergeCell ref="A226:A227"/>
    <mergeCell ref="C262:F262"/>
    <mergeCell ref="A140:A141"/>
    <mergeCell ref="H180:K180"/>
    <mergeCell ref="L180:L181"/>
    <mergeCell ref="M180:P180"/>
    <mergeCell ref="Q180:Q181"/>
    <mergeCell ref="R97:V97"/>
    <mergeCell ref="W97:W98"/>
    <mergeCell ref="C221:F221"/>
    <mergeCell ref="C138:F138"/>
    <mergeCell ref="G138:G139"/>
    <mergeCell ref="H138:K138"/>
    <mergeCell ref="L138:L139"/>
    <mergeCell ref="A182:A183"/>
    <mergeCell ref="A185:A186"/>
    <mergeCell ref="A143:A144"/>
    <mergeCell ref="C180:F180"/>
    <mergeCell ref="G180:G181"/>
    <mergeCell ref="L221:L222"/>
    <mergeCell ref="G221:G222"/>
    <mergeCell ref="AC801:AF801"/>
    <mergeCell ref="C387:F387"/>
    <mergeCell ref="L678:L679"/>
    <mergeCell ref="C429:F429"/>
    <mergeCell ref="G429:G430"/>
    <mergeCell ref="A306:A307"/>
    <mergeCell ref="A223:A224"/>
    <mergeCell ref="A350:A351"/>
    <mergeCell ref="C345:F345"/>
    <mergeCell ref="G345:G346"/>
    <mergeCell ref="A555:A556"/>
    <mergeCell ref="A558:A559"/>
    <mergeCell ref="C595:F595"/>
    <mergeCell ref="Q595:Q596"/>
    <mergeCell ref="H553:K553"/>
    <mergeCell ref="L553:L554"/>
    <mergeCell ref="M553:P553"/>
    <mergeCell ref="Q553:Q554"/>
    <mergeCell ref="H512:K512"/>
    <mergeCell ref="L512:L513"/>
    <mergeCell ref="M512:P512"/>
    <mergeCell ref="Q512:Q513"/>
    <mergeCell ref="A476:A477"/>
    <mergeCell ref="C553:F553"/>
    <mergeCell ref="A970:A971"/>
    <mergeCell ref="X926:AA926"/>
    <mergeCell ref="AB926:AB927"/>
    <mergeCell ref="A721:A722"/>
    <mergeCell ref="A724:A725"/>
    <mergeCell ref="C719:F719"/>
    <mergeCell ref="G719:G720"/>
    <mergeCell ref="H719:K719"/>
    <mergeCell ref="L719:L720"/>
    <mergeCell ref="A765:A766"/>
    <mergeCell ref="C801:F801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928:A929"/>
    <mergeCell ref="A931:A932"/>
    <mergeCell ref="C926:F926"/>
    <mergeCell ref="G512:G513"/>
    <mergeCell ref="C636:F636"/>
    <mergeCell ref="H595:K595"/>
    <mergeCell ref="X387:AA387"/>
    <mergeCell ref="W387:W388"/>
    <mergeCell ref="Q719:Q720"/>
    <mergeCell ref="C471:F471"/>
    <mergeCell ref="G471:G472"/>
    <mergeCell ref="H471:K471"/>
    <mergeCell ref="G387:G388"/>
    <mergeCell ref="H387:K387"/>
    <mergeCell ref="L636:L637"/>
    <mergeCell ref="M636:P636"/>
    <mergeCell ref="Q636:Q637"/>
    <mergeCell ref="C678:F678"/>
    <mergeCell ref="G678:G679"/>
    <mergeCell ref="H678:K678"/>
    <mergeCell ref="R387:V387"/>
    <mergeCell ref="M429:P429"/>
    <mergeCell ref="Q429:Q430"/>
    <mergeCell ref="G595:G596"/>
    <mergeCell ref="A762:A763"/>
    <mergeCell ref="A890:A891"/>
    <mergeCell ref="H885:K885"/>
    <mergeCell ref="L885:L886"/>
    <mergeCell ref="M885:P885"/>
    <mergeCell ref="Q885:Q886"/>
    <mergeCell ref="A803:A804"/>
    <mergeCell ref="A806:A807"/>
    <mergeCell ref="C843:F843"/>
    <mergeCell ref="G843:G844"/>
    <mergeCell ref="C512:F512"/>
    <mergeCell ref="A473:A474"/>
    <mergeCell ref="G636:G637"/>
    <mergeCell ref="R719:V719"/>
    <mergeCell ref="Q345:Q346"/>
    <mergeCell ref="H345:K345"/>
    <mergeCell ref="L387:L388"/>
    <mergeCell ref="M387:P387"/>
    <mergeCell ref="Q387:Q388"/>
    <mergeCell ref="A347:A348"/>
    <mergeCell ref="A597:A598"/>
    <mergeCell ref="A600:A601"/>
    <mergeCell ref="A680:A681"/>
    <mergeCell ref="L595:L596"/>
    <mergeCell ref="A683:A684"/>
    <mergeCell ref="A514:A515"/>
    <mergeCell ref="A517:A518"/>
    <mergeCell ref="G553:G554"/>
    <mergeCell ref="A389:A390"/>
    <mergeCell ref="A392:A393"/>
    <mergeCell ref="H429:K429"/>
    <mergeCell ref="L429:L430"/>
    <mergeCell ref="AB801:AB802"/>
    <mergeCell ref="X678:AA678"/>
    <mergeCell ref="W719:W720"/>
    <mergeCell ref="AB719:AB720"/>
    <mergeCell ref="AC719:AF719"/>
    <mergeCell ref="AY968:BB968"/>
    <mergeCell ref="BC968:BC969"/>
    <mergeCell ref="C55:F55"/>
    <mergeCell ref="B1052:X1052"/>
    <mergeCell ref="L345:L346"/>
    <mergeCell ref="M345:P345"/>
    <mergeCell ref="G262:G263"/>
    <mergeCell ref="H262:K262"/>
    <mergeCell ref="L262:L263"/>
    <mergeCell ref="M262:P262"/>
    <mergeCell ref="Q262:Q263"/>
    <mergeCell ref="C760:F760"/>
    <mergeCell ref="G760:G761"/>
    <mergeCell ref="H760:K760"/>
    <mergeCell ref="L760:L761"/>
    <mergeCell ref="M760:P760"/>
    <mergeCell ref="Q760:Q761"/>
    <mergeCell ref="M719:P719"/>
    <mergeCell ref="H636:K636"/>
    <mergeCell ref="M595:P595"/>
    <mergeCell ref="R471:V471"/>
    <mergeCell ref="R429:V429"/>
    <mergeCell ref="R512:V512"/>
    <mergeCell ref="R595:V595"/>
    <mergeCell ref="R553:V553"/>
    <mergeCell ref="BH471:BH472"/>
    <mergeCell ref="AY636:BB636"/>
    <mergeCell ref="BC636:BC637"/>
    <mergeCell ref="X471:AA471"/>
    <mergeCell ref="X429:AA429"/>
    <mergeCell ref="AB429:AB430"/>
    <mergeCell ref="AC429:AF429"/>
    <mergeCell ref="W512:W513"/>
    <mergeCell ref="W471:W472"/>
    <mergeCell ref="AH471:AL471"/>
    <mergeCell ref="AB471:AB472"/>
    <mergeCell ref="AG429:AG430"/>
    <mergeCell ref="AM429:AM430"/>
    <mergeCell ref="AH429:AL429"/>
    <mergeCell ref="AC471:AF471"/>
    <mergeCell ref="AG471:AG472"/>
    <mergeCell ref="AC512:AF512"/>
    <mergeCell ref="BD553:BG553"/>
    <mergeCell ref="AR595:AR596"/>
    <mergeCell ref="AM553:AM554"/>
    <mergeCell ref="AH595:AL595"/>
    <mergeCell ref="AM595:AM596"/>
    <mergeCell ref="AH553:AL553"/>
    <mergeCell ref="AH512:AL512"/>
    <mergeCell ref="AN429:AQ429"/>
    <mergeCell ref="AC636:AF636"/>
    <mergeCell ref="AG636:AG637"/>
    <mergeCell ref="AR429:AR430"/>
    <mergeCell ref="AM636:AM637"/>
    <mergeCell ref="AC678:AF678"/>
    <mergeCell ref="AG678:AG679"/>
    <mergeCell ref="C635:CH635"/>
    <mergeCell ref="A634:CH634"/>
    <mergeCell ref="AY678:BB678"/>
    <mergeCell ref="AS471:AV471"/>
    <mergeCell ref="AB636:AB637"/>
    <mergeCell ref="AH636:AL636"/>
    <mergeCell ref="AN553:AQ553"/>
    <mergeCell ref="AS512:AV512"/>
    <mergeCell ref="AX512:AX513"/>
    <mergeCell ref="AY512:BB512"/>
    <mergeCell ref="BI636:BL636"/>
    <mergeCell ref="X512:AA512"/>
    <mergeCell ref="R636:V636"/>
    <mergeCell ref="W636:W637"/>
    <mergeCell ref="X636:AA636"/>
    <mergeCell ref="BI512:BL512"/>
    <mergeCell ref="BI553:BL553"/>
    <mergeCell ref="BI595:BL595"/>
    <mergeCell ref="BD595:BG595"/>
    <mergeCell ref="BC512:BC513"/>
    <mergeCell ref="BT471:BW471"/>
    <mergeCell ref="BX471:BX472"/>
    <mergeCell ref="AS968:AV968"/>
    <mergeCell ref="AX968:AX969"/>
    <mergeCell ref="L968:L969"/>
    <mergeCell ref="W968:W969"/>
    <mergeCell ref="X968:AA968"/>
    <mergeCell ref="M926:P926"/>
    <mergeCell ref="Q926:Q927"/>
    <mergeCell ref="Q968:Q969"/>
    <mergeCell ref="R968:V968"/>
    <mergeCell ref="AB968:AB969"/>
    <mergeCell ref="W926:W927"/>
    <mergeCell ref="AH926:AL926"/>
    <mergeCell ref="AM926:AM927"/>
    <mergeCell ref="M968:P968"/>
    <mergeCell ref="AC968:AF968"/>
    <mergeCell ref="G926:G927"/>
    <mergeCell ref="H926:K926"/>
    <mergeCell ref="L926:L927"/>
    <mergeCell ref="AN926:AQ926"/>
    <mergeCell ref="AR926:AR927"/>
    <mergeCell ref="H843:K843"/>
    <mergeCell ref="A887:A888"/>
    <mergeCell ref="R843:V843"/>
    <mergeCell ref="W843:W844"/>
    <mergeCell ref="X843:AA843"/>
    <mergeCell ref="C885:F885"/>
    <mergeCell ref="A845:A846"/>
    <mergeCell ref="G885:G886"/>
    <mergeCell ref="AC885:AF885"/>
    <mergeCell ref="A848:A849"/>
    <mergeCell ref="AB843:AB844"/>
    <mergeCell ref="L843:L844"/>
    <mergeCell ref="M843:P843"/>
    <mergeCell ref="R885:V885"/>
    <mergeCell ref="Q843:Q844"/>
    <mergeCell ref="W885:W886"/>
    <mergeCell ref="AB885:AB886"/>
    <mergeCell ref="R926:V926"/>
    <mergeCell ref="AC926:AF926"/>
    <mergeCell ref="AN1009:AQ1009"/>
    <mergeCell ref="AR1009:AR1010"/>
    <mergeCell ref="AH1009:AL1009"/>
    <mergeCell ref="AM1009:AM1010"/>
    <mergeCell ref="AH968:AL968"/>
    <mergeCell ref="AM968:AM969"/>
    <mergeCell ref="AN968:AQ968"/>
    <mergeCell ref="BN636:BN637"/>
    <mergeCell ref="BI678:BL678"/>
    <mergeCell ref="BN678:BN679"/>
    <mergeCell ref="BI719:BL719"/>
    <mergeCell ref="BN719:BN720"/>
    <mergeCell ref="BI760:BL760"/>
    <mergeCell ref="BN760:BN761"/>
    <mergeCell ref="BI801:BL801"/>
    <mergeCell ref="BN801:BN802"/>
    <mergeCell ref="AH801:AL801"/>
    <mergeCell ref="AM801:AM802"/>
    <mergeCell ref="AH760:AL760"/>
    <mergeCell ref="AN636:AQ636"/>
    <mergeCell ref="AR636:AR637"/>
    <mergeCell ref="AN678:AQ678"/>
    <mergeCell ref="AR678:AR679"/>
    <mergeCell ref="AR968:AR969"/>
    <mergeCell ref="R801:V801"/>
    <mergeCell ref="W801:W802"/>
    <mergeCell ref="M801:P801"/>
    <mergeCell ref="Q801:Q802"/>
    <mergeCell ref="BN221:BN222"/>
    <mergeCell ref="BI262:BL262"/>
    <mergeCell ref="BN262:BN263"/>
    <mergeCell ref="BI304:BL304"/>
    <mergeCell ref="BN304:BN305"/>
    <mergeCell ref="BI345:BL345"/>
    <mergeCell ref="BN345:BN346"/>
    <mergeCell ref="BI387:BL387"/>
    <mergeCell ref="BN387:BN388"/>
    <mergeCell ref="AG262:AG263"/>
    <mergeCell ref="AS387:AV387"/>
    <mergeCell ref="M304:P304"/>
    <mergeCell ref="AB345:AB346"/>
    <mergeCell ref="X221:AA221"/>
    <mergeCell ref="W221:W222"/>
    <mergeCell ref="BI221:BL221"/>
    <mergeCell ref="AB221:AB222"/>
    <mergeCell ref="AG387:AG388"/>
    <mergeCell ref="AX262:AX263"/>
    <mergeCell ref="AR262:AR263"/>
    <mergeCell ref="A57:A58"/>
    <mergeCell ref="A13:A14"/>
    <mergeCell ref="A16:A17"/>
    <mergeCell ref="Q55:Q56"/>
    <mergeCell ref="BI11:BM11"/>
    <mergeCell ref="X138:AA138"/>
    <mergeCell ref="AB138:AB139"/>
    <mergeCell ref="A60:A61"/>
    <mergeCell ref="L97:L98"/>
    <mergeCell ref="M97:P97"/>
    <mergeCell ref="Q97:Q98"/>
    <mergeCell ref="C97:F97"/>
    <mergeCell ref="G97:G98"/>
    <mergeCell ref="H97:K97"/>
    <mergeCell ref="AS97:AV97"/>
    <mergeCell ref="AX97:AX98"/>
    <mergeCell ref="AS138:AV138"/>
    <mergeCell ref="A99:A100"/>
    <mergeCell ref="A102:A103"/>
    <mergeCell ref="AR97:AR98"/>
    <mergeCell ref="AN138:AQ138"/>
    <mergeCell ref="AR138:AR139"/>
    <mergeCell ref="AN97:AQ97"/>
    <mergeCell ref="BI885:BL885"/>
    <mergeCell ref="BN885:BN886"/>
    <mergeCell ref="AR760:AR761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11:BN12"/>
    <mergeCell ref="BI55:BL55"/>
    <mergeCell ref="BN55:BN56"/>
    <mergeCell ref="BI97:BL97"/>
    <mergeCell ref="BN97:BN98"/>
    <mergeCell ref="BI138:BL138"/>
    <mergeCell ref="BN138:BN139"/>
    <mergeCell ref="AR719:AR720"/>
    <mergeCell ref="BN471:BN472"/>
    <mergeCell ref="AS429:AV429"/>
    <mergeCell ref="AY553:BB553"/>
    <mergeCell ref="AX429:AX430"/>
    <mergeCell ref="BD387:BG387"/>
    <mergeCell ref="C428:CH428"/>
    <mergeCell ref="A427:CH427"/>
    <mergeCell ref="AN760:AQ760"/>
    <mergeCell ref="AN719:AQ719"/>
    <mergeCell ref="AM760:AM761"/>
    <mergeCell ref="AB512:AB513"/>
    <mergeCell ref="AG595:AG596"/>
    <mergeCell ref="W553:W554"/>
    <mergeCell ref="W595:W596"/>
    <mergeCell ref="AH678:AL678"/>
    <mergeCell ref="AM678:AM679"/>
    <mergeCell ref="AH719:AL719"/>
    <mergeCell ref="AG719:AG720"/>
    <mergeCell ref="X719:AA719"/>
    <mergeCell ref="AM719:AM720"/>
    <mergeCell ref="X760:AA760"/>
    <mergeCell ref="AB760:AB761"/>
    <mergeCell ref="AB678:AB679"/>
    <mergeCell ref="BD471:BG471"/>
    <mergeCell ref="AH387:AL387"/>
    <mergeCell ref="AM387:AM388"/>
    <mergeCell ref="AY429:BB429"/>
    <mergeCell ref="BO843:BR843"/>
    <mergeCell ref="BS843:BS844"/>
    <mergeCell ref="BO885:BR885"/>
    <mergeCell ref="BS885:BS886"/>
    <mergeCell ref="BO926:BR926"/>
    <mergeCell ref="BS926:BS927"/>
    <mergeCell ref="BN180:BN181"/>
    <mergeCell ref="BN429:BN430"/>
    <mergeCell ref="BO304:BR304"/>
    <mergeCell ref="BS304:BS305"/>
    <mergeCell ref="BO221:BR221"/>
    <mergeCell ref="BS221:BS222"/>
    <mergeCell ref="BO262:BR262"/>
    <mergeCell ref="BS262:BS263"/>
    <mergeCell ref="BT221:BW221"/>
    <mergeCell ref="BX221:BX222"/>
    <mergeCell ref="BT262:BW262"/>
    <mergeCell ref="BX262:BX263"/>
    <mergeCell ref="BO801:BR801"/>
    <mergeCell ref="BS801:BS802"/>
    <mergeCell ref="BX429:BX430"/>
    <mergeCell ref="BX304:BX305"/>
    <mergeCell ref="BD221:BG221"/>
    <mergeCell ref="BH221:BH222"/>
    <mergeCell ref="BD262:BG262"/>
    <mergeCell ref="AS221:AV221"/>
    <mergeCell ref="AX221:AX222"/>
    <mergeCell ref="AS262:AV262"/>
    <mergeCell ref="BD345:BG345"/>
    <mergeCell ref="BH345:BH346"/>
    <mergeCell ref="AR387:AR388"/>
    <mergeCell ref="AX304:AX305"/>
    <mergeCell ref="AX387:AX388"/>
    <mergeCell ref="AS345:AV345"/>
    <mergeCell ref="AX345:AX346"/>
    <mergeCell ref="BC345:BC346"/>
    <mergeCell ref="BH262:BH263"/>
    <mergeCell ref="BD304:BG304"/>
    <mergeCell ref="BH387:BH388"/>
    <mergeCell ref="BT968:BW968"/>
    <mergeCell ref="BX968:BX969"/>
    <mergeCell ref="BT1009:BW1009"/>
    <mergeCell ref="BX1009:BX1010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C842:CH842"/>
    <mergeCell ref="A841:CH841"/>
    <mergeCell ref="BO968:BR968"/>
    <mergeCell ref="BS968:BS969"/>
    <mergeCell ref="BI926:BL926"/>
    <mergeCell ref="BN926:BN927"/>
    <mergeCell ref="BI968:BL968"/>
    <mergeCell ref="BN968:BN969"/>
    <mergeCell ref="BO636:BR636"/>
    <mergeCell ref="BS636:BS637"/>
    <mergeCell ref="CC304:CG304"/>
    <mergeCell ref="CH304:CH305"/>
    <mergeCell ref="CC345:CG345"/>
    <mergeCell ref="CH345:CH346"/>
    <mergeCell ref="BT843:BW843"/>
    <mergeCell ref="BX843:BX844"/>
    <mergeCell ref="BT885:BW885"/>
    <mergeCell ref="BX885:BX886"/>
    <mergeCell ref="BT926:BW926"/>
    <mergeCell ref="BX926:BX927"/>
    <mergeCell ref="BT512:BW512"/>
    <mergeCell ref="BX512:BX513"/>
    <mergeCell ref="BT553:BW553"/>
    <mergeCell ref="BX553:BX554"/>
    <mergeCell ref="BT595:BW595"/>
    <mergeCell ref="BX595:BX596"/>
    <mergeCell ref="BY429:CA429"/>
    <mergeCell ref="CB429:CB430"/>
    <mergeCell ref="BY471:CA471"/>
    <mergeCell ref="CB471:CB472"/>
    <mergeCell ref="BY512:CA512"/>
    <mergeCell ref="CB512:CB513"/>
    <mergeCell ref="BY553:CA553"/>
    <mergeCell ref="CB553:CB554"/>
    <mergeCell ref="CC97:CG97"/>
    <mergeCell ref="CH97:CH98"/>
    <mergeCell ref="CC138:CG138"/>
    <mergeCell ref="CH138:CH139"/>
    <mergeCell ref="CC180:CG180"/>
    <mergeCell ref="CH180:CH181"/>
    <mergeCell ref="BT11:BW11"/>
    <mergeCell ref="BX11:BX12"/>
    <mergeCell ref="BT55:BW55"/>
    <mergeCell ref="BX55:BX56"/>
    <mergeCell ref="BT97:BW97"/>
    <mergeCell ref="BX97:BX98"/>
    <mergeCell ref="BT138:BW138"/>
    <mergeCell ref="BX138:BX139"/>
    <mergeCell ref="BT180:BW180"/>
    <mergeCell ref="BX180:BX181"/>
    <mergeCell ref="CC387:CG387"/>
    <mergeCell ref="CH387:CH388"/>
    <mergeCell ref="C344:CH344"/>
    <mergeCell ref="C386:CH386"/>
    <mergeCell ref="A343:CH343"/>
    <mergeCell ref="A385:CH385"/>
    <mergeCell ref="AH345:AL345"/>
    <mergeCell ref="AM345:AM346"/>
    <mergeCell ref="AC387:AF387"/>
    <mergeCell ref="AB387:AB388"/>
    <mergeCell ref="BT387:BW387"/>
    <mergeCell ref="BX387:BX388"/>
    <mergeCell ref="BO345:BR345"/>
    <mergeCell ref="BS345:BS346"/>
    <mergeCell ref="BO387:BR387"/>
    <mergeCell ref="BS387:BS388"/>
    <mergeCell ref="AC345:AF345"/>
    <mergeCell ref="BX345:BX346"/>
    <mergeCell ref="X345:AA345"/>
    <mergeCell ref="AN387:AQ387"/>
    <mergeCell ref="CC429:CG429"/>
    <mergeCell ref="CH429:CH430"/>
    <mergeCell ref="CC471:CG471"/>
    <mergeCell ref="CH471:CH472"/>
    <mergeCell ref="CC512:CG512"/>
    <mergeCell ref="CH512:CH513"/>
    <mergeCell ref="CC553:CG553"/>
    <mergeCell ref="CH553:CH554"/>
    <mergeCell ref="CC595:CG595"/>
    <mergeCell ref="CH595:CH596"/>
    <mergeCell ref="C470:CH470"/>
    <mergeCell ref="C511:CH511"/>
    <mergeCell ref="C552:CH552"/>
    <mergeCell ref="C594:CH594"/>
    <mergeCell ref="A469:CH469"/>
    <mergeCell ref="A510:CH510"/>
    <mergeCell ref="A551:CH551"/>
    <mergeCell ref="A593:CH593"/>
    <mergeCell ref="BO429:BR429"/>
    <mergeCell ref="BS429:BS430"/>
    <mergeCell ref="BO471:BR471"/>
    <mergeCell ref="BS471:BS472"/>
    <mergeCell ref="BO512:BR512"/>
    <mergeCell ref="BS512:BS513"/>
    <mergeCell ref="CC636:CG636"/>
    <mergeCell ref="CH636:CH637"/>
    <mergeCell ref="CC678:CG678"/>
    <mergeCell ref="CH678:CH679"/>
    <mergeCell ref="CC719:CG719"/>
    <mergeCell ref="CH719:CH720"/>
    <mergeCell ref="CC760:CG760"/>
    <mergeCell ref="CH760:CH761"/>
    <mergeCell ref="CC801:CG801"/>
    <mergeCell ref="CH801:CH802"/>
    <mergeCell ref="C677:CH677"/>
    <mergeCell ref="C718:CH718"/>
    <mergeCell ref="C759:CH759"/>
    <mergeCell ref="C800:CH800"/>
    <mergeCell ref="A676:CH676"/>
    <mergeCell ref="A717:CH717"/>
    <mergeCell ref="A758:CH758"/>
    <mergeCell ref="A799:CH799"/>
    <mergeCell ref="BO678:BR678"/>
    <mergeCell ref="BS678:BS679"/>
    <mergeCell ref="BO719:BR719"/>
    <mergeCell ref="BS719:BS720"/>
    <mergeCell ref="BO760:BR760"/>
    <mergeCell ref="BS760:BS761"/>
    <mergeCell ref="CC843:CG843"/>
    <mergeCell ref="CH843:CH844"/>
    <mergeCell ref="CC885:CG885"/>
    <mergeCell ref="CH885:CH886"/>
    <mergeCell ref="CC926:CG926"/>
    <mergeCell ref="CH926:CH927"/>
    <mergeCell ref="CC968:CG968"/>
    <mergeCell ref="CH968:CH969"/>
    <mergeCell ref="CC1009:CG1009"/>
    <mergeCell ref="CH1009:CH1010"/>
    <mergeCell ref="C884:CH884"/>
    <mergeCell ref="C925:CH925"/>
    <mergeCell ref="C967:CH967"/>
    <mergeCell ref="C1008:CH1008"/>
    <mergeCell ref="A883:CH883"/>
    <mergeCell ref="A924:CH924"/>
    <mergeCell ref="A966:CH966"/>
    <mergeCell ref="A1007:CH1007"/>
    <mergeCell ref="BO1009:BR1009"/>
    <mergeCell ref="BS1009:BS1010"/>
    <mergeCell ref="BI1009:BL1009"/>
    <mergeCell ref="BN1009:BN1010"/>
    <mergeCell ref="BI843:BL843"/>
    <mergeCell ref="BN843:BN844"/>
    <mergeCell ref="C10:CH10"/>
    <mergeCell ref="A9:CH9"/>
    <mergeCell ref="C54:CH54"/>
    <mergeCell ref="C96:CH96"/>
    <mergeCell ref="C137:CH137"/>
    <mergeCell ref="C179:CH179"/>
    <mergeCell ref="C220:CH220"/>
    <mergeCell ref="C261:CH261"/>
    <mergeCell ref="C303:CH303"/>
    <mergeCell ref="A53:CH53"/>
    <mergeCell ref="A95:CH95"/>
    <mergeCell ref="A136:CH136"/>
    <mergeCell ref="A178:CH178"/>
    <mergeCell ref="A219:CH219"/>
    <mergeCell ref="A260:CH260"/>
    <mergeCell ref="A302:CH302"/>
    <mergeCell ref="CC221:CG221"/>
    <mergeCell ref="CH221:CH222"/>
    <mergeCell ref="CC262:CG262"/>
    <mergeCell ref="CH262:CH263"/>
    <mergeCell ref="CC11:CG11"/>
    <mergeCell ref="CH11:CH12"/>
    <mergeCell ref="CC55:CG55"/>
    <mergeCell ref="CH55:CH56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www</cp:lastModifiedBy>
  <cp:lastPrinted>2024-02-29T05:01:36Z</cp:lastPrinted>
  <dcterms:created xsi:type="dcterms:W3CDTF">2001-05-24T06:22:02Z</dcterms:created>
  <dcterms:modified xsi:type="dcterms:W3CDTF">2025-04-17T08:35:31Z</dcterms:modified>
</cp:coreProperties>
</file>